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4"/>
  </bookViews>
  <sheets>
    <sheet name="C -166" sheetId="1" r:id="rId1"/>
    <sheet name="C -167" sheetId="2" r:id="rId2"/>
    <sheet name="C -168" sheetId="3" r:id="rId3"/>
    <sheet name="C -169" sheetId="4" r:id="rId4"/>
    <sheet name="C -170" sheetId="5" r:id="rId5"/>
  </sheets>
  <definedNames>
    <definedName name="_xlnm.Print_Area" localSheetId="0">'C -166'!$A$1:$D$20</definedName>
    <definedName name="_xlnm.Print_Area" localSheetId="1">'C -167'!$A$1:$I$16</definedName>
    <definedName name="_xlnm.Print_Area" localSheetId="2">'C -168'!$A$1:$D$37</definedName>
  </definedNames>
  <calcPr fullCalcOnLoad="1"/>
</workbook>
</file>

<file path=xl/sharedStrings.xml><?xml version="1.0" encoding="utf-8"?>
<sst xmlns="http://schemas.openxmlformats.org/spreadsheetml/2006/main" count="152" uniqueCount="115">
  <si>
    <t>TOTAL</t>
  </si>
  <si>
    <t>TIPO DE PROCESO</t>
  </si>
  <si>
    <t>Hasta</t>
  </si>
  <si>
    <t>Juzgado</t>
  </si>
  <si>
    <t>Contencioso administrativo</t>
  </si>
  <si>
    <t>Civil de Hacienda de asuntos sumarios</t>
  </si>
  <si>
    <t>Total</t>
  </si>
  <si>
    <t>CASOS ENTRADOS EN MATERIA CONTENCIOSA Y CIVIL DE HACIENDA SEGUN TIPO DE PROCESO Y OFICINA DURANTE EL AÑO 2002</t>
  </si>
  <si>
    <t xml:space="preserve">  Tipo Juicio</t>
  </si>
  <si>
    <t xml:space="preserve">Hasta </t>
  </si>
  <si>
    <t>Inestimable</t>
  </si>
  <si>
    <t>ABREVIADO</t>
  </si>
  <si>
    <t>CONSIGNACIONES DE ALQUILER</t>
  </si>
  <si>
    <t>DESAHUCIO</t>
  </si>
  <si>
    <t>EJ. SIMPLE</t>
  </si>
  <si>
    <t>EJEC. HIPOTECARIO</t>
  </si>
  <si>
    <t>EJEC. PRENDARIO</t>
  </si>
  <si>
    <t>EJEC.SENTENCIA</t>
  </si>
  <si>
    <t>EJECUTORIA</t>
  </si>
  <si>
    <t>EMBARGO PREVENTIVO</t>
  </si>
  <si>
    <t>INTERDICTO</t>
  </si>
  <si>
    <t>LOC. DERECHOS</t>
  </si>
  <si>
    <t>MONITORIO</t>
  </si>
  <si>
    <t>PARA MIGRACIÓN</t>
  </si>
  <si>
    <t>OTROS</t>
  </si>
  <si>
    <t>ARRAIGO</t>
  </si>
  <si>
    <t>CONSIGNACION DE PAGO</t>
  </si>
  <si>
    <t>RECONOC. JDICAL</t>
  </si>
  <si>
    <t>REAJUSTE PRECIO DE ALQUILER</t>
  </si>
  <si>
    <t>BENEFICIO DE POBRESA</t>
  </si>
  <si>
    <t>TOTALES</t>
  </si>
  <si>
    <t>INTERVALOS DE LOS MONTOS DE CUANTÍA</t>
  </si>
  <si>
    <t>¢1.000.000</t>
  </si>
  <si>
    <t>¢100.000</t>
  </si>
  <si>
    <t>a ¢250.000</t>
  </si>
  <si>
    <t>a ¢500.000</t>
  </si>
  <si>
    <t>a ¢750.000</t>
  </si>
  <si>
    <t>a ¢1.000.000</t>
  </si>
  <si>
    <t>De ¢101.000</t>
  </si>
  <si>
    <t>De ¢250.001</t>
  </si>
  <si>
    <t>De ¢500.001</t>
  </si>
  <si>
    <t>De ¢750.001</t>
  </si>
  <si>
    <t>Tipo de Juicio</t>
  </si>
  <si>
    <t>De 101.000</t>
  </si>
  <si>
    <t>De 250.001</t>
  </si>
  <si>
    <t>De 500.001</t>
  </si>
  <si>
    <t>De 750.001</t>
  </si>
  <si>
    <t>Màs</t>
  </si>
  <si>
    <t>a 250,000</t>
  </si>
  <si>
    <t>a 500.000</t>
  </si>
  <si>
    <t>a 750.000</t>
  </si>
  <si>
    <t>a 1000000</t>
  </si>
  <si>
    <t>ACT. JUDIC. NO CONTENCIOSA.</t>
  </si>
  <si>
    <t>APELACIÓN  POR INADMISIÓN</t>
  </si>
  <si>
    <t>CONSIGNACIÓN DE ALQUILER</t>
  </si>
  <si>
    <t>DASAHUCIO</t>
  </si>
  <si>
    <t>DEFRAUDACIÓN FISCAL</t>
  </si>
  <si>
    <t>EJECUCIÓN DE SENTENCIA</t>
  </si>
  <si>
    <t>EJECUTIVO HIPOTECARIO</t>
  </si>
  <si>
    <t>EJECUTIVO SIMPLE</t>
  </si>
  <si>
    <t>EXPROPIACION</t>
  </si>
  <si>
    <t>EXPROPIACION ICE</t>
  </si>
  <si>
    <t>INCIDENTES VARIOS</t>
  </si>
  <si>
    <t>INFORMACIÓN POSESORIA</t>
  </si>
  <si>
    <t>LESIVIDAD</t>
  </si>
  <si>
    <t>LOCALIZACIÓN DE  DERECHOS</t>
  </si>
  <si>
    <t>ORDINARIO</t>
  </si>
  <si>
    <t>CASOS ENTRADOS EN EL JUZGADO CONTENCIOSO SEGÚN TIPO DE PROCESO Y CUANTIA DURANTE EL AÑO 2002</t>
  </si>
  <si>
    <t>INFORMACIÓN AD-PERPETUAM</t>
  </si>
  <si>
    <t>EJECUTIVO PRENDARIO</t>
  </si>
  <si>
    <t>MOVIMIENTO OCURRIDO EN MATERIA CONTENCIOSA ADMINISTRATIVA Y CIVIL DE HACIENDA DURANTE EL  AÑO 2002</t>
  </si>
  <si>
    <t>JUZGADO</t>
  </si>
  <si>
    <t>VARIABLE</t>
  </si>
  <si>
    <t>CONTENCIOSO</t>
  </si>
  <si>
    <t>CIVIL DE HACIENDA</t>
  </si>
  <si>
    <t>ADMINISTRATIVO</t>
  </si>
  <si>
    <t>Y ASUNTOS SUMARIOS</t>
  </si>
  <si>
    <t>Entrados............................................................</t>
  </si>
  <si>
    <t>Fenecidos..........................................................</t>
  </si>
  <si>
    <t>Sentencias Dictadas............................................</t>
  </si>
  <si>
    <t xml:space="preserve">       Juicio principal...........................…</t>
  </si>
  <si>
    <t xml:space="preserve">       En incidentes...................................................</t>
  </si>
  <si>
    <t>Autosentencias....................................................</t>
  </si>
  <si>
    <t>Deserciones......................................................</t>
  </si>
  <si>
    <t>Incompetencias..................................................</t>
  </si>
  <si>
    <t>Entrados Segunda Instancia...............................</t>
  </si>
  <si>
    <t>Activos al 31/12/02............................................</t>
  </si>
  <si>
    <t>MOVIMIENTO GENERAL POR TRIMESTRE OCURRIDO EN MATERIA CONTENCIOSA Y CIVIL DE HACIENDA</t>
  </si>
  <si>
    <t>DURANTE EL AÑO 2002</t>
  </si>
  <si>
    <t>TRIMESTRE</t>
  </si>
  <si>
    <t>ACTIVOS AL</t>
  </si>
  <si>
    <t>CASOS</t>
  </si>
  <si>
    <t>SENTENCIAS</t>
  </si>
  <si>
    <t>AUTOSEN-</t>
  </si>
  <si>
    <t>INCOMPE-</t>
  </si>
  <si>
    <t>ENTRADAS</t>
  </si>
  <si>
    <t>INICIAR</t>
  </si>
  <si>
    <t>ENTRADOS</t>
  </si>
  <si>
    <t>TERMINADOS</t>
  </si>
  <si>
    <t>DICTADAS</t>
  </si>
  <si>
    <t>TENCIAS</t>
  </si>
  <si>
    <t>2° INST.</t>
  </si>
  <si>
    <t>CONCLUIR</t>
  </si>
  <si>
    <t>Enero - Marzo</t>
  </si>
  <si>
    <t>Abril - Junio</t>
  </si>
  <si>
    <t>Julio - Setiembre</t>
  </si>
  <si>
    <t>Octubre - Diciembre</t>
  </si>
  <si>
    <t>Activos al 01/01/02.............................................</t>
  </si>
  <si>
    <t>CUADRO N° 166</t>
  </si>
  <si>
    <t>CUADRO N° 167</t>
  </si>
  <si>
    <t>CUADRO No. 168</t>
  </si>
  <si>
    <t>CUADRO No. 169</t>
  </si>
  <si>
    <t>CUADRO No. 170</t>
  </si>
  <si>
    <t>CASOS ENTRADOS EN EL JUZGADO CIVIL DE HACIENDA Y ASUNTOS SUMARIOS SEGÚN TIPO DE PROCESO Y CUANTIA                                       DURANTE EL AÑO 2002</t>
  </si>
  <si>
    <t>Más de</t>
  </si>
</sst>
</file>

<file path=xl/styles.xml><?xml version="1.0" encoding="utf-8"?>
<styleSheet xmlns="http://schemas.openxmlformats.org/spreadsheetml/2006/main">
  <numFmts count="4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&quot;pta&quot;#,##0;\-&quot;pta&quot;#,##0"/>
    <numFmt numFmtId="181" formatCode="&quot;pta&quot;#,##0;[Red]\-&quot;pta&quot;#,##0"/>
    <numFmt numFmtId="182" formatCode="&quot;pta&quot;#,##0.00;\-&quot;pta&quot;#,##0.00"/>
    <numFmt numFmtId="183" formatCode="&quot;pta&quot;#,##0.00;[Red]\-&quot;pta&quot;#,##0.00"/>
    <numFmt numFmtId="184" formatCode="_-&quot;pta&quot;* #,##0_-;\-&quot;pta&quot;* #,##0_-;_-&quot;pta&quot;* &quot;-&quot;_-;_-@_-"/>
    <numFmt numFmtId="185" formatCode="_-* #,##0_-;\-* #,##0_-;_-* &quot;-&quot;_-;_-@_-"/>
    <numFmt numFmtId="186" formatCode="_-&quot;pta&quot;* #,##0.00_-;\-&quot;pta&quot;* #,##0.00_-;_-&quot;pta&quot;* &quot;-&quot;??_-;_-@_-"/>
    <numFmt numFmtId="187" formatCode="_-* #,##0.00_-;\-* #,##0.00_-;_-* &quot;-&quot;??_-;_-@_-"/>
    <numFmt numFmtId="188" formatCode="&quot;¢&quot;#,##0_);\(&quot;¢&quot;#,##0\)"/>
    <numFmt numFmtId="189" formatCode="&quot;¢&quot;#,##0_);[Red]\(&quot;¢&quot;#,##0\)"/>
    <numFmt numFmtId="190" formatCode="&quot;¢&quot;#,##0.00_);\(&quot;¢&quot;#,##0.00\)"/>
    <numFmt numFmtId="191" formatCode="&quot;¢&quot;#,##0.00_);[Red]\(&quot;¢&quot;#,##0.00\)"/>
    <numFmt numFmtId="192" formatCode="_(&quot;¢&quot;* #,##0_);_(&quot;¢&quot;* \(#,##0\);_(&quot;¢&quot;* &quot;-&quot;_);_(@_)"/>
    <numFmt numFmtId="193" formatCode="_(&quot;¢&quot;* #,##0.00_);_(&quot;¢&quot;* \(#,##0.00\);_(&quot;¢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202" fontId="0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0" sqref="B10"/>
    </sheetView>
  </sheetViews>
  <sheetFormatPr defaultColWidth="11.421875" defaultRowHeight="12.75"/>
  <cols>
    <col min="1" max="1" width="24.8515625" style="0" customWidth="1"/>
    <col min="3" max="3" width="17.140625" style="0" bestFit="1" customWidth="1"/>
    <col min="4" max="4" width="22.57421875" style="0" bestFit="1" customWidth="1"/>
  </cols>
  <sheetData>
    <row r="1" spans="1:4" ht="12.75">
      <c r="A1" s="10" t="s">
        <v>108</v>
      </c>
      <c r="B1" s="10"/>
      <c r="C1" s="10"/>
      <c r="D1" s="10"/>
    </row>
    <row r="2" spans="1:4" ht="12.75">
      <c r="A2" s="10"/>
      <c r="B2" s="10"/>
      <c r="C2" s="10"/>
      <c r="D2" s="10"/>
    </row>
    <row r="3" spans="1:4" ht="26.25" customHeight="1">
      <c r="A3" s="61" t="s">
        <v>70</v>
      </c>
      <c r="B3" s="61"/>
      <c r="C3" s="61"/>
      <c r="D3" s="61"/>
    </row>
    <row r="4" spans="1:4" ht="12.75">
      <c r="A4" s="22"/>
      <c r="B4" s="22"/>
      <c r="C4" s="22"/>
      <c r="D4" s="22"/>
    </row>
    <row r="6" spans="1:4" ht="12.75">
      <c r="A6" s="23"/>
      <c r="B6" s="24"/>
      <c r="C6" s="25" t="s">
        <v>71</v>
      </c>
      <c r="D6" s="26"/>
    </row>
    <row r="7" spans="1:4" ht="12.75">
      <c r="A7" s="27" t="s">
        <v>72</v>
      </c>
      <c r="B7" s="28" t="s">
        <v>0</v>
      </c>
      <c r="C7" s="19" t="s">
        <v>73</v>
      </c>
      <c r="D7" s="29" t="s">
        <v>74</v>
      </c>
    </row>
    <row r="8" spans="1:4" ht="12.75">
      <c r="A8" s="30"/>
      <c r="B8" s="28"/>
      <c r="C8" s="19" t="s">
        <v>75</v>
      </c>
      <c r="D8" s="31" t="s">
        <v>76</v>
      </c>
    </row>
    <row r="9" spans="1:4" ht="27.75" customHeight="1">
      <c r="A9" s="5" t="s">
        <v>107</v>
      </c>
      <c r="B9" s="32">
        <f>SUM(C9:D9)</f>
        <v>31473</v>
      </c>
      <c r="C9" s="33">
        <v>3100</v>
      </c>
      <c r="D9" s="33">
        <v>28373</v>
      </c>
    </row>
    <row r="10" spans="1:4" ht="27.75" customHeight="1">
      <c r="A10" s="5" t="s">
        <v>77</v>
      </c>
      <c r="B10" s="34">
        <f>SUM(C10:D10)</f>
        <v>22929</v>
      </c>
      <c r="C10" s="35">
        <v>1448</v>
      </c>
      <c r="D10" s="35">
        <v>21481</v>
      </c>
    </row>
    <row r="11" spans="1:4" ht="27.75" customHeight="1">
      <c r="A11" s="5" t="s">
        <v>78</v>
      </c>
      <c r="B11" s="34">
        <f>D11+C11</f>
        <v>13190</v>
      </c>
      <c r="C11" s="35">
        <v>912</v>
      </c>
      <c r="D11" s="35">
        <v>12278</v>
      </c>
    </row>
    <row r="12" spans="1:4" ht="27.75" customHeight="1">
      <c r="A12" s="5" t="s">
        <v>79</v>
      </c>
      <c r="B12" s="34">
        <f aca="true" t="shared" si="0" ref="B12:B19">SUM(C12:D12)</f>
        <v>2008</v>
      </c>
      <c r="C12" s="35">
        <v>767</v>
      </c>
      <c r="D12" s="35">
        <v>1241</v>
      </c>
    </row>
    <row r="13" spans="1:4" ht="27.75" customHeight="1">
      <c r="A13" s="5" t="s">
        <v>80</v>
      </c>
      <c r="B13" s="34">
        <f t="shared" si="0"/>
        <v>1426</v>
      </c>
      <c r="C13" s="35">
        <v>620</v>
      </c>
      <c r="D13" s="35">
        <v>806</v>
      </c>
    </row>
    <row r="14" spans="1:4" ht="27.75" customHeight="1">
      <c r="A14" s="5" t="s">
        <v>81</v>
      </c>
      <c r="B14" s="34">
        <f t="shared" si="0"/>
        <v>582</v>
      </c>
      <c r="C14" s="35">
        <v>147</v>
      </c>
      <c r="D14" s="35">
        <v>435</v>
      </c>
    </row>
    <row r="15" spans="1:4" ht="27.75" customHeight="1">
      <c r="A15" s="5" t="s">
        <v>82</v>
      </c>
      <c r="B15" s="34">
        <f t="shared" si="0"/>
        <v>3788</v>
      </c>
      <c r="C15" s="35">
        <v>67</v>
      </c>
      <c r="D15" s="35">
        <v>3721</v>
      </c>
    </row>
    <row r="16" spans="1:4" ht="27.75" customHeight="1">
      <c r="A16" s="5" t="s">
        <v>83</v>
      </c>
      <c r="B16" s="34">
        <f t="shared" si="0"/>
        <v>91</v>
      </c>
      <c r="C16" s="35">
        <v>0</v>
      </c>
      <c r="D16" s="35">
        <v>91</v>
      </c>
    </row>
    <row r="17" spans="1:4" ht="27.75" customHeight="1">
      <c r="A17" s="5" t="s">
        <v>84</v>
      </c>
      <c r="B17" s="34">
        <f t="shared" si="0"/>
        <v>353</v>
      </c>
      <c r="C17" s="35">
        <v>260</v>
      </c>
      <c r="D17" s="35">
        <v>93</v>
      </c>
    </row>
    <row r="18" spans="1:4" ht="27.75" customHeight="1">
      <c r="A18" s="5" t="s">
        <v>85</v>
      </c>
      <c r="B18" s="34">
        <f t="shared" si="0"/>
        <v>972</v>
      </c>
      <c r="C18" s="35">
        <v>972</v>
      </c>
      <c r="D18" s="35">
        <v>0</v>
      </c>
    </row>
    <row r="19" spans="1:4" ht="27.75" customHeight="1">
      <c r="A19" s="4" t="s">
        <v>86</v>
      </c>
      <c r="B19" s="36">
        <f t="shared" si="0"/>
        <v>35614</v>
      </c>
      <c r="C19" s="37">
        <v>3262</v>
      </c>
      <c r="D19" s="37">
        <v>32352</v>
      </c>
    </row>
    <row r="20" ht="12.75">
      <c r="A20" s="38"/>
    </row>
  </sheetData>
  <mergeCells count="1">
    <mergeCell ref="A3:D3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2" sqref="A2:I2"/>
    </sheetView>
  </sheetViews>
  <sheetFormatPr defaultColWidth="11.421875" defaultRowHeight="12.75"/>
  <cols>
    <col min="1" max="1" width="18.57421875" style="0" customWidth="1"/>
    <col min="2" max="2" width="12.8515625" style="0" customWidth="1"/>
    <col min="4" max="4" width="13.00390625" style="0" customWidth="1"/>
    <col min="5" max="5" width="13.140625" style="0" customWidth="1"/>
    <col min="9" max="9" width="13.140625" style="0" customWidth="1"/>
  </cols>
  <sheetData>
    <row r="1" spans="1:7" ht="12.75">
      <c r="A1" s="10" t="s">
        <v>109</v>
      </c>
      <c r="B1" s="10"/>
      <c r="C1" s="10"/>
      <c r="D1" s="10"/>
      <c r="E1" s="10"/>
      <c r="F1" s="10"/>
      <c r="G1" s="10"/>
    </row>
    <row r="2" spans="1:9" ht="34.5" customHeight="1">
      <c r="A2" s="62" t="s">
        <v>87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5" ht="30.75" customHeight="1"/>
    <row r="6" spans="1:9" ht="12.75">
      <c r="A6" s="39" t="s">
        <v>89</v>
      </c>
      <c r="B6" s="24" t="s">
        <v>90</v>
      </c>
      <c r="C6" s="39" t="s">
        <v>91</v>
      </c>
      <c r="D6" s="24" t="s">
        <v>91</v>
      </c>
      <c r="E6" s="39" t="s">
        <v>92</v>
      </c>
      <c r="F6" s="24" t="s">
        <v>93</v>
      </c>
      <c r="G6" s="39" t="s">
        <v>94</v>
      </c>
      <c r="H6" s="24" t="s">
        <v>95</v>
      </c>
      <c r="I6" s="39" t="s">
        <v>90</v>
      </c>
    </row>
    <row r="7" spans="1:9" ht="12.75">
      <c r="A7" s="40"/>
      <c r="B7" s="41" t="s">
        <v>96</v>
      </c>
      <c r="C7" s="40" t="s">
        <v>97</v>
      </c>
      <c r="D7" s="41" t="s">
        <v>98</v>
      </c>
      <c r="E7" s="40" t="s">
        <v>99</v>
      </c>
      <c r="F7" s="41" t="s">
        <v>100</v>
      </c>
      <c r="G7" s="40" t="s">
        <v>100</v>
      </c>
      <c r="H7" s="41" t="s">
        <v>101</v>
      </c>
      <c r="I7" s="40" t="s">
        <v>102</v>
      </c>
    </row>
    <row r="8" spans="2:8" ht="12.75">
      <c r="B8" s="42"/>
      <c r="D8" s="42"/>
      <c r="F8" s="42"/>
      <c r="H8" s="42"/>
    </row>
    <row r="9" spans="1:9" ht="12.75">
      <c r="A9" s="43" t="s">
        <v>0</v>
      </c>
      <c r="B9" s="44">
        <v>31473</v>
      </c>
      <c r="C9" s="45">
        <f aca="true" t="shared" si="0" ref="C9:H9">SUM(C11:C14)</f>
        <v>22929</v>
      </c>
      <c r="D9" s="45">
        <f t="shared" si="0"/>
        <v>13190</v>
      </c>
      <c r="E9" s="45">
        <f t="shared" si="0"/>
        <v>2008</v>
      </c>
      <c r="F9" s="45">
        <f t="shared" si="0"/>
        <v>3788</v>
      </c>
      <c r="G9" s="45">
        <f t="shared" si="0"/>
        <v>353</v>
      </c>
      <c r="H9" s="44">
        <f t="shared" si="0"/>
        <v>972</v>
      </c>
      <c r="I9" s="44">
        <v>35614</v>
      </c>
    </row>
    <row r="10" spans="2:9" ht="12.75">
      <c r="B10" s="34"/>
      <c r="C10" s="46"/>
      <c r="D10" s="34"/>
      <c r="E10" s="46"/>
      <c r="F10" s="34"/>
      <c r="G10" s="46"/>
      <c r="H10" s="34"/>
      <c r="I10" s="46"/>
    </row>
    <row r="11" spans="1:9" ht="24.75" customHeight="1">
      <c r="A11" t="s">
        <v>103</v>
      </c>
      <c r="B11" s="34">
        <v>31473</v>
      </c>
      <c r="C11" s="46">
        <v>5874</v>
      </c>
      <c r="D11" s="34">
        <v>3583</v>
      </c>
      <c r="E11" s="46">
        <v>430</v>
      </c>
      <c r="F11" s="34">
        <v>864</v>
      </c>
      <c r="G11" s="46">
        <v>140</v>
      </c>
      <c r="H11" s="34">
        <v>212</v>
      </c>
      <c r="I11" s="46">
        <v>32063</v>
      </c>
    </row>
    <row r="12" spans="1:9" ht="25.5" customHeight="1">
      <c r="A12" t="s">
        <v>104</v>
      </c>
      <c r="B12" s="34">
        <v>32063</v>
      </c>
      <c r="C12" s="46">
        <v>6061</v>
      </c>
      <c r="D12" s="34">
        <v>4149</v>
      </c>
      <c r="E12" s="46">
        <v>668</v>
      </c>
      <c r="F12" s="34">
        <v>959</v>
      </c>
      <c r="G12" s="46">
        <v>107</v>
      </c>
      <c r="H12" s="34">
        <v>271</v>
      </c>
      <c r="I12" s="46">
        <v>30064</v>
      </c>
    </row>
    <row r="13" spans="1:9" ht="25.5" customHeight="1">
      <c r="A13" t="s">
        <v>105</v>
      </c>
      <c r="B13" s="34">
        <v>30064</v>
      </c>
      <c r="C13" s="46">
        <v>5938</v>
      </c>
      <c r="D13" s="34">
        <v>2575</v>
      </c>
      <c r="E13" s="46">
        <v>451</v>
      </c>
      <c r="F13" s="34">
        <v>879</v>
      </c>
      <c r="G13" s="46">
        <v>36</v>
      </c>
      <c r="H13" s="34">
        <v>246</v>
      </c>
      <c r="I13" s="46">
        <v>34723</v>
      </c>
    </row>
    <row r="14" spans="1:9" ht="24.75" customHeight="1">
      <c r="A14" t="s">
        <v>106</v>
      </c>
      <c r="B14" s="34">
        <v>34723</v>
      </c>
      <c r="C14" s="46">
        <v>5056</v>
      </c>
      <c r="D14" s="34">
        <v>2883</v>
      </c>
      <c r="E14" s="46">
        <v>459</v>
      </c>
      <c r="F14" s="34">
        <v>1086</v>
      </c>
      <c r="G14" s="46">
        <v>70</v>
      </c>
      <c r="H14" s="34">
        <v>243</v>
      </c>
      <c r="I14" s="46">
        <v>35614</v>
      </c>
    </row>
    <row r="15" spans="1:9" ht="12.75">
      <c r="A15" s="4"/>
      <c r="B15" s="36"/>
      <c r="C15" s="47"/>
      <c r="D15" s="36"/>
      <c r="E15" s="47"/>
      <c r="F15" s="36"/>
      <c r="G15" s="47"/>
      <c r="H15" s="36"/>
      <c r="I15" s="47"/>
    </row>
    <row r="16" ht="12.75">
      <c r="A16" s="38"/>
    </row>
  </sheetData>
  <mergeCells count="2">
    <mergeCell ref="A2:I2"/>
    <mergeCell ref="A3:I3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7" sqref="A17"/>
    </sheetView>
  </sheetViews>
  <sheetFormatPr defaultColWidth="11.421875" defaultRowHeight="12.75"/>
  <cols>
    <col min="1" max="1" width="36.140625" style="54" bestFit="1" customWidth="1"/>
    <col min="2" max="2" width="12.7109375" style="54" customWidth="1"/>
    <col min="3" max="3" width="16.8515625" style="54" customWidth="1"/>
    <col min="4" max="4" width="20.140625" style="54" customWidth="1"/>
    <col min="5" max="16384" width="11.421875" style="54" customWidth="1"/>
  </cols>
  <sheetData>
    <row r="1" s="10" customFormat="1" ht="12.75">
      <c r="A1" s="10" t="s">
        <v>110</v>
      </c>
    </row>
    <row r="2" s="10" customFormat="1" ht="12.75"/>
    <row r="3" spans="1:4" s="10" customFormat="1" ht="37.5" customHeight="1">
      <c r="A3" s="61" t="s">
        <v>7</v>
      </c>
      <c r="B3" s="68"/>
      <c r="C3" s="68"/>
      <c r="D3" s="68"/>
    </row>
    <row r="4" s="10" customFormat="1" ht="12.75"/>
    <row r="5" spans="3:4" s="10" customFormat="1" ht="12.75">
      <c r="C5" s="50"/>
      <c r="D5" s="50"/>
    </row>
    <row r="6" spans="1:4" s="10" customFormat="1" ht="12.75">
      <c r="A6" s="63" t="s">
        <v>1</v>
      </c>
      <c r="B6" s="65" t="s">
        <v>0</v>
      </c>
      <c r="C6" s="67" t="s">
        <v>3</v>
      </c>
      <c r="D6" s="67"/>
    </row>
    <row r="7" spans="1:4" s="10" customFormat="1" ht="50.25" customHeight="1">
      <c r="A7" s="64"/>
      <c r="B7" s="66"/>
      <c r="C7" s="52" t="s">
        <v>4</v>
      </c>
      <c r="D7" s="51" t="s">
        <v>5</v>
      </c>
    </row>
    <row r="8" spans="1:4" ht="12.75">
      <c r="A8" s="53" t="s">
        <v>6</v>
      </c>
      <c r="B8" s="85">
        <f>C8+D8</f>
        <v>22929</v>
      </c>
      <c r="C8" s="85">
        <f>SUM(C10:C35)</f>
        <v>1448</v>
      </c>
      <c r="D8" s="89">
        <f>SUM(D10:D35)</f>
        <v>21481</v>
      </c>
    </row>
    <row r="9" spans="1:4" ht="15.75" customHeight="1">
      <c r="A9" s="55"/>
      <c r="B9" s="86"/>
      <c r="C9" s="86"/>
      <c r="D9" s="90"/>
    </row>
    <row r="10" spans="1:4" ht="12.75">
      <c r="A10" s="56" t="s">
        <v>11</v>
      </c>
      <c r="B10" s="87">
        <f>C10+D10</f>
        <v>11</v>
      </c>
      <c r="C10" s="87">
        <v>6</v>
      </c>
      <c r="D10" s="57">
        <v>5</v>
      </c>
    </row>
    <row r="11" spans="1:4" ht="12.75">
      <c r="A11" s="56" t="s">
        <v>25</v>
      </c>
      <c r="B11" s="87">
        <f aca="true" t="shared" si="0" ref="B11:B35">C11+D11</f>
        <v>2</v>
      </c>
      <c r="C11" s="91">
        <v>0</v>
      </c>
      <c r="D11" s="57">
        <v>2</v>
      </c>
    </row>
    <row r="12" spans="1:4" ht="17.25" customHeight="1">
      <c r="A12" s="56" t="s">
        <v>52</v>
      </c>
      <c r="B12" s="87">
        <f t="shared" si="0"/>
        <v>4</v>
      </c>
      <c r="C12" s="87">
        <v>4</v>
      </c>
      <c r="D12" s="57">
        <v>0</v>
      </c>
    </row>
    <row r="13" spans="1:4" ht="12.75">
      <c r="A13" s="56" t="s">
        <v>68</v>
      </c>
      <c r="B13" s="87">
        <f t="shared" si="0"/>
        <v>29</v>
      </c>
      <c r="C13" s="87">
        <v>29</v>
      </c>
      <c r="D13" s="57">
        <v>0</v>
      </c>
    </row>
    <row r="14" spans="1:4" ht="17.25" customHeight="1">
      <c r="A14" s="56" t="s">
        <v>53</v>
      </c>
      <c r="B14" s="87">
        <f t="shared" si="0"/>
        <v>1</v>
      </c>
      <c r="C14" s="87">
        <v>1</v>
      </c>
      <c r="D14" s="57">
        <v>0</v>
      </c>
    </row>
    <row r="15" spans="1:4" ht="17.25" customHeight="1">
      <c r="A15" s="56" t="s">
        <v>29</v>
      </c>
      <c r="B15" s="87">
        <f t="shared" si="0"/>
        <v>2</v>
      </c>
      <c r="C15" s="87">
        <v>0</v>
      </c>
      <c r="D15" s="57">
        <v>2</v>
      </c>
    </row>
    <row r="16" spans="1:4" ht="17.25" customHeight="1">
      <c r="A16" s="56" t="s">
        <v>26</v>
      </c>
      <c r="B16" s="87">
        <f t="shared" si="0"/>
        <v>11</v>
      </c>
      <c r="C16" s="87">
        <v>0</v>
      </c>
      <c r="D16" s="57">
        <v>11</v>
      </c>
    </row>
    <row r="17" spans="1:4" ht="17.25" customHeight="1">
      <c r="A17" s="56" t="s">
        <v>54</v>
      </c>
      <c r="B17" s="87">
        <f t="shared" si="0"/>
        <v>13</v>
      </c>
      <c r="C17" s="87">
        <v>1</v>
      </c>
      <c r="D17" s="57">
        <v>12</v>
      </c>
    </row>
    <row r="18" spans="1:4" ht="12.75">
      <c r="A18" s="56" t="s">
        <v>55</v>
      </c>
      <c r="B18" s="87">
        <f t="shared" si="0"/>
        <v>19</v>
      </c>
      <c r="C18" s="87">
        <v>0</v>
      </c>
      <c r="D18" s="57">
        <v>19</v>
      </c>
    </row>
    <row r="19" spans="1:4" ht="17.25" customHeight="1">
      <c r="A19" s="56" t="s">
        <v>56</v>
      </c>
      <c r="B19" s="87">
        <f t="shared" si="0"/>
        <v>1</v>
      </c>
      <c r="C19" s="87">
        <v>1</v>
      </c>
      <c r="D19" s="57">
        <v>0</v>
      </c>
    </row>
    <row r="20" spans="1:4" ht="17.25" customHeight="1">
      <c r="A20" s="56" t="s">
        <v>57</v>
      </c>
      <c r="B20" s="87">
        <f t="shared" si="0"/>
        <v>466</v>
      </c>
      <c r="C20" s="87">
        <v>310</v>
      </c>
      <c r="D20" s="57">
        <v>156</v>
      </c>
    </row>
    <row r="21" spans="1:4" ht="17.25" customHeight="1">
      <c r="A21" s="56" t="s">
        <v>58</v>
      </c>
      <c r="B21" s="87">
        <f t="shared" si="0"/>
        <v>3791</v>
      </c>
      <c r="C21" s="87">
        <v>0</v>
      </c>
      <c r="D21" s="57">
        <v>3791</v>
      </c>
    </row>
    <row r="22" spans="1:4" ht="17.25" customHeight="1">
      <c r="A22" s="56" t="s">
        <v>59</v>
      </c>
      <c r="B22" s="87">
        <f t="shared" si="0"/>
        <v>17177</v>
      </c>
      <c r="C22" s="87">
        <v>0</v>
      </c>
      <c r="D22" s="57">
        <v>17177</v>
      </c>
    </row>
    <row r="23" spans="1:4" ht="17.25" customHeight="1">
      <c r="A23" s="56" t="s">
        <v>69</v>
      </c>
      <c r="B23" s="87">
        <f t="shared" si="0"/>
        <v>254</v>
      </c>
      <c r="C23" s="87">
        <v>0</v>
      </c>
      <c r="D23" s="57">
        <v>254</v>
      </c>
    </row>
    <row r="24" spans="1:4" ht="17.25" customHeight="1">
      <c r="A24" s="56" t="s">
        <v>19</v>
      </c>
      <c r="B24" s="87">
        <f t="shared" si="0"/>
        <v>5</v>
      </c>
      <c r="C24" s="87">
        <v>2</v>
      </c>
      <c r="D24" s="57">
        <v>3</v>
      </c>
    </row>
    <row r="25" spans="1:4" ht="17.25" customHeight="1">
      <c r="A25" s="56" t="s">
        <v>60</v>
      </c>
      <c r="B25" s="87">
        <f t="shared" si="0"/>
        <v>42</v>
      </c>
      <c r="C25" s="87">
        <v>42</v>
      </c>
      <c r="D25" s="57">
        <v>0</v>
      </c>
    </row>
    <row r="26" spans="1:4" ht="17.25" customHeight="1">
      <c r="A26" s="56" t="s">
        <v>61</v>
      </c>
      <c r="B26" s="87">
        <f t="shared" si="0"/>
        <v>6</v>
      </c>
      <c r="C26" s="87">
        <v>6</v>
      </c>
      <c r="D26" s="57">
        <v>0</v>
      </c>
    </row>
    <row r="27" spans="1:4" ht="12.75">
      <c r="A27" s="56" t="s">
        <v>62</v>
      </c>
      <c r="B27" s="87">
        <f t="shared" si="0"/>
        <v>2</v>
      </c>
      <c r="C27" s="87">
        <v>2</v>
      </c>
      <c r="D27" s="57">
        <v>0</v>
      </c>
    </row>
    <row r="28" spans="1:4" ht="12.75">
      <c r="A28" s="56" t="s">
        <v>62</v>
      </c>
      <c r="B28" s="87">
        <f t="shared" si="0"/>
        <v>3</v>
      </c>
      <c r="C28" s="87">
        <v>3</v>
      </c>
      <c r="D28" s="57">
        <v>0</v>
      </c>
    </row>
    <row r="29" spans="1:4" ht="17.25" customHeight="1">
      <c r="A29" s="56" t="s">
        <v>63</v>
      </c>
      <c r="B29" s="87">
        <f t="shared" si="0"/>
        <v>35</v>
      </c>
      <c r="C29" s="87">
        <v>35</v>
      </c>
      <c r="D29" s="57">
        <v>0</v>
      </c>
    </row>
    <row r="30" spans="1:4" ht="17.25" customHeight="1">
      <c r="A30" s="56" t="s">
        <v>20</v>
      </c>
      <c r="B30" s="87">
        <f t="shared" si="0"/>
        <v>83</v>
      </c>
      <c r="C30" s="87">
        <v>68</v>
      </c>
      <c r="D30" s="57">
        <v>15</v>
      </c>
    </row>
    <row r="31" spans="1:4" ht="17.25" customHeight="1">
      <c r="A31" s="56" t="s">
        <v>64</v>
      </c>
      <c r="B31" s="87">
        <f t="shared" si="0"/>
        <v>38</v>
      </c>
      <c r="C31" s="87">
        <v>38</v>
      </c>
      <c r="D31" s="57">
        <v>0</v>
      </c>
    </row>
    <row r="32" spans="1:4" ht="12.75">
      <c r="A32" s="56" t="s">
        <v>65</v>
      </c>
      <c r="B32" s="87">
        <f t="shared" si="0"/>
        <v>13</v>
      </c>
      <c r="C32" s="87">
        <v>4</v>
      </c>
      <c r="D32" s="57">
        <v>9</v>
      </c>
    </row>
    <row r="33" spans="1:4" ht="12.75">
      <c r="A33" s="56" t="s">
        <v>22</v>
      </c>
      <c r="B33" s="87">
        <f t="shared" si="0"/>
        <v>8</v>
      </c>
      <c r="C33" s="87">
        <v>0</v>
      </c>
      <c r="D33" s="57">
        <v>8</v>
      </c>
    </row>
    <row r="34" spans="1:4" ht="12.75">
      <c r="A34" s="56" t="s">
        <v>66</v>
      </c>
      <c r="B34" s="87">
        <f t="shared" si="0"/>
        <v>842</v>
      </c>
      <c r="C34" s="87">
        <v>842</v>
      </c>
      <c r="D34" s="57">
        <v>0</v>
      </c>
    </row>
    <row r="35" spans="1:4" ht="12.75">
      <c r="A35" s="56" t="s">
        <v>24</v>
      </c>
      <c r="B35" s="87">
        <f t="shared" si="0"/>
        <v>71</v>
      </c>
      <c r="C35" s="87">
        <v>54</v>
      </c>
      <c r="D35" s="57">
        <v>17</v>
      </c>
    </row>
    <row r="36" spans="1:4" ht="12.75">
      <c r="A36" s="58"/>
      <c r="B36" s="88"/>
      <c r="C36" s="88"/>
      <c r="D36" s="59"/>
    </row>
  </sheetData>
  <mergeCells count="4">
    <mergeCell ref="A6:A7"/>
    <mergeCell ref="B6:B7"/>
    <mergeCell ref="C6:D6"/>
    <mergeCell ref="A3:D3"/>
  </mergeCells>
  <printOptions horizontalCentered="1" verticalCentered="1"/>
  <pageMargins left="0.75" right="0.75" top="1" bottom="1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15" sqref="G15"/>
    </sheetView>
  </sheetViews>
  <sheetFormatPr defaultColWidth="11.421875" defaultRowHeight="12.75"/>
  <cols>
    <col min="1" max="1" width="40.7109375" style="0" customWidth="1"/>
  </cols>
  <sheetData>
    <row r="1" s="1" customFormat="1" ht="12.75">
      <c r="A1" s="1" t="s">
        <v>111</v>
      </c>
    </row>
    <row r="2" s="1" customFormat="1" ht="12.75"/>
    <row r="3" spans="1:9" s="1" customFormat="1" ht="12.7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s="1" customFormat="1" ht="12.7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74" t="s">
        <v>42</v>
      </c>
      <c r="B6" s="71" t="s">
        <v>6</v>
      </c>
      <c r="C6" s="69" t="s">
        <v>31</v>
      </c>
      <c r="D6" s="70"/>
      <c r="E6" s="70"/>
      <c r="F6" s="70"/>
      <c r="G6" s="70"/>
      <c r="H6" s="70"/>
      <c r="I6" s="70"/>
    </row>
    <row r="7" spans="1:9" ht="15" customHeight="1">
      <c r="A7" s="75"/>
      <c r="B7" s="72"/>
      <c r="C7" s="14" t="s">
        <v>2</v>
      </c>
      <c r="D7" s="14" t="s">
        <v>43</v>
      </c>
      <c r="E7" s="14" t="s">
        <v>44</v>
      </c>
      <c r="F7" s="14" t="s">
        <v>45</v>
      </c>
      <c r="G7" s="14" t="s">
        <v>46</v>
      </c>
      <c r="H7" s="14" t="s">
        <v>47</v>
      </c>
      <c r="I7" s="14" t="s">
        <v>10</v>
      </c>
    </row>
    <row r="8" spans="1:9" ht="15" customHeight="1">
      <c r="A8" s="76"/>
      <c r="B8" s="73"/>
      <c r="C8" s="17">
        <v>100</v>
      </c>
      <c r="D8" s="15" t="s">
        <v>48</v>
      </c>
      <c r="E8" s="15" t="s">
        <v>49</v>
      </c>
      <c r="F8" s="15" t="s">
        <v>50</v>
      </c>
      <c r="G8" s="15" t="s">
        <v>51</v>
      </c>
      <c r="H8" s="15">
        <v>1000000</v>
      </c>
      <c r="I8" s="15"/>
    </row>
    <row r="9" spans="1:9" ht="15">
      <c r="A9" s="13"/>
      <c r="B9" s="94"/>
      <c r="C9" s="94"/>
      <c r="D9" s="94"/>
      <c r="E9" s="94"/>
      <c r="F9" s="94"/>
      <c r="G9" s="94"/>
      <c r="H9" s="94"/>
      <c r="I9" s="95"/>
    </row>
    <row r="10" spans="1:9" s="48" customFormat="1" ht="15.75">
      <c r="A10" s="49" t="s">
        <v>0</v>
      </c>
      <c r="B10" s="96">
        <f>SUM(B11:B28)</f>
        <v>1448</v>
      </c>
      <c r="C10" s="96">
        <f aca="true" t="shared" si="0" ref="C10:I10">SUM(C11:C28)</f>
        <v>416</v>
      </c>
      <c r="D10" s="96">
        <f t="shared" si="0"/>
        <v>56</v>
      </c>
      <c r="E10" s="96">
        <f t="shared" si="0"/>
        <v>114</v>
      </c>
      <c r="F10" s="96">
        <f t="shared" si="0"/>
        <v>3</v>
      </c>
      <c r="G10" s="96">
        <f t="shared" si="0"/>
        <v>3</v>
      </c>
      <c r="H10" s="96">
        <f t="shared" si="0"/>
        <v>31</v>
      </c>
      <c r="I10" s="93">
        <f t="shared" si="0"/>
        <v>825</v>
      </c>
    </row>
    <row r="11" spans="1:9" ht="30" customHeight="1">
      <c r="A11" s="13" t="s">
        <v>11</v>
      </c>
      <c r="B11" s="97">
        <f>SUM(C11:I11)</f>
        <v>6</v>
      </c>
      <c r="C11" s="97">
        <v>0</v>
      </c>
      <c r="D11" s="97">
        <v>1</v>
      </c>
      <c r="E11" s="97">
        <v>0</v>
      </c>
      <c r="F11" s="97">
        <v>0</v>
      </c>
      <c r="G11" s="97">
        <v>0</v>
      </c>
      <c r="H11" s="97">
        <v>0</v>
      </c>
      <c r="I11" s="98">
        <v>5</v>
      </c>
    </row>
    <row r="12" spans="1:9" ht="15">
      <c r="A12" s="3" t="s">
        <v>52</v>
      </c>
      <c r="B12" s="97">
        <f aca="true" t="shared" si="1" ref="B12:B28">SUM(C12:I12)</f>
        <v>4</v>
      </c>
      <c r="C12" s="97">
        <v>2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8">
        <v>2</v>
      </c>
    </row>
    <row r="13" spans="1:9" ht="15">
      <c r="A13" s="13" t="s">
        <v>68</v>
      </c>
      <c r="B13" s="97">
        <f t="shared" si="1"/>
        <v>29</v>
      </c>
      <c r="C13" s="97">
        <v>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>
        <v>27</v>
      </c>
    </row>
    <row r="14" spans="1:9" ht="15">
      <c r="A14" s="3" t="s">
        <v>53</v>
      </c>
      <c r="B14" s="97">
        <f t="shared" si="1"/>
        <v>1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8">
        <v>1</v>
      </c>
    </row>
    <row r="15" spans="1:9" ht="15">
      <c r="A15" s="13" t="s">
        <v>54</v>
      </c>
      <c r="B15" s="97">
        <f t="shared" si="1"/>
        <v>1</v>
      </c>
      <c r="C15" s="97">
        <v>0</v>
      </c>
      <c r="D15" s="97">
        <v>1</v>
      </c>
      <c r="E15" s="97">
        <v>0</v>
      </c>
      <c r="F15" s="97">
        <v>0</v>
      </c>
      <c r="G15" s="97">
        <v>0</v>
      </c>
      <c r="H15" s="97">
        <v>0</v>
      </c>
      <c r="I15" s="98">
        <v>0</v>
      </c>
    </row>
    <row r="16" spans="1:9" ht="15">
      <c r="A16" s="3" t="s">
        <v>55</v>
      </c>
      <c r="B16" s="97">
        <f t="shared" si="1"/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8">
        <v>0</v>
      </c>
    </row>
    <row r="17" spans="1:9" ht="15">
      <c r="A17" s="3" t="s">
        <v>56</v>
      </c>
      <c r="B17" s="97">
        <f t="shared" si="1"/>
        <v>1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8">
        <v>1</v>
      </c>
    </row>
    <row r="18" spans="1:9" ht="15">
      <c r="A18" s="13" t="s">
        <v>57</v>
      </c>
      <c r="B18" s="97">
        <f t="shared" si="1"/>
        <v>310</v>
      </c>
      <c r="C18" s="97">
        <v>139</v>
      </c>
      <c r="D18" s="97">
        <v>24</v>
      </c>
      <c r="E18" s="97">
        <v>53</v>
      </c>
      <c r="F18" s="97">
        <v>1</v>
      </c>
      <c r="G18" s="97">
        <v>1</v>
      </c>
      <c r="H18" s="97">
        <v>17</v>
      </c>
      <c r="I18" s="98">
        <v>75</v>
      </c>
    </row>
    <row r="19" spans="1:9" ht="15">
      <c r="A19" s="13" t="s">
        <v>19</v>
      </c>
      <c r="B19" s="97">
        <f t="shared" si="1"/>
        <v>2</v>
      </c>
      <c r="C19" s="97">
        <v>0</v>
      </c>
      <c r="D19" s="97">
        <v>0</v>
      </c>
      <c r="E19" s="97">
        <v>1</v>
      </c>
      <c r="F19" s="97">
        <v>0</v>
      </c>
      <c r="G19" s="97">
        <v>0</v>
      </c>
      <c r="H19" s="97">
        <v>0</v>
      </c>
      <c r="I19" s="98">
        <v>1</v>
      </c>
    </row>
    <row r="20" spans="1:9" ht="15">
      <c r="A20" s="13" t="s">
        <v>60</v>
      </c>
      <c r="B20" s="97">
        <f t="shared" si="1"/>
        <v>42</v>
      </c>
      <c r="C20" s="97">
        <v>5</v>
      </c>
      <c r="D20" s="97">
        <v>3</v>
      </c>
      <c r="E20" s="97">
        <v>3</v>
      </c>
      <c r="F20" s="97">
        <v>0</v>
      </c>
      <c r="G20" s="97">
        <v>1</v>
      </c>
      <c r="H20" s="97">
        <v>0</v>
      </c>
      <c r="I20" s="98">
        <v>30</v>
      </c>
    </row>
    <row r="21" spans="1:9" ht="15">
      <c r="A21" s="13" t="s">
        <v>61</v>
      </c>
      <c r="B21" s="97">
        <f t="shared" si="1"/>
        <v>6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8">
        <v>6</v>
      </c>
    </row>
    <row r="22" spans="1:9" ht="15">
      <c r="A22" s="13" t="s">
        <v>62</v>
      </c>
      <c r="B22" s="97">
        <f t="shared" si="1"/>
        <v>5</v>
      </c>
      <c r="C22" s="97">
        <v>1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8">
        <v>4</v>
      </c>
    </row>
    <row r="23" spans="1:9" ht="15">
      <c r="A23" s="3" t="s">
        <v>63</v>
      </c>
      <c r="B23" s="97">
        <f t="shared" si="1"/>
        <v>35</v>
      </c>
      <c r="C23" s="97">
        <v>11</v>
      </c>
      <c r="D23" s="97">
        <v>1</v>
      </c>
      <c r="E23" s="97">
        <v>2</v>
      </c>
      <c r="F23" s="97">
        <v>0</v>
      </c>
      <c r="G23" s="97">
        <v>0</v>
      </c>
      <c r="H23" s="97">
        <v>0</v>
      </c>
      <c r="I23" s="98">
        <v>21</v>
      </c>
    </row>
    <row r="24" spans="1:9" ht="15">
      <c r="A24" s="13" t="s">
        <v>20</v>
      </c>
      <c r="B24" s="97">
        <f t="shared" si="1"/>
        <v>68</v>
      </c>
      <c r="C24" s="97">
        <v>3</v>
      </c>
      <c r="D24" s="97">
        <v>1</v>
      </c>
      <c r="E24" s="97">
        <v>2</v>
      </c>
      <c r="F24" s="97">
        <v>0</v>
      </c>
      <c r="G24" s="97">
        <v>0</v>
      </c>
      <c r="H24" s="97">
        <v>0</v>
      </c>
      <c r="I24" s="98">
        <v>62</v>
      </c>
    </row>
    <row r="25" spans="1:9" ht="15">
      <c r="A25" s="13" t="s">
        <v>64</v>
      </c>
      <c r="B25" s="97">
        <f t="shared" si="1"/>
        <v>38</v>
      </c>
      <c r="C25" s="97">
        <v>8</v>
      </c>
      <c r="D25" s="97">
        <v>1</v>
      </c>
      <c r="E25" s="97">
        <v>1</v>
      </c>
      <c r="F25" s="97">
        <v>0</v>
      </c>
      <c r="G25" s="97">
        <v>0</v>
      </c>
      <c r="H25" s="97">
        <v>3</v>
      </c>
      <c r="I25" s="98">
        <v>25</v>
      </c>
    </row>
    <row r="26" spans="1:9" ht="15">
      <c r="A26" s="13" t="s">
        <v>65</v>
      </c>
      <c r="B26" s="97">
        <f t="shared" si="1"/>
        <v>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8">
        <v>4</v>
      </c>
    </row>
    <row r="27" spans="1:9" ht="15">
      <c r="A27" s="13" t="s">
        <v>66</v>
      </c>
      <c r="B27" s="97">
        <f t="shared" si="1"/>
        <v>842</v>
      </c>
      <c r="C27" s="97">
        <v>232</v>
      </c>
      <c r="D27" s="97">
        <v>19</v>
      </c>
      <c r="E27" s="97">
        <v>39</v>
      </c>
      <c r="F27" s="97">
        <v>2</v>
      </c>
      <c r="G27" s="97">
        <v>1</v>
      </c>
      <c r="H27" s="97">
        <v>11</v>
      </c>
      <c r="I27" s="98">
        <v>538</v>
      </c>
    </row>
    <row r="28" spans="1:9" ht="15">
      <c r="A28" s="16" t="s">
        <v>24</v>
      </c>
      <c r="B28" s="99">
        <f t="shared" si="1"/>
        <v>54</v>
      </c>
      <c r="C28" s="99">
        <v>13</v>
      </c>
      <c r="D28" s="99">
        <v>5</v>
      </c>
      <c r="E28" s="99">
        <v>13</v>
      </c>
      <c r="F28" s="99">
        <v>0</v>
      </c>
      <c r="G28" s="99">
        <v>0</v>
      </c>
      <c r="H28" s="99">
        <v>0</v>
      </c>
      <c r="I28" s="92">
        <v>23</v>
      </c>
    </row>
    <row r="29" ht="12.75">
      <c r="A29" s="38"/>
    </row>
  </sheetData>
  <mergeCells count="3">
    <mergeCell ref="C6:I6"/>
    <mergeCell ref="B6:B8"/>
    <mergeCell ref="A6:A8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B2">
      <selection activeCell="F13" sqref="F13"/>
    </sheetView>
  </sheetViews>
  <sheetFormatPr defaultColWidth="11.421875" defaultRowHeight="12.75"/>
  <cols>
    <col min="1" max="1" width="32.7109375" style="0" customWidth="1"/>
    <col min="3" max="3" width="8.57421875" style="0" bestFit="1" customWidth="1"/>
    <col min="7" max="7" width="11.7109375" style="0" bestFit="1" customWidth="1"/>
    <col min="8" max="8" width="10.140625" style="0" bestFit="1" customWidth="1"/>
    <col min="9" max="9" width="10.421875" style="0" bestFit="1" customWidth="1"/>
  </cols>
  <sheetData>
    <row r="2" spans="1:9" ht="12.75">
      <c r="A2" s="60" t="s">
        <v>112</v>
      </c>
      <c r="B2" s="77"/>
      <c r="C2" s="77"/>
      <c r="D2" s="77"/>
      <c r="E2" s="77"/>
      <c r="F2" s="77"/>
      <c r="G2" s="77"/>
      <c r="H2" s="77"/>
      <c r="I2" s="77"/>
    </row>
    <row r="3" spans="1:9" ht="12.75">
      <c r="A3" s="8"/>
      <c r="B3" s="9"/>
      <c r="C3" s="9"/>
      <c r="D3" s="9"/>
      <c r="E3" s="9"/>
      <c r="F3" s="9"/>
      <c r="G3" s="9"/>
      <c r="H3" s="9"/>
      <c r="I3" s="9"/>
    </row>
    <row r="4" spans="1:9" ht="26.25" customHeight="1">
      <c r="A4" s="78" t="s">
        <v>113</v>
      </c>
      <c r="B4" s="79"/>
      <c r="C4" s="79"/>
      <c r="D4" s="79"/>
      <c r="E4" s="79"/>
      <c r="F4" s="79"/>
      <c r="G4" s="79"/>
      <c r="H4" s="79"/>
      <c r="I4" s="79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82" t="s">
        <v>8</v>
      </c>
      <c r="B7" s="82" t="s">
        <v>0</v>
      </c>
      <c r="C7" s="80" t="s">
        <v>31</v>
      </c>
      <c r="D7" s="81"/>
      <c r="E7" s="81"/>
      <c r="F7" s="81"/>
      <c r="G7" s="81"/>
      <c r="H7" s="81"/>
      <c r="I7" s="81"/>
    </row>
    <row r="8" spans="1:9" ht="12.75">
      <c r="A8" s="83"/>
      <c r="B8" s="83"/>
      <c r="C8" s="6" t="s">
        <v>9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114</v>
      </c>
      <c r="I8" s="6" t="s">
        <v>10</v>
      </c>
    </row>
    <row r="9" spans="1:9" ht="12.75">
      <c r="A9" s="84"/>
      <c r="B9" s="84"/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32</v>
      </c>
      <c r="I9" s="7"/>
    </row>
    <row r="10" spans="1:9" s="10" customFormat="1" ht="26.25" customHeight="1">
      <c r="A10" s="11" t="s">
        <v>30</v>
      </c>
      <c r="B10" s="18">
        <f>SUM(B11:B29)</f>
        <v>21481</v>
      </c>
      <c r="C10" s="24">
        <f aca="true" t="shared" si="0" ref="C10:I10">SUM(C11:C29)</f>
        <v>4300</v>
      </c>
      <c r="D10" s="24">
        <f t="shared" si="0"/>
        <v>4326</v>
      </c>
      <c r="E10" s="24">
        <f t="shared" si="0"/>
        <v>4036</v>
      </c>
      <c r="F10" s="24">
        <f t="shared" si="0"/>
        <v>2254</v>
      </c>
      <c r="G10" s="24">
        <f t="shared" si="0"/>
        <v>4802</v>
      </c>
      <c r="H10" s="24">
        <f t="shared" si="0"/>
        <v>1370</v>
      </c>
      <c r="I10" s="100">
        <f t="shared" si="0"/>
        <v>393</v>
      </c>
    </row>
    <row r="11" spans="1:9" ht="25.5" customHeight="1">
      <c r="A11" s="20" t="s">
        <v>11</v>
      </c>
      <c r="B11" s="21">
        <v>5</v>
      </c>
      <c r="C11" s="101">
        <v>1</v>
      </c>
      <c r="D11" s="101">
        <v>1</v>
      </c>
      <c r="E11" s="101">
        <v>0</v>
      </c>
      <c r="F11" s="101">
        <v>2</v>
      </c>
      <c r="G11" s="101">
        <v>1</v>
      </c>
      <c r="H11" s="101">
        <v>0</v>
      </c>
      <c r="I11" s="21">
        <v>0</v>
      </c>
    </row>
    <row r="12" spans="1:9" ht="12.75">
      <c r="A12" s="20" t="s">
        <v>25</v>
      </c>
      <c r="B12" s="21">
        <v>2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21">
        <v>2</v>
      </c>
    </row>
    <row r="13" spans="1:9" ht="12.75">
      <c r="A13" s="20" t="s">
        <v>29</v>
      </c>
      <c r="B13" s="21">
        <v>2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21">
        <v>2</v>
      </c>
    </row>
    <row r="14" spans="1:9" ht="12.75">
      <c r="A14" s="20" t="s">
        <v>26</v>
      </c>
      <c r="B14" s="21">
        <v>11</v>
      </c>
      <c r="C14" s="101">
        <v>0</v>
      </c>
      <c r="D14" s="101">
        <v>1</v>
      </c>
      <c r="E14" s="101">
        <v>1</v>
      </c>
      <c r="F14" s="101">
        <v>0</v>
      </c>
      <c r="G14" s="101">
        <v>1</v>
      </c>
      <c r="H14" s="101">
        <v>0</v>
      </c>
      <c r="I14" s="21">
        <v>8</v>
      </c>
    </row>
    <row r="15" spans="1:9" ht="12.75">
      <c r="A15" s="20" t="s">
        <v>12</v>
      </c>
      <c r="B15" s="21">
        <v>12</v>
      </c>
      <c r="C15" s="101">
        <v>2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21">
        <v>10</v>
      </c>
    </row>
    <row r="16" spans="1:9" ht="12.75">
      <c r="A16" s="20" t="s">
        <v>13</v>
      </c>
      <c r="B16" s="21">
        <v>19</v>
      </c>
      <c r="C16" s="101">
        <v>1</v>
      </c>
      <c r="D16" s="101">
        <v>5</v>
      </c>
      <c r="E16" s="101">
        <v>2</v>
      </c>
      <c r="F16" s="101">
        <v>2</v>
      </c>
      <c r="G16" s="101">
        <v>2</v>
      </c>
      <c r="H16" s="101">
        <v>1</v>
      </c>
      <c r="I16" s="21">
        <v>6</v>
      </c>
    </row>
    <row r="17" spans="1:9" ht="12.75">
      <c r="A17" s="20" t="s">
        <v>14</v>
      </c>
      <c r="B17" s="21">
        <v>17177</v>
      </c>
      <c r="C17" s="101">
        <v>4051</v>
      </c>
      <c r="D17" s="101">
        <v>4079</v>
      </c>
      <c r="E17" s="101">
        <v>3654</v>
      </c>
      <c r="F17" s="101">
        <v>1909</v>
      </c>
      <c r="G17" s="101">
        <v>2345</v>
      </c>
      <c r="H17" s="101">
        <v>870</v>
      </c>
      <c r="I17" s="21">
        <v>269</v>
      </c>
    </row>
    <row r="18" spans="1:9" ht="12.75">
      <c r="A18" s="20" t="s">
        <v>15</v>
      </c>
      <c r="B18" s="21">
        <v>3791</v>
      </c>
      <c r="C18" s="101">
        <v>201</v>
      </c>
      <c r="D18" s="101">
        <v>187</v>
      </c>
      <c r="E18" s="101">
        <v>305</v>
      </c>
      <c r="F18" s="101">
        <v>292</v>
      </c>
      <c r="G18" s="101">
        <v>2275</v>
      </c>
      <c r="H18" s="101">
        <v>464</v>
      </c>
      <c r="I18" s="21">
        <v>67</v>
      </c>
    </row>
    <row r="19" spans="1:9" ht="12.75">
      <c r="A19" s="20" t="s">
        <v>16</v>
      </c>
      <c r="B19" s="21">
        <v>254</v>
      </c>
      <c r="C19" s="101">
        <v>14</v>
      </c>
      <c r="D19" s="101">
        <v>11</v>
      </c>
      <c r="E19" s="101">
        <v>25</v>
      </c>
      <c r="F19" s="101">
        <v>22</v>
      </c>
      <c r="G19" s="101">
        <v>153</v>
      </c>
      <c r="H19" s="101">
        <v>26</v>
      </c>
      <c r="I19" s="21">
        <v>3</v>
      </c>
    </row>
    <row r="20" spans="1:9" ht="12.75">
      <c r="A20" s="20" t="s">
        <v>17</v>
      </c>
      <c r="B20" s="21">
        <v>156</v>
      </c>
      <c r="C20" s="101">
        <v>20</v>
      </c>
      <c r="D20" s="101">
        <v>40</v>
      </c>
      <c r="E20" s="101">
        <v>42</v>
      </c>
      <c r="F20" s="101">
        <v>26</v>
      </c>
      <c r="G20" s="101">
        <v>16</v>
      </c>
      <c r="H20" s="101">
        <v>7</v>
      </c>
      <c r="I20" s="21">
        <v>5</v>
      </c>
    </row>
    <row r="21" spans="1:9" ht="12.75">
      <c r="A21" s="20" t="s">
        <v>18</v>
      </c>
      <c r="B21" s="2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21">
        <v>0</v>
      </c>
    </row>
    <row r="22" spans="1:9" ht="12.75">
      <c r="A22" s="20" t="s">
        <v>19</v>
      </c>
      <c r="B22" s="21">
        <v>3</v>
      </c>
      <c r="C22" s="101">
        <v>1</v>
      </c>
      <c r="D22" s="101">
        <v>1</v>
      </c>
      <c r="E22" s="101">
        <v>0</v>
      </c>
      <c r="F22" s="101">
        <v>0</v>
      </c>
      <c r="G22" s="101">
        <v>1</v>
      </c>
      <c r="H22" s="101">
        <v>0</v>
      </c>
      <c r="I22" s="21">
        <v>0</v>
      </c>
    </row>
    <row r="23" spans="1:9" ht="12.75">
      <c r="A23" s="20" t="s">
        <v>20</v>
      </c>
      <c r="B23" s="21">
        <v>15</v>
      </c>
      <c r="C23" s="101">
        <v>3</v>
      </c>
      <c r="D23" s="101">
        <v>0</v>
      </c>
      <c r="E23" s="101">
        <v>5</v>
      </c>
      <c r="F23" s="101">
        <v>0</v>
      </c>
      <c r="G23" s="101">
        <v>2</v>
      </c>
      <c r="H23" s="101">
        <v>1</v>
      </c>
      <c r="I23" s="21">
        <v>4</v>
      </c>
    </row>
    <row r="24" spans="1:9" ht="12.75">
      <c r="A24" s="20" t="s">
        <v>21</v>
      </c>
      <c r="B24" s="21">
        <v>9</v>
      </c>
      <c r="C24" s="101">
        <v>4</v>
      </c>
      <c r="D24" s="101">
        <v>1</v>
      </c>
      <c r="E24" s="101">
        <v>1</v>
      </c>
      <c r="F24" s="101">
        <v>1</v>
      </c>
      <c r="G24" s="101">
        <v>0</v>
      </c>
      <c r="H24" s="101">
        <v>0</v>
      </c>
      <c r="I24" s="21">
        <v>2</v>
      </c>
    </row>
    <row r="25" spans="1:9" ht="12.75">
      <c r="A25" s="20" t="s">
        <v>22</v>
      </c>
      <c r="B25" s="21">
        <v>8</v>
      </c>
      <c r="C25" s="101">
        <v>2</v>
      </c>
      <c r="D25" s="101">
        <v>0</v>
      </c>
      <c r="E25" s="101">
        <v>1</v>
      </c>
      <c r="F25" s="101">
        <v>0</v>
      </c>
      <c r="G25" s="101">
        <v>4</v>
      </c>
      <c r="H25" s="101">
        <v>0</v>
      </c>
      <c r="I25" s="21">
        <v>1</v>
      </c>
    </row>
    <row r="26" spans="1:9" ht="12.75">
      <c r="A26" s="20" t="s">
        <v>23</v>
      </c>
      <c r="B26" s="21">
        <v>3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21">
        <v>3</v>
      </c>
    </row>
    <row r="27" spans="1:9" ht="12.75">
      <c r="A27" s="20" t="s">
        <v>28</v>
      </c>
      <c r="B27" s="21">
        <v>6</v>
      </c>
      <c r="C27" s="101">
        <v>0</v>
      </c>
      <c r="D27" s="101">
        <v>0</v>
      </c>
      <c r="E27" s="101">
        <v>0</v>
      </c>
      <c r="F27" s="101">
        <v>0</v>
      </c>
      <c r="G27" s="101">
        <v>1</v>
      </c>
      <c r="H27" s="101">
        <v>1</v>
      </c>
      <c r="I27" s="21">
        <v>4</v>
      </c>
    </row>
    <row r="28" spans="1:9" ht="12.75">
      <c r="A28" s="20" t="s">
        <v>27</v>
      </c>
      <c r="B28" s="21">
        <v>1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21">
        <v>1</v>
      </c>
    </row>
    <row r="29" spans="1:9" ht="12.75">
      <c r="A29" s="20" t="s">
        <v>24</v>
      </c>
      <c r="B29" s="21">
        <v>7</v>
      </c>
      <c r="C29" s="101">
        <v>0</v>
      </c>
      <c r="D29" s="101">
        <v>0</v>
      </c>
      <c r="E29" s="101">
        <v>0</v>
      </c>
      <c r="F29" s="101">
        <v>0</v>
      </c>
      <c r="G29" s="101">
        <v>1</v>
      </c>
      <c r="H29" s="101">
        <v>0</v>
      </c>
      <c r="I29" s="21">
        <v>6</v>
      </c>
    </row>
    <row r="30" spans="1:9" ht="12.75">
      <c r="A30" s="4"/>
      <c r="B30" s="7"/>
      <c r="C30" s="102"/>
      <c r="D30" s="102"/>
      <c r="E30" s="102"/>
      <c r="F30" s="102"/>
      <c r="G30" s="102"/>
      <c r="H30" s="102"/>
      <c r="I30" s="7"/>
    </row>
    <row r="31" ht="12.75">
      <c r="A31" s="38"/>
    </row>
  </sheetData>
  <mergeCells count="5">
    <mergeCell ref="A2:I2"/>
    <mergeCell ref="A4:I4"/>
    <mergeCell ref="C7:I7"/>
    <mergeCell ref="B7:B9"/>
    <mergeCell ref="A7:A9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g:raulfigura.</cp:lastModifiedBy>
  <cp:lastPrinted>2004-01-15T21:43:27Z</cp:lastPrinted>
  <dcterms:created xsi:type="dcterms:W3CDTF">2000-09-06T19:27:35Z</dcterms:created>
  <dcterms:modified xsi:type="dcterms:W3CDTF">2004-01-15T21:45:50Z</dcterms:modified>
  <cp:category/>
  <cp:version/>
  <cp:contentType/>
  <cp:contentStatus/>
</cp:coreProperties>
</file>