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8805" windowHeight="4350" tabRatio="676" activeTab="3"/>
  </bookViews>
  <sheets>
    <sheet name="c 191-193" sheetId="1" r:id="rId1"/>
    <sheet name="C 194-196" sheetId="2" r:id="rId2"/>
    <sheet name="C -197" sheetId="3" r:id="rId3"/>
    <sheet name="C 198-201" sheetId="4" r:id="rId4"/>
  </sheets>
  <definedNames>
    <definedName name="_xlnm.Print_Area" localSheetId="0">'c 191-193'!$A$1:$F$56</definedName>
    <definedName name="_xlnm.Print_Area" localSheetId="1">'C 194-196'!$A$1:$F$61</definedName>
    <definedName name="_xlnm.Print_Area" localSheetId="3">'C 198-201'!$A$1:$F$59</definedName>
  </definedNames>
  <calcPr fullCalcOnLoad="1"/>
</workbook>
</file>

<file path=xl/sharedStrings.xml><?xml version="1.0" encoding="utf-8"?>
<sst xmlns="http://schemas.openxmlformats.org/spreadsheetml/2006/main" count="199" uniqueCount="109">
  <si>
    <t>VARIABLE</t>
  </si>
  <si>
    <t>NÚMERO DE CASOS</t>
  </si>
  <si>
    <t>CASOS ENTRADOS</t>
  </si>
  <si>
    <t>CASOS TERMINADOS</t>
  </si>
  <si>
    <t>TIPO DE VOTO</t>
  </si>
  <si>
    <t>TOTAL</t>
  </si>
  <si>
    <t>CONFIRMA</t>
  </si>
  <si>
    <t>REVOCA</t>
  </si>
  <si>
    <t>MODIFICA</t>
  </si>
  <si>
    <t>CON LUGAR</t>
  </si>
  <si>
    <t>OTROS</t>
  </si>
  <si>
    <t>MOVIMIENTO OCURRIDO EN EL JUZGADO</t>
  </si>
  <si>
    <t>NÚMERO DE CASOS ENTRADOS EN EL JUZGADO NOTARIAL</t>
  </si>
  <si>
    <t>TRIM</t>
  </si>
  <si>
    <t>ESTRE</t>
  </si>
  <si>
    <t>PROCEDENCIA</t>
  </si>
  <si>
    <t>ENERO</t>
  </si>
  <si>
    <t>ABRIL</t>
  </si>
  <si>
    <t>JULIO</t>
  </si>
  <si>
    <t>OCTUBRE</t>
  </si>
  <si>
    <t>MARZO</t>
  </si>
  <si>
    <t>JUNIO</t>
  </si>
  <si>
    <t>SETIEMBRE</t>
  </si>
  <si>
    <t>DICIEMBRE</t>
  </si>
  <si>
    <t>ARCHIVO NACIONAL</t>
  </si>
  <si>
    <t>REGISTRO CIVIL</t>
  </si>
  <si>
    <t>REGISTRO NACIONAL</t>
  </si>
  <si>
    <t>PARTICULARES</t>
  </si>
  <si>
    <t>NÚMERO DE RESOLUCIONES DICTADAS EN EL JUZGADO NOTARIAL</t>
  </si>
  <si>
    <t xml:space="preserve">TIPO </t>
  </si>
  <si>
    <t>DE</t>
  </si>
  <si>
    <t>RESOLUCIÓN</t>
  </si>
  <si>
    <t>SIN LUGAR</t>
  </si>
  <si>
    <t>RECHAZADA DE PLANO</t>
  </si>
  <si>
    <t>ARCHIVO DE EXPEDIENTE</t>
  </si>
  <si>
    <t>ACUMULADA</t>
  </si>
  <si>
    <t>EJECUCIÓN DE LO ACTUADO</t>
  </si>
  <si>
    <t>INCOMPETENCIA</t>
  </si>
  <si>
    <t>TIPO DE CASO</t>
  </si>
  <si>
    <t>ÍNDICES</t>
  </si>
  <si>
    <t>INSCRIP. Y HAB. DE NOTARIOS</t>
  </si>
  <si>
    <t>REPONER TOMOS DE PROTOCOLO</t>
  </si>
  <si>
    <t>ACTIVIDAD</t>
  </si>
  <si>
    <t>CANTIDAD</t>
  </si>
  <si>
    <t>CERTIFICACIÓN DE NOTARIOS</t>
  </si>
  <si>
    <t>AUTENTICACIÓN DE FIRMAS</t>
  </si>
  <si>
    <t>CONSULTAS RECIBIDAS</t>
  </si>
  <si>
    <t>CONSULTAS ATENDIDAS</t>
  </si>
  <si>
    <t>REGISTRO DE SELLOS Y FIRMAS</t>
  </si>
  <si>
    <t>ENTREGA DE NUEVOS PROTOCOLOS</t>
  </si>
  <si>
    <t>APERSONAMIENTO DE JUICIOS</t>
  </si>
  <si>
    <t>NÚMERO DE CASOS ENTRADOS EN LA DIRECCION NACIONAL</t>
  </si>
  <si>
    <t>MOVIMIENTO OCURRIDO EN LA DIRECCION NACIONAL</t>
  </si>
  <si>
    <t>OTRAS LABORES REALIZADAS EN LA DIRECCIÓN NACIONAL</t>
  </si>
  <si>
    <t>ENTREGAS A NOTIFICADOR</t>
  </si>
  <si>
    <t>TRIMESTRE</t>
  </si>
  <si>
    <t>NÚMERO DE RESOLUCIONES DICTADAS EN LA DIRECCIÓN NACIONAL</t>
  </si>
  <si>
    <t>ACUMULAR</t>
  </si>
  <si>
    <t>ANULA</t>
  </si>
  <si>
    <t>NOTARIAL DURANTE 2002</t>
  </si>
  <si>
    <t>CASOS EN TRAMITE AL 01/01/02</t>
  </si>
  <si>
    <t>CASOS EN TRAMITE AL 31/12/02</t>
  </si>
  <si>
    <t>SEGÚN PROCEDENCIA Y TRIMESTRE DURANTE 2002</t>
  </si>
  <si>
    <t>DE NOTARIADO DURANTE 2002</t>
  </si>
  <si>
    <t>DE NOTARIADO SEGÚN TIPO Y  TRIMESTRE DURANTE 2002</t>
  </si>
  <si>
    <t>DE NOTARIADO SEGÚN TIPO Y TRIMESTRE DURANTE 2002</t>
  </si>
  <si>
    <t>DE NOTARIADO DURANTE  2002</t>
  </si>
  <si>
    <t>CASOS REENTRADOS</t>
  </si>
  <si>
    <t>REHABILITACION</t>
  </si>
  <si>
    <t>HABILITACION NOTARIO CONSULAR</t>
  </si>
  <si>
    <t>IMPEDIMENTOS</t>
  </si>
  <si>
    <t>PROCESOS DISCIPLINARIOS</t>
  </si>
  <si>
    <t>INOBSERVANCIA DE DIRECTRICES</t>
  </si>
  <si>
    <t>CESES</t>
  </si>
  <si>
    <t>RECHAZO DE PLANO</t>
  </si>
  <si>
    <t>JURAMENTACIÓN DE NOTARIOS</t>
  </si>
  <si>
    <t>MAL ADMITIDA</t>
  </si>
  <si>
    <t>OFICINAS JUDICIALES</t>
  </si>
  <si>
    <t>NO PAGO DE CUOTA</t>
  </si>
  <si>
    <t>ENERO - MARZO</t>
  </si>
  <si>
    <t>ABRIL - JUNIO</t>
  </si>
  <si>
    <t>JULIO - SETIEMBRE</t>
  </si>
  <si>
    <t>OCTUBRE - DICIEMBRE</t>
  </si>
  <si>
    <t>Apelacion de auto</t>
  </si>
  <si>
    <t>Apelacion de auto-sentencia</t>
  </si>
  <si>
    <t>Apelación de sentencia</t>
  </si>
  <si>
    <t>Apelación por inadmisión</t>
  </si>
  <si>
    <t>Otros</t>
  </si>
  <si>
    <t>PRIMERO</t>
  </si>
  <si>
    <t>SEGUNDO</t>
  </si>
  <si>
    <t>TERCERO</t>
  </si>
  <si>
    <t>CUARTO</t>
  </si>
  <si>
    <t>NÚMERO DE RESOLUCIONES DICTADAS EN EL TRIBUNAL DISCIPLINARIO NOTARIAL POR TIPO DE VOTO Y SEGÚN TRIMESTRE DURANTE EL 2002</t>
  </si>
  <si>
    <t>MOVIMIENTO OCURRIDO EN EL TRIBUNAL DISCIPLINARIO NOTARIAL DURANTE 2002</t>
  </si>
  <si>
    <t>EXISTENCIA AL FINALIZAR EL TRIMESTRE EN EL TRIBUNAL DISCIPLINARIO NOTARIAL POR TIPO DE ASUNTO INGRESADO DURANTE EL 2002</t>
  </si>
  <si>
    <t>CASOS ENTRADOS EN EL TRIBUNAL DISCIPLINARIO NOTARIAL POR TIPO DE ASUNTO INGRESADO y SEGÚN TRIMESTRE DURANTE EL 2002</t>
  </si>
  <si>
    <t>SEGÚN TIPO Y TRIMESTRE DURANTE 2002</t>
  </si>
  <si>
    <t>-</t>
  </si>
  <si>
    <t>CUADRO No. 191</t>
  </si>
  <si>
    <t>CUADRO No. 192</t>
  </si>
  <si>
    <t>CUADRO No. 193</t>
  </si>
  <si>
    <t>CUADRO NO. 194</t>
  </si>
  <si>
    <t>CUADRO No. 195</t>
  </si>
  <si>
    <t>CUADRO NO. 196</t>
  </si>
  <si>
    <t>CUADRO No.197</t>
  </si>
  <si>
    <t>CUADRO No. 198</t>
  </si>
  <si>
    <t>CUADRO No. 199</t>
  </si>
  <si>
    <t>CUADRO No. 200</t>
  </si>
  <si>
    <t>CUADRO No. 201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</si>
</sst>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&quot;C&quot;\ #,##0;\-&quot;C&quot;\ #,##0"/>
    <numFmt numFmtId="185" formatCode="&quot;C&quot;\ #,##0;[Red]\-&quot;C&quot;\ #,##0"/>
    <numFmt numFmtId="186" formatCode="&quot;C&quot;\ #,##0.00;\-&quot;C&quot;\ #,##0.00"/>
    <numFmt numFmtId="187" formatCode="&quot;C&quot;\ #,##0.00;[Red]\-&quot;C&quot;\ #,##0.00"/>
    <numFmt numFmtId="188" formatCode="_-&quot;C&quot;\ * #,##0_-;\-&quot;C&quot;\ * #,##0_-;_-&quot;C&quot;\ * &quot;-&quot;_-;_-@_-"/>
    <numFmt numFmtId="189" formatCode="_-* #,##0_-;\-* #,##0_-;_-* &quot;-&quot;_-;_-@_-"/>
    <numFmt numFmtId="190" formatCode="_-&quot;C&quot;\ * #,##0.00_-;\-&quot;C&quot;\ * #,##0.00_-;_-&quot;C&quot;\ * &quot;-&quot;??_-;_-@_-"/>
    <numFmt numFmtId="191" formatCode="_-* #,##0.00_-;\-* #,##0.00_-;_-* &quot;-&quot;??_-;_-@_-"/>
    <numFmt numFmtId="192" formatCode="0.0%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2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92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="70" zoomScaleNormal="70" workbookViewId="0" topLeftCell="A29">
      <selection activeCell="C39" sqref="C39"/>
    </sheetView>
  </sheetViews>
  <sheetFormatPr defaultColWidth="11.5546875" defaultRowHeight="15"/>
  <cols>
    <col min="1" max="1" width="24.5546875" style="0" customWidth="1"/>
    <col min="2" max="2" width="11.4453125" style="0" customWidth="1"/>
    <col min="3" max="3" width="18.4453125" style="0" customWidth="1"/>
  </cols>
  <sheetData>
    <row r="1" s="10" customFormat="1" ht="15.75">
      <c r="A1" s="10" t="s">
        <v>98</v>
      </c>
    </row>
    <row r="2" s="10" customFormat="1" ht="15.75"/>
    <row r="3" s="10" customFormat="1" ht="15.75">
      <c r="C3" s="17" t="s">
        <v>11</v>
      </c>
    </row>
    <row r="4" s="10" customFormat="1" ht="15.75">
      <c r="C4" s="17" t="s">
        <v>59</v>
      </c>
    </row>
    <row r="6" spans="2:4" ht="15.75">
      <c r="B6" s="2" t="s">
        <v>0</v>
      </c>
      <c r="C6" s="2"/>
      <c r="D6" s="3" t="s">
        <v>1</v>
      </c>
    </row>
    <row r="8" spans="2:4" ht="15">
      <c r="B8" t="s">
        <v>60</v>
      </c>
      <c r="D8" s="1">
        <v>2360</v>
      </c>
    </row>
    <row r="9" spans="2:4" ht="15">
      <c r="B9" t="s">
        <v>2</v>
      </c>
      <c r="D9" s="1">
        <v>1723</v>
      </c>
    </row>
    <row r="10" spans="2:4" ht="15">
      <c r="B10" t="s">
        <v>67</v>
      </c>
      <c r="D10" s="1">
        <v>18</v>
      </c>
    </row>
    <row r="11" spans="2:4" ht="15">
      <c r="B11" t="s">
        <v>3</v>
      </c>
      <c r="D11" s="1">
        <v>1161</v>
      </c>
    </row>
    <row r="12" spans="2:4" ht="15">
      <c r="B12" t="s">
        <v>61</v>
      </c>
      <c r="D12" s="1">
        <v>2940</v>
      </c>
    </row>
    <row r="14" ht="15">
      <c r="D14" s="1"/>
    </row>
    <row r="15" ht="15">
      <c r="D15" s="1"/>
    </row>
    <row r="17" s="10" customFormat="1" ht="15.75">
      <c r="A17" s="10" t="s">
        <v>99</v>
      </c>
    </row>
    <row r="18" s="10" customFormat="1" ht="15.75"/>
    <row r="19" s="10" customFormat="1" ht="15.75">
      <c r="C19" s="17" t="s">
        <v>12</v>
      </c>
    </row>
    <row r="20" s="10" customFormat="1" ht="15.75">
      <c r="C20" s="17" t="s">
        <v>62</v>
      </c>
    </row>
    <row r="21" s="10" customFormat="1" ht="15.75">
      <c r="B21" s="17"/>
    </row>
    <row r="22" spans="1:6" s="10" customFormat="1" ht="15.75">
      <c r="A22" s="11"/>
      <c r="B22" s="11"/>
      <c r="C22" s="11"/>
      <c r="D22" s="11"/>
      <c r="E22" s="11"/>
      <c r="F22" s="11"/>
    </row>
    <row r="23" spans="1:6" s="10" customFormat="1" ht="15.75">
      <c r="A23" s="18"/>
      <c r="B23" s="18"/>
      <c r="C23" s="99" t="s">
        <v>55</v>
      </c>
      <c r="D23" s="100"/>
      <c r="E23" s="100"/>
      <c r="F23" s="100"/>
    </row>
    <row r="24" spans="1:6" s="10" customFormat="1" ht="15.75">
      <c r="A24" s="19" t="s">
        <v>15</v>
      </c>
      <c r="B24" s="19" t="s">
        <v>5</v>
      </c>
      <c r="C24" s="19" t="s">
        <v>16</v>
      </c>
      <c r="D24" s="19" t="s">
        <v>17</v>
      </c>
      <c r="E24" s="19" t="s">
        <v>18</v>
      </c>
      <c r="F24" s="20" t="s">
        <v>19</v>
      </c>
    </row>
    <row r="25" spans="1:6" s="10" customFormat="1" ht="15.75">
      <c r="A25" s="21"/>
      <c r="B25" s="22"/>
      <c r="C25" s="22" t="s">
        <v>20</v>
      </c>
      <c r="D25" s="22" t="s">
        <v>21</v>
      </c>
      <c r="E25" s="22" t="s">
        <v>22</v>
      </c>
      <c r="F25" s="23" t="s">
        <v>23</v>
      </c>
    </row>
    <row r="26" spans="1:5" s="10" customFormat="1" ht="15.75">
      <c r="A26" s="18"/>
      <c r="B26" s="24"/>
      <c r="C26" s="25"/>
      <c r="D26" s="25"/>
      <c r="E26" s="25"/>
    </row>
    <row r="27" spans="1:6" s="2" customFormat="1" ht="15.75">
      <c r="A27" s="26" t="s">
        <v>5</v>
      </c>
      <c r="B27" s="14">
        <v>1723</v>
      </c>
      <c r="C27" s="15">
        <f>SUM(C29:C34)</f>
        <v>320</v>
      </c>
      <c r="D27" s="15">
        <f>SUM(D29:D34)</f>
        <v>461</v>
      </c>
      <c r="E27" s="15">
        <f>SUM(E29:E34)</f>
        <v>499</v>
      </c>
      <c r="F27" s="12">
        <f>SUM(F29:F34)</f>
        <v>443</v>
      </c>
    </row>
    <row r="28" spans="1:6" ht="15">
      <c r="A28" s="6"/>
      <c r="B28" s="16"/>
      <c r="C28" s="7"/>
      <c r="D28" s="7"/>
      <c r="E28" s="7"/>
      <c r="F28" s="1"/>
    </row>
    <row r="29" spans="1:6" ht="15">
      <c r="A29" s="6" t="s">
        <v>24</v>
      </c>
      <c r="B29" s="35">
        <v>124</v>
      </c>
      <c r="C29" s="30">
        <v>22</v>
      </c>
      <c r="D29" s="30">
        <v>34</v>
      </c>
      <c r="E29" s="30">
        <v>33</v>
      </c>
      <c r="F29" s="33">
        <v>35</v>
      </c>
    </row>
    <row r="30" spans="1:6" ht="15">
      <c r="A30" s="6" t="s">
        <v>25</v>
      </c>
      <c r="B30" s="35">
        <v>609</v>
      </c>
      <c r="C30" s="30">
        <v>73</v>
      </c>
      <c r="D30" s="30">
        <v>169</v>
      </c>
      <c r="E30" s="30">
        <v>185</v>
      </c>
      <c r="F30" s="33">
        <v>182</v>
      </c>
    </row>
    <row r="31" spans="1:6" ht="15">
      <c r="A31" s="6" t="s">
        <v>26</v>
      </c>
      <c r="B31" s="35">
        <v>79</v>
      </c>
      <c r="C31" s="30">
        <v>16</v>
      </c>
      <c r="D31" s="30">
        <v>31</v>
      </c>
      <c r="E31" s="30">
        <v>22</v>
      </c>
      <c r="F31" s="33">
        <v>10</v>
      </c>
    </row>
    <row r="32" spans="1:6" ht="15">
      <c r="A32" s="6" t="s">
        <v>27</v>
      </c>
      <c r="B32" s="35">
        <v>858</v>
      </c>
      <c r="C32" s="30">
        <v>191</v>
      </c>
      <c r="D32" s="30">
        <v>213</v>
      </c>
      <c r="E32" s="30">
        <v>244</v>
      </c>
      <c r="F32" s="33">
        <v>210</v>
      </c>
    </row>
    <row r="33" spans="1:6" ht="15">
      <c r="A33" s="6" t="s">
        <v>77</v>
      </c>
      <c r="B33" s="35">
        <v>33</v>
      </c>
      <c r="C33" s="30">
        <v>12</v>
      </c>
      <c r="D33" s="30">
        <v>7</v>
      </c>
      <c r="E33" s="30">
        <v>11</v>
      </c>
      <c r="F33" s="33">
        <v>3</v>
      </c>
    </row>
    <row r="34" spans="1:6" ht="15">
      <c r="A34" s="8" t="s">
        <v>10</v>
      </c>
      <c r="B34" s="34">
        <v>20</v>
      </c>
      <c r="C34" s="31">
        <v>6</v>
      </c>
      <c r="D34" s="31">
        <v>7</v>
      </c>
      <c r="E34" s="31">
        <v>4</v>
      </c>
      <c r="F34" s="32">
        <v>3</v>
      </c>
    </row>
    <row r="35" spans="1:6" ht="15.75">
      <c r="A35" s="28"/>
      <c r="B35" s="28"/>
      <c r="C35" s="28"/>
      <c r="D35" s="28"/>
      <c r="E35" s="28"/>
      <c r="F35" s="29"/>
    </row>
    <row r="36" spans="1:6" ht="15">
      <c r="A36" s="28"/>
      <c r="B36" s="28"/>
      <c r="C36" s="28"/>
      <c r="D36" s="28"/>
      <c r="E36" s="28"/>
      <c r="F36" s="28"/>
    </row>
    <row r="39" ht="15.75">
      <c r="A39" s="10" t="s">
        <v>100</v>
      </c>
    </row>
    <row r="40" ht="15.75">
      <c r="A40" s="10"/>
    </row>
    <row r="41" spans="1:3" ht="15.75">
      <c r="A41" s="10"/>
      <c r="C41" s="17" t="s">
        <v>28</v>
      </c>
    </row>
    <row r="42" spans="1:3" ht="15.75">
      <c r="A42" s="10"/>
      <c r="C42" s="17" t="s">
        <v>96</v>
      </c>
    </row>
    <row r="43" spans="1:6" ht="15">
      <c r="A43" s="4"/>
      <c r="B43" s="4"/>
      <c r="C43" s="4"/>
      <c r="D43" s="4"/>
      <c r="E43" s="4"/>
      <c r="F43" s="4"/>
    </row>
    <row r="44" spans="1:6" s="10" customFormat="1" ht="15.75">
      <c r="A44" s="19" t="s">
        <v>29</v>
      </c>
      <c r="B44" s="18"/>
      <c r="C44" s="99" t="s">
        <v>55</v>
      </c>
      <c r="D44" s="100"/>
      <c r="E44" s="100"/>
      <c r="F44" s="100"/>
    </row>
    <row r="45" spans="1:6" s="10" customFormat="1" ht="15.75">
      <c r="A45" s="19" t="s">
        <v>30</v>
      </c>
      <c r="B45" s="19" t="s">
        <v>5</v>
      </c>
      <c r="C45" s="19" t="s">
        <v>16</v>
      </c>
      <c r="D45" s="19" t="s">
        <v>17</v>
      </c>
      <c r="E45" s="19" t="s">
        <v>18</v>
      </c>
      <c r="F45" s="20" t="s">
        <v>19</v>
      </c>
    </row>
    <row r="46" spans="1:6" s="10" customFormat="1" ht="15.75">
      <c r="A46" s="22" t="s">
        <v>31</v>
      </c>
      <c r="B46" s="22"/>
      <c r="C46" s="22" t="s">
        <v>20</v>
      </c>
      <c r="D46" s="22" t="s">
        <v>21</v>
      </c>
      <c r="E46" s="22" t="s">
        <v>22</v>
      </c>
      <c r="F46" s="23" t="s">
        <v>23</v>
      </c>
    </row>
    <row r="47" spans="1:5" ht="15">
      <c r="A47" s="6"/>
      <c r="B47" s="13"/>
      <c r="C47" s="13"/>
      <c r="D47" s="13"/>
      <c r="E47" s="13"/>
    </row>
    <row r="48" spans="1:14" ht="15.75">
      <c r="A48" s="26" t="s">
        <v>5</v>
      </c>
      <c r="B48" s="14">
        <f>SUM(C48:F48)</f>
        <v>1161</v>
      </c>
      <c r="C48" s="49">
        <f>SUM(C50:C56)</f>
        <v>223</v>
      </c>
      <c r="D48" s="49">
        <f>SUM(D50:D56)</f>
        <v>268</v>
      </c>
      <c r="E48" s="49">
        <f>SUM(E50:E56)</f>
        <v>460</v>
      </c>
      <c r="F48" s="12">
        <f>SUM(F50:F56)</f>
        <v>210</v>
      </c>
      <c r="G48" s="1"/>
      <c r="H48" s="1"/>
      <c r="I48" s="1"/>
      <c r="J48" s="1"/>
      <c r="K48" s="1"/>
      <c r="L48" s="1"/>
      <c r="M48" s="1"/>
      <c r="N48" s="1"/>
    </row>
    <row r="49" spans="1:14" ht="15">
      <c r="A49" s="6"/>
      <c r="B49" s="16"/>
      <c r="C49" s="50"/>
      <c r="D49" s="50"/>
      <c r="E49" s="50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6" t="s">
        <v>9</v>
      </c>
      <c r="B50" s="16">
        <f aca="true" t="shared" si="0" ref="B50:B56">SUM(C50:F50)</f>
        <v>328</v>
      </c>
      <c r="C50" s="50">
        <v>66</v>
      </c>
      <c r="D50" s="50">
        <v>79</v>
      </c>
      <c r="E50" s="50">
        <v>150</v>
      </c>
      <c r="F50" s="1">
        <v>33</v>
      </c>
      <c r="G50" s="1">
        <f>B50/$B$48</f>
        <v>0.28251507321274766</v>
      </c>
      <c r="H50" s="1"/>
      <c r="I50" s="1"/>
      <c r="J50" s="1"/>
      <c r="K50" s="1"/>
      <c r="L50" s="1"/>
      <c r="M50" s="1"/>
      <c r="N50" s="1"/>
    </row>
    <row r="51" spans="1:14" ht="15">
      <c r="A51" s="6" t="s">
        <v>32</v>
      </c>
      <c r="B51" s="16">
        <f t="shared" si="0"/>
        <v>223</v>
      </c>
      <c r="C51" s="50">
        <v>42</v>
      </c>
      <c r="D51" s="50">
        <v>54</v>
      </c>
      <c r="E51" s="50">
        <v>91</v>
      </c>
      <c r="F51" s="1">
        <v>36</v>
      </c>
      <c r="G51" s="1">
        <f aca="true" t="shared" si="1" ref="G51:G56">B51/$B$48</f>
        <v>0.1920757967269595</v>
      </c>
      <c r="H51" s="1"/>
      <c r="I51" s="1"/>
      <c r="J51" s="1"/>
      <c r="K51" s="1"/>
      <c r="L51" s="1"/>
      <c r="M51" s="1"/>
      <c r="N51" s="1"/>
    </row>
    <row r="52" spans="1:14" ht="15">
      <c r="A52" s="6" t="s">
        <v>33</v>
      </c>
      <c r="B52" s="16">
        <f t="shared" si="0"/>
        <v>12</v>
      </c>
      <c r="C52" s="50">
        <v>6</v>
      </c>
      <c r="D52" s="50">
        <v>1</v>
      </c>
      <c r="E52" s="50">
        <v>3</v>
      </c>
      <c r="F52" s="1">
        <v>2</v>
      </c>
      <c r="G52" s="1">
        <f t="shared" si="1"/>
        <v>0.0103359173126615</v>
      </c>
      <c r="H52" s="1"/>
      <c r="I52" s="1"/>
      <c r="J52" s="1"/>
      <c r="K52" s="1"/>
      <c r="L52" s="1"/>
      <c r="M52" s="1"/>
      <c r="N52" s="1"/>
    </row>
    <row r="53" spans="1:14" ht="15">
      <c r="A53" s="6" t="s">
        <v>34</v>
      </c>
      <c r="B53" s="16">
        <f t="shared" si="0"/>
        <v>545</v>
      </c>
      <c r="C53" s="50">
        <v>101</v>
      </c>
      <c r="D53" s="50">
        <v>120</v>
      </c>
      <c r="E53" s="50">
        <v>205</v>
      </c>
      <c r="F53" s="1">
        <v>119</v>
      </c>
      <c r="G53" s="1">
        <f t="shared" si="1"/>
        <v>0.4694229112833764</v>
      </c>
      <c r="H53" s="1"/>
      <c r="I53" s="1"/>
      <c r="J53" s="1"/>
      <c r="K53" s="1"/>
      <c r="L53" s="1"/>
      <c r="M53" s="1"/>
      <c r="N53" s="1"/>
    </row>
    <row r="54" spans="1:14" ht="15">
      <c r="A54" s="6" t="s">
        <v>35</v>
      </c>
      <c r="B54" s="16">
        <f t="shared" si="0"/>
        <v>22</v>
      </c>
      <c r="C54" s="50">
        <v>7</v>
      </c>
      <c r="D54" s="50">
        <v>7</v>
      </c>
      <c r="E54" s="50">
        <v>3</v>
      </c>
      <c r="F54" s="1">
        <v>5</v>
      </c>
      <c r="G54" s="1">
        <f t="shared" si="1"/>
        <v>0.018949181739879414</v>
      </c>
      <c r="H54" s="1"/>
      <c r="I54" s="1"/>
      <c r="J54" s="1"/>
      <c r="K54" s="1"/>
      <c r="L54" s="1"/>
      <c r="M54" s="1"/>
      <c r="N54" s="1"/>
    </row>
    <row r="55" spans="1:14" ht="15">
      <c r="A55" s="9" t="s">
        <v>36</v>
      </c>
      <c r="B55" s="16">
        <f t="shared" si="0"/>
        <v>1</v>
      </c>
      <c r="C55" s="50" t="s">
        <v>97</v>
      </c>
      <c r="D55" s="50" t="s">
        <v>97</v>
      </c>
      <c r="E55" s="50">
        <v>1</v>
      </c>
      <c r="F55" s="1" t="s">
        <v>97</v>
      </c>
      <c r="G55" s="1">
        <f t="shared" si="1"/>
        <v>0.0008613264427217916</v>
      </c>
      <c r="H55" s="1"/>
      <c r="I55" s="1"/>
      <c r="J55" s="1"/>
      <c r="K55" s="1"/>
      <c r="L55" s="1"/>
      <c r="M55" s="1"/>
      <c r="N55" s="1"/>
    </row>
    <row r="56" spans="1:14" ht="15">
      <c r="A56" s="8" t="s">
        <v>37</v>
      </c>
      <c r="B56" s="27">
        <f t="shared" si="0"/>
        <v>30</v>
      </c>
      <c r="C56" s="51">
        <v>1</v>
      </c>
      <c r="D56" s="51">
        <v>7</v>
      </c>
      <c r="E56" s="51">
        <v>7</v>
      </c>
      <c r="F56" s="5">
        <v>15</v>
      </c>
      <c r="G56" s="1">
        <f t="shared" si="1"/>
        <v>0.025839793281653745</v>
      </c>
      <c r="H56" s="1"/>
      <c r="I56" s="1"/>
      <c r="J56" s="1"/>
      <c r="K56" s="1"/>
      <c r="L56" s="1"/>
      <c r="M56" s="1"/>
      <c r="N56" s="1"/>
    </row>
    <row r="57" spans="2:1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mergeCells count="2">
    <mergeCell ref="C23:F23"/>
    <mergeCell ref="C44:F44"/>
  </mergeCells>
  <printOptions horizontalCentered="1"/>
  <pageMargins left="0.7874015748031497" right="0.7874015748031497" top="1.26" bottom="0.5118110236220472" header="0.5118110236220472" footer="0.5118110236220472"/>
  <pageSetup horizontalDpi="240" verticalDpi="24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4"/>
  <sheetViews>
    <sheetView workbookViewId="0" topLeftCell="A24">
      <selection activeCell="A44" sqref="A44"/>
    </sheetView>
  </sheetViews>
  <sheetFormatPr defaultColWidth="11.5546875" defaultRowHeight="15"/>
  <cols>
    <col min="1" max="1" width="26.5546875" style="54" customWidth="1"/>
    <col min="2" max="2" width="13.4453125" style="54" customWidth="1"/>
    <col min="3" max="4" width="16.4453125" style="54" customWidth="1"/>
    <col min="5" max="16384" width="11.5546875" style="54" customWidth="1"/>
  </cols>
  <sheetData>
    <row r="1" s="52" customFormat="1" ht="12.75">
      <c r="A1" s="52" t="s">
        <v>101</v>
      </c>
    </row>
    <row r="2" s="52" customFormat="1" ht="12.75"/>
    <row r="3" s="52" customFormat="1" ht="12.75">
      <c r="C3" s="53" t="s">
        <v>52</v>
      </c>
    </row>
    <row r="4" s="52" customFormat="1" ht="12.75">
      <c r="C4" s="53" t="s">
        <v>63</v>
      </c>
    </row>
    <row r="5" s="52" customFormat="1" ht="12.75"/>
    <row r="6" spans="2:4" ht="12.75">
      <c r="B6" s="55" t="s">
        <v>0</v>
      </c>
      <c r="C6" s="55"/>
      <c r="D6" s="56" t="s">
        <v>1</v>
      </c>
    </row>
    <row r="8" spans="2:4" ht="12.75">
      <c r="B8" s="54" t="s">
        <v>60</v>
      </c>
      <c r="D8" s="57">
        <v>1339</v>
      </c>
    </row>
    <row r="9" spans="2:4" ht="12.75">
      <c r="B9" s="54" t="s">
        <v>2</v>
      </c>
      <c r="D9" s="57">
        <v>1756</v>
      </c>
    </row>
    <row r="10" spans="2:4" ht="12.75">
      <c r="B10" s="54" t="s">
        <v>67</v>
      </c>
      <c r="D10" s="57">
        <v>45</v>
      </c>
    </row>
    <row r="11" spans="2:4" ht="12.75">
      <c r="B11" s="54" t="s">
        <v>3</v>
      </c>
      <c r="D11" s="57">
        <v>1883</v>
      </c>
    </row>
    <row r="12" spans="2:4" ht="12.75">
      <c r="B12" s="54" t="s">
        <v>61</v>
      </c>
      <c r="D12" s="57">
        <v>1257</v>
      </c>
    </row>
    <row r="16" s="52" customFormat="1" ht="12.75">
      <c r="A16" s="52" t="s">
        <v>102</v>
      </c>
    </row>
    <row r="17" s="52" customFormat="1" ht="12.75"/>
    <row r="18" s="52" customFormat="1" ht="12.75">
      <c r="C18" s="53" t="s">
        <v>51</v>
      </c>
    </row>
    <row r="19" s="52" customFormat="1" ht="12.75">
      <c r="C19" s="53" t="s">
        <v>64</v>
      </c>
    </row>
    <row r="20" s="52" customFormat="1" ht="12.75"/>
    <row r="21" spans="1:6" ht="12.75">
      <c r="A21" s="58"/>
      <c r="B21" s="58"/>
      <c r="C21" s="58"/>
      <c r="D21" s="58"/>
      <c r="E21" s="58"/>
      <c r="F21" s="58"/>
    </row>
    <row r="22" spans="1:6" s="52" customFormat="1" ht="12.75">
      <c r="A22" s="59"/>
      <c r="B22" s="60"/>
      <c r="C22" s="61"/>
      <c r="D22" s="62" t="s">
        <v>13</v>
      </c>
      <c r="E22" s="61" t="s">
        <v>14</v>
      </c>
      <c r="F22" s="61"/>
    </row>
    <row r="23" spans="1:6" s="52" customFormat="1" ht="12.75">
      <c r="A23" s="63" t="s">
        <v>38</v>
      </c>
      <c r="B23" s="59" t="s">
        <v>5</v>
      </c>
      <c r="C23" s="59" t="s">
        <v>16</v>
      </c>
      <c r="D23" s="59" t="s">
        <v>17</v>
      </c>
      <c r="E23" s="59" t="s">
        <v>18</v>
      </c>
      <c r="F23" s="64" t="s">
        <v>19</v>
      </c>
    </row>
    <row r="24" spans="1:6" s="52" customFormat="1" ht="12.75">
      <c r="A24" s="65"/>
      <c r="B24" s="65"/>
      <c r="C24" s="65" t="s">
        <v>20</v>
      </c>
      <c r="D24" s="65" t="s">
        <v>21</v>
      </c>
      <c r="E24" s="65" t="s">
        <v>22</v>
      </c>
      <c r="F24" s="66" t="s">
        <v>23</v>
      </c>
    </row>
    <row r="25" spans="1:5" ht="12.75">
      <c r="A25" s="67"/>
      <c r="B25" s="68"/>
      <c r="C25" s="69"/>
      <c r="D25" s="69"/>
      <c r="E25" s="68"/>
    </row>
    <row r="26" spans="1:33" ht="12.75">
      <c r="A26" s="70" t="s">
        <v>5</v>
      </c>
      <c r="B26" s="71">
        <f>SUM(C26:F26)</f>
        <v>1756</v>
      </c>
      <c r="C26" s="72">
        <f>SUM(C28:C45)</f>
        <v>351</v>
      </c>
      <c r="D26" s="72">
        <f>SUM(D28:D44)</f>
        <v>451</v>
      </c>
      <c r="E26" s="71">
        <f>SUM(E28:E45)</f>
        <v>424</v>
      </c>
      <c r="F26" s="73">
        <f>SUM(F28:F45)</f>
        <v>530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2.75">
      <c r="A27" s="67"/>
      <c r="B27" s="74"/>
      <c r="C27" s="75"/>
      <c r="D27" s="75"/>
      <c r="E27" s="74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2.75">
      <c r="A28" s="67" t="s">
        <v>40</v>
      </c>
      <c r="B28" s="76">
        <f aca="true" t="shared" si="0" ref="B28:B38">SUM(C28:F28)</f>
        <v>1034</v>
      </c>
      <c r="C28" s="75">
        <v>195</v>
      </c>
      <c r="D28" s="75">
        <v>220</v>
      </c>
      <c r="E28" s="74">
        <v>251</v>
      </c>
      <c r="F28" s="77">
        <v>368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2.75">
      <c r="A29" s="67" t="s">
        <v>41</v>
      </c>
      <c r="B29" s="76">
        <f t="shared" si="0"/>
        <v>78</v>
      </c>
      <c r="C29" s="75">
        <v>19</v>
      </c>
      <c r="D29" s="75">
        <v>20</v>
      </c>
      <c r="E29" s="74">
        <v>21</v>
      </c>
      <c r="F29" s="57">
        <v>18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12.75">
      <c r="A30" s="67" t="s">
        <v>78</v>
      </c>
      <c r="B30" s="76">
        <f t="shared" si="0"/>
        <v>0</v>
      </c>
      <c r="C30" s="75" t="s">
        <v>97</v>
      </c>
      <c r="D30" s="75" t="s">
        <v>97</v>
      </c>
      <c r="E30" s="74" t="s">
        <v>97</v>
      </c>
      <c r="F30" s="57" t="s">
        <v>97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12.75">
      <c r="A31" s="67" t="s">
        <v>39</v>
      </c>
      <c r="B31" s="76">
        <f t="shared" si="0"/>
        <v>23</v>
      </c>
      <c r="C31" s="75">
        <v>6</v>
      </c>
      <c r="D31" s="75">
        <v>5</v>
      </c>
      <c r="E31" s="74">
        <v>2</v>
      </c>
      <c r="F31" s="57">
        <v>10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2.75">
      <c r="A32" s="67" t="s">
        <v>68</v>
      </c>
      <c r="B32" s="76">
        <f t="shared" si="0"/>
        <v>109</v>
      </c>
      <c r="C32" s="75">
        <v>25</v>
      </c>
      <c r="D32" s="75">
        <v>39</v>
      </c>
      <c r="E32" s="74">
        <v>20</v>
      </c>
      <c r="F32" s="57">
        <v>25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2.75">
      <c r="A33" s="67" t="s">
        <v>69</v>
      </c>
      <c r="B33" s="76">
        <f t="shared" si="0"/>
        <v>29</v>
      </c>
      <c r="C33" s="75">
        <v>5</v>
      </c>
      <c r="D33" s="75">
        <v>2</v>
      </c>
      <c r="E33" s="74">
        <v>12</v>
      </c>
      <c r="F33" s="57">
        <v>10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2.75">
      <c r="A34" s="67" t="s">
        <v>70</v>
      </c>
      <c r="B34" s="76">
        <f t="shared" si="0"/>
        <v>15</v>
      </c>
      <c r="C34" s="75">
        <v>1</v>
      </c>
      <c r="D34" s="75" t="s">
        <v>97</v>
      </c>
      <c r="E34" s="74">
        <v>3</v>
      </c>
      <c r="F34" s="57">
        <v>11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2.75">
      <c r="A35" s="67" t="s">
        <v>71</v>
      </c>
      <c r="B35" s="76">
        <f t="shared" si="0"/>
        <v>199</v>
      </c>
      <c r="C35" s="75">
        <v>42</v>
      </c>
      <c r="D35" s="75">
        <v>49</v>
      </c>
      <c r="E35" s="74">
        <v>44</v>
      </c>
      <c r="F35" s="57">
        <v>64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2.75">
      <c r="A36" s="67" t="s">
        <v>72</v>
      </c>
      <c r="B36" s="76">
        <f t="shared" si="0"/>
        <v>7</v>
      </c>
      <c r="C36" s="75">
        <v>2</v>
      </c>
      <c r="D36" s="75">
        <v>2</v>
      </c>
      <c r="E36" s="74">
        <v>3</v>
      </c>
      <c r="F36" s="57" t="s">
        <v>97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2.75">
      <c r="A37" s="67" t="s">
        <v>73</v>
      </c>
      <c r="B37" s="76">
        <f t="shared" si="0"/>
        <v>142</v>
      </c>
      <c r="C37" s="75">
        <v>25</v>
      </c>
      <c r="D37" s="75">
        <v>69</v>
      </c>
      <c r="E37" s="74">
        <v>48</v>
      </c>
      <c r="F37" s="57" t="s">
        <v>97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2.75">
      <c r="A38" s="78" t="s">
        <v>10</v>
      </c>
      <c r="B38" s="79">
        <f t="shared" si="0"/>
        <v>120</v>
      </c>
      <c r="C38" s="80">
        <v>31</v>
      </c>
      <c r="D38" s="80">
        <v>45</v>
      </c>
      <c r="E38" s="81">
        <v>20</v>
      </c>
      <c r="F38" s="82">
        <v>24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2:33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2:33" ht="12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2:33" ht="12.7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2:33" ht="12.7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52" customFormat="1" ht="12.75">
      <c r="A43" s="52" t="s">
        <v>103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2:33" s="52" customFormat="1" ht="12.7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s="52" customFormat="1" ht="12.75">
      <c r="A45" s="101" t="s">
        <v>56</v>
      </c>
      <c r="B45" s="101"/>
      <c r="C45" s="101"/>
      <c r="D45" s="101"/>
      <c r="E45" s="101"/>
      <c r="F45" s="101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s="52" customFormat="1" ht="12.75">
      <c r="A46" s="101" t="s">
        <v>65</v>
      </c>
      <c r="B46" s="101"/>
      <c r="C46" s="101"/>
      <c r="D46" s="101"/>
      <c r="E46" s="101"/>
      <c r="F46" s="101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2:33" s="52" customFormat="1" ht="12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s="52" customFormat="1" ht="12.75">
      <c r="A48" s="61"/>
      <c r="B48" s="66"/>
      <c r="C48" s="66"/>
      <c r="D48" s="66"/>
      <c r="E48" s="66"/>
      <c r="F48" s="66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s="52" customFormat="1" ht="12.75">
      <c r="A49" s="59" t="s">
        <v>29</v>
      </c>
      <c r="B49" s="59"/>
      <c r="C49" s="102" t="s">
        <v>55</v>
      </c>
      <c r="D49" s="103"/>
      <c r="E49" s="103"/>
      <c r="F49" s="103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s="52" customFormat="1" ht="12.75">
      <c r="A50" s="59" t="s">
        <v>30</v>
      </c>
      <c r="B50" s="59" t="s">
        <v>5</v>
      </c>
      <c r="C50" s="59" t="s">
        <v>16</v>
      </c>
      <c r="D50" s="59" t="s">
        <v>17</v>
      </c>
      <c r="E50" s="59" t="s">
        <v>18</v>
      </c>
      <c r="F50" s="64" t="s">
        <v>19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1:33" s="52" customFormat="1" ht="12.75">
      <c r="A51" s="65" t="s">
        <v>31</v>
      </c>
      <c r="B51" s="65"/>
      <c r="C51" s="65" t="s">
        <v>20</v>
      </c>
      <c r="D51" s="65" t="s">
        <v>21</v>
      </c>
      <c r="E51" s="65" t="s">
        <v>22</v>
      </c>
      <c r="F51" s="66" t="s">
        <v>23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1:33" ht="12.75">
      <c r="A52" s="67"/>
      <c r="B52" s="83"/>
      <c r="C52" s="83"/>
      <c r="D52" s="83"/>
      <c r="E52" s="84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ht="12.75">
      <c r="A53" s="70" t="s">
        <v>5</v>
      </c>
      <c r="B53" s="71">
        <f>SUM(C53:F53)</f>
        <v>1883</v>
      </c>
      <c r="C53" s="85">
        <f>SUM(C55:C77)</f>
        <v>290</v>
      </c>
      <c r="D53" s="85">
        <f>SUM(D55:D77)</f>
        <v>453</v>
      </c>
      <c r="E53" s="86">
        <f>SUM(E55:E70)</f>
        <v>710</v>
      </c>
      <c r="F53" s="87">
        <f>SUM(F55:F77)</f>
        <v>430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2.75">
      <c r="A54" s="67"/>
      <c r="B54" s="74"/>
      <c r="C54" s="88"/>
      <c r="D54" s="88"/>
      <c r="E54" s="89"/>
      <c r="F54" s="90"/>
      <c r="G54" s="91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2.75">
      <c r="A55" s="67" t="s">
        <v>9</v>
      </c>
      <c r="B55" s="76">
        <f aca="true" t="shared" si="1" ref="B55:B61">SUM(C55:F55)</f>
        <v>1454</v>
      </c>
      <c r="C55" s="88">
        <v>188</v>
      </c>
      <c r="D55" s="88">
        <v>395</v>
      </c>
      <c r="E55" s="89">
        <v>492</v>
      </c>
      <c r="F55" s="90">
        <v>379</v>
      </c>
      <c r="G55" s="91">
        <f>B55/$B$53</f>
        <v>0.7721720658523632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2.75">
      <c r="A56" s="67" t="s">
        <v>32</v>
      </c>
      <c r="B56" s="76">
        <f t="shared" si="1"/>
        <v>145</v>
      </c>
      <c r="C56" s="88">
        <v>51</v>
      </c>
      <c r="D56" s="88">
        <v>11</v>
      </c>
      <c r="E56" s="89">
        <v>71</v>
      </c>
      <c r="F56" s="90">
        <v>12</v>
      </c>
      <c r="G56" s="91">
        <f aca="true" t="shared" si="2" ref="G56:G61">B56/$B$53</f>
        <v>0.07700477960701009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.75">
      <c r="A57" s="67" t="s">
        <v>37</v>
      </c>
      <c r="B57" s="76">
        <f t="shared" si="1"/>
        <v>50</v>
      </c>
      <c r="C57" s="88">
        <v>10</v>
      </c>
      <c r="D57" s="88">
        <v>9</v>
      </c>
      <c r="E57" s="89">
        <v>15</v>
      </c>
      <c r="F57" s="92">
        <v>16</v>
      </c>
      <c r="G57" s="91">
        <f t="shared" si="2"/>
        <v>0.026553372278279343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2.75">
      <c r="A58" s="67" t="s">
        <v>57</v>
      </c>
      <c r="B58" s="76">
        <f t="shared" si="1"/>
        <v>5</v>
      </c>
      <c r="C58" s="88">
        <v>0</v>
      </c>
      <c r="D58" s="88">
        <v>0</v>
      </c>
      <c r="E58" s="89">
        <v>1</v>
      </c>
      <c r="F58" s="92">
        <v>4</v>
      </c>
      <c r="G58" s="91">
        <f t="shared" si="2"/>
        <v>0.0026553372278279343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2.75">
      <c r="A59" s="67" t="s">
        <v>34</v>
      </c>
      <c r="B59" s="76">
        <f t="shared" si="1"/>
        <v>216</v>
      </c>
      <c r="C59" s="88">
        <v>39</v>
      </c>
      <c r="D59" s="88">
        <v>32</v>
      </c>
      <c r="E59" s="89">
        <v>130</v>
      </c>
      <c r="F59" s="92">
        <v>15</v>
      </c>
      <c r="G59" s="91">
        <f t="shared" si="2"/>
        <v>0.11471056824216676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2.75">
      <c r="A60" s="67" t="s">
        <v>74</v>
      </c>
      <c r="B60" s="76">
        <f t="shared" si="1"/>
        <v>7</v>
      </c>
      <c r="C60" s="88">
        <v>0</v>
      </c>
      <c r="D60" s="88">
        <v>2</v>
      </c>
      <c r="E60" s="89">
        <v>1</v>
      </c>
      <c r="F60" s="92">
        <v>4</v>
      </c>
      <c r="G60" s="91">
        <f t="shared" si="2"/>
        <v>0.0037174721189591076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2.75">
      <c r="A61" s="78" t="s">
        <v>10</v>
      </c>
      <c r="B61" s="79">
        <f t="shared" si="1"/>
        <v>6</v>
      </c>
      <c r="C61" s="93">
        <v>2</v>
      </c>
      <c r="D61" s="93">
        <v>4</v>
      </c>
      <c r="E61" s="94">
        <v>0</v>
      </c>
      <c r="F61" s="95">
        <v>0</v>
      </c>
      <c r="G61" s="91">
        <f t="shared" si="2"/>
        <v>0.003186404673393521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2.75">
      <c r="A62" s="96"/>
      <c r="B62" s="97"/>
      <c r="C62" s="77"/>
      <c r="D62" s="77"/>
      <c r="E62" s="77"/>
      <c r="F62" s="7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2.75">
      <c r="A63" s="96"/>
      <c r="B63" s="97"/>
      <c r="C63" s="77"/>
      <c r="D63" s="77"/>
      <c r="E63" s="77"/>
      <c r="F63" s="7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2.75">
      <c r="A64" s="96"/>
      <c r="B64" s="97"/>
      <c r="C64" s="77"/>
      <c r="D64" s="77"/>
      <c r="E64" s="77"/>
      <c r="F64" s="7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2.75">
      <c r="A65" s="96"/>
      <c r="B65" s="97"/>
      <c r="C65" s="77"/>
      <c r="D65" s="77"/>
      <c r="E65" s="77"/>
      <c r="F65" s="7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2.75">
      <c r="A66" s="96"/>
      <c r="B66" s="97"/>
      <c r="C66" s="77"/>
      <c r="D66" s="77"/>
      <c r="E66" s="77"/>
      <c r="F66" s="7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2.75">
      <c r="A67" s="96"/>
      <c r="B67" s="97"/>
      <c r="C67" s="77"/>
      <c r="D67" s="77"/>
      <c r="E67" s="77"/>
      <c r="F67" s="7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2.75">
      <c r="A68" s="96"/>
      <c r="B68" s="97"/>
      <c r="C68" s="77"/>
      <c r="D68" s="77"/>
      <c r="E68" s="77"/>
      <c r="F68" s="7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2.75">
      <c r="A69" s="96"/>
      <c r="B69" s="97"/>
      <c r="C69" s="77"/>
      <c r="D69" s="77"/>
      <c r="E69" s="77"/>
      <c r="F69" s="7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2:33" ht="12.7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2:33" s="52" customFormat="1" ht="12.75">
      <c r="B71" s="64"/>
      <c r="C71" s="64"/>
      <c r="D71" s="64"/>
      <c r="E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2:33" s="52" customFormat="1" ht="12.75">
      <c r="B72" s="64"/>
      <c r="C72" s="64"/>
      <c r="D72" s="64"/>
      <c r="E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2:33" s="52" customFormat="1" ht="12.75">
      <c r="B73" s="64"/>
      <c r="C73" s="64"/>
      <c r="D73" s="64"/>
      <c r="E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</row>
    <row r="74" spans="2:33" s="52" customFormat="1" ht="12.75">
      <c r="B74" s="64"/>
      <c r="C74" s="64"/>
      <c r="D74" s="64"/>
      <c r="E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2:33" s="52" customFormat="1" ht="12.75">
      <c r="B75" s="64"/>
      <c r="C75" s="64"/>
      <c r="D75" s="64"/>
      <c r="E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1:33" s="55" customFormat="1" ht="12.75">
      <c r="A76" s="54"/>
      <c r="B76" s="73"/>
      <c r="C76" s="73"/>
      <c r="E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</row>
    <row r="77" spans="2:33" ht="12.75">
      <c r="B77" s="57"/>
      <c r="C77" s="57"/>
      <c r="E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2:33" ht="12.75">
      <c r="B78" s="98"/>
      <c r="C78" s="57"/>
      <c r="E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2:33" ht="12.75">
      <c r="B79" s="98"/>
      <c r="C79" s="57"/>
      <c r="E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2:33" ht="12.75">
      <c r="B80" s="98"/>
      <c r="C80" s="57"/>
      <c r="E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2:33" ht="12.75">
      <c r="B81" s="98"/>
      <c r="C81" s="57"/>
      <c r="E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2:33" ht="12.75">
      <c r="B82" s="98"/>
      <c r="C82" s="57"/>
      <c r="E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2:33" ht="12.75">
      <c r="B83" s="98"/>
      <c r="C83" s="57"/>
      <c r="E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2:33" ht="12.75">
      <c r="B84" s="98"/>
      <c r="C84" s="57"/>
      <c r="E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2:33" ht="12.75">
      <c r="B85" s="98"/>
      <c r="C85" s="57"/>
      <c r="E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2:33" ht="12.75">
      <c r="B86" s="98"/>
      <c r="C86" s="57"/>
      <c r="E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2:33" ht="12.75">
      <c r="B87" s="98"/>
      <c r="C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2:33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2:33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2:33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2:33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2:33" ht="12.7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2:33" ht="12.7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2:33" ht="12.7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</sheetData>
  <mergeCells count="3">
    <mergeCell ref="A45:F45"/>
    <mergeCell ref="A46:F46"/>
    <mergeCell ref="C49:F49"/>
  </mergeCells>
  <printOptions horizontalCentered="1"/>
  <pageMargins left="0.7874015748031497" right="0.7874015748031497" top="1.37" bottom="0.99" header="0.5118110236220472" footer="0.2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" sqref="A2"/>
    </sheetView>
  </sheetViews>
  <sheetFormatPr defaultColWidth="11.5546875" defaultRowHeight="15"/>
  <cols>
    <col min="1" max="1" width="9.21484375" style="0" customWidth="1"/>
    <col min="5" max="5" width="8.77734375" style="0" customWidth="1"/>
  </cols>
  <sheetData>
    <row r="1" spans="1:5" ht="15">
      <c r="A1" s="52" t="s">
        <v>104</v>
      </c>
      <c r="B1" s="64"/>
      <c r="C1" s="64"/>
      <c r="D1" s="64"/>
      <c r="E1" s="64"/>
    </row>
    <row r="2" spans="1:5" ht="15">
      <c r="A2" s="52"/>
      <c r="B2" s="64"/>
      <c r="C2" s="64"/>
      <c r="D2" s="64"/>
      <c r="E2" s="64"/>
    </row>
    <row r="3" spans="1:5" ht="15">
      <c r="A3" s="101" t="s">
        <v>53</v>
      </c>
      <c r="B3" s="101"/>
      <c r="C3" s="101"/>
      <c r="D3" s="101"/>
      <c r="E3" s="101"/>
    </row>
    <row r="4" spans="1:5" ht="15">
      <c r="A4" s="101" t="s">
        <v>66</v>
      </c>
      <c r="B4" s="101"/>
      <c r="C4" s="101"/>
      <c r="D4" s="101"/>
      <c r="E4" s="101"/>
    </row>
    <row r="5" spans="1:5" ht="15">
      <c r="A5" s="52"/>
      <c r="B5" s="64"/>
      <c r="C5" s="64"/>
      <c r="D5" s="64"/>
      <c r="E5" s="64"/>
    </row>
    <row r="6" spans="1:5" ht="15">
      <c r="A6" s="54"/>
      <c r="B6" s="73" t="s">
        <v>42</v>
      </c>
      <c r="C6" s="73"/>
      <c r="D6" s="55"/>
      <c r="E6" s="73" t="s">
        <v>43</v>
      </c>
    </row>
    <row r="7" spans="1:5" ht="15">
      <c r="A7" s="54"/>
      <c r="B7" s="57"/>
      <c r="C7" s="57"/>
      <c r="D7" s="54"/>
      <c r="E7" s="57"/>
    </row>
    <row r="8" spans="1:5" ht="15">
      <c r="A8" s="54"/>
      <c r="B8" s="98" t="s">
        <v>45</v>
      </c>
      <c r="C8" s="57"/>
      <c r="D8" s="54"/>
      <c r="E8" s="57">
        <v>6007</v>
      </c>
    </row>
    <row r="9" spans="1:5" ht="15">
      <c r="A9" s="54"/>
      <c r="B9" s="98" t="s">
        <v>54</v>
      </c>
      <c r="C9" s="57"/>
      <c r="D9" s="54"/>
      <c r="E9" s="57">
        <v>4526</v>
      </c>
    </row>
    <row r="10" spans="1:5" ht="15">
      <c r="A10" s="54"/>
      <c r="B10" s="98" t="s">
        <v>49</v>
      </c>
      <c r="C10" s="57"/>
      <c r="D10" s="54"/>
      <c r="E10" s="57">
        <v>2796</v>
      </c>
    </row>
    <row r="11" spans="1:5" ht="15">
      <c r="A11" s="54"/>
      <c r="B11" s="98" t="s">
        <v>44</v>
      </c>
      <c r="C11" s="57"/>
      <c r="D11" s="54"/>
      <c r="E11" s="57">
        <v>1420</v>
      </c>
    </row>
    <row r="12" spans="1:5" ht="15">
      <c r="A12" s="54"/>
      <c r="B12" s="98" t="s">
        <v>50</v>
      </c>
      <c r="C12" s="57"/>
      <c r="D12" s="54"/>
      <c r="E12" s="57">
        <v>3746</v>
      </c>
    </row>
    <row r="13" spans="1:5" ht="15">
      <c r="A13" s="54"/>
      <c r="B13" s="98" t="s">
        <v>48</v>
      </c>
      <c r="C13" s="57"/>
      <c r="D13" s="54"/>
      <c r="E13" s="57">
        <v>1574</v>
      </c>
    </row>
    <row r="14" spans="1:5" ht="15">
      <c r="A14" s="54"/>
      <c r="B14" s="98" t="s">
        <v>75</v>
      </c>
      <c r="C14" s="57"/>
      <c r="D14" s="54"/>
      <c r="E14" s="57">
        <v>612</v>
      </c>
    </row>
    <row r="15" spans="1:5" ht="15">
      <c r="A15" s="54"/>
      <c r="B15" s="98" t="s">
        <v>46</v>
      </c>
      <c r="C15" s="57"/>
      <c r="D15" s="54"/>
      <c r="E15" s="57">
        <v>72</v>
      </c>
    </row>
    <row r="16" spans="1:5" ht="15">
      <c r="A16" s="54"/>
      <c r="B16" s="98" t="s">
        <v>47</v>
      </c>
      <c r="C16" s="57"/>
      <c r="D16" s="54"/>
      <c r="E16" s="57">
        <v>96</v>
      </c>
    </row>
    <row r="17" spans="1:5" ht="15">
      <c r="A17" s="54"/>
      <c r="B17" s="98"/>
      <c r="C17" s="57"/>
      <c r="D17" s="54"/>
      <c r="E17" s="57"/>
    </row>
    <row r="18" spans="1:5" ht="15">
      <c r="A18" s="54"/>
      <c r="B18" s="57"/>
      <c r="C18" s="57"/>
      <c r="D18" s="57"/>
      <c r="E18" s="57"/>
    </row>
    <row r="19" spans="1:5" ht="15">
      <c r="A19" s="54"/>
      <c r="B19" s="57"/>
      <c r="C19" s="57"/>
      <c r="D19" s="57"/>
      <c r="E19" s="57"/>
    </row>
    <row r="20" spans="1:5" ht="15">
      <c r="A20" s="54"/>
      <c r="B20" s="57"/>
      <c r="C20" s="57"/>
      <c r="D20" s="57"/>
      <c r="E20" s="57"/>
    </row>
  </sheetData>
  <mergeCells count="2">
    <mergeCell ref="A3:E3"/>
    <mergeCell ref="A4:E4"/>
  </mergeCells>
  <printOptions/>
  <pageMargins left="1.18" right="0.75" top="3.25" bottom="1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0" zoomScaleNormal="70" workbookViewId="0" topLeftCell="A30">
      <selection activeCell="D46" sqref="D46"/>
    </sheetView>
  </sheetViews>
  <sheetFormatPr defaultColWidth="11.5546875" defaultRowHeight="15"/>
  <cols>
    <col min="1" max="1" width="28.4453125" style="0" bestFit="1" customWidth="1"/>
    <col min="2" max="2" width="11.21484375" style="0" customWidth="1"/>
    <col min="3" max="3" width="16.77734375" style="0" customWidth="1"/>
  </cols>
  <sheetData>
    <row r="1" s="10" customFormat="1" ht="15.75">
      <c r="A1" s="10" t="s">
        <v>105</v>
      </c>
    </row>
    <row r="2" s="10" customFormat="1" ht="15.75"/>
    <row r="3" spans="1:3" s="10" customFormat="1" ht="32.25" customHeight="1">
      <c r="A3" s="104" t="s">
        <v>93</v>
      </c>
      <c r="B3" s="104"/>
      <c r="C3" s="104"/>
    </row>
    <row r="5" spans="1:3" s="2" customFormat="1" ht="15.75">
      <c r="A5" s="2" t="s">
        <v>0</v>
      </c>
      <c r="C5" s="3" t="s">
        <v>1</v>
      </c>
    </row>
    <row r="6" spans="8:11" ht="15">
      <c r="H6" s="1" t="s">
        <v>88</v>
      </c>
      <c r="I6" s="1" t="s">
        <v>89</v>
      </c>
      <c r="J6" s="1" t="s">
        <v>90</v>
      </c>
      <c r="K6" s="1" t="s">
        <v>91</v>
      </c>
    </row>
    <row r="7" spans="1:11" ht="15">
      <c r="A7" t="s">
        <v>60</v>
      </c>
      <c r="C7" s="1">
        <v>15</v>
      </c>
      <c r="H7" s="1">
        <v>15</v>
      </c>
      <c r="I7" s="1">
        <v>15</v>
      </c>
      <c r="J7" s="1">
        <v>21</v>
      </c>
      <c r="K7" s="1">
        <v>43</v>
      </c>
    </row>
    <row r="8" spans="1:11" ht="15">
      <c r="A8" t="s">
        <v>2</v>
      </c>
      <c r="C8" s="1">
        <v>175</v>
      </c>
      <c r="H8" s="1">
        <v>19</v>
      </c>
      <c r="I8" s="1">
        <v>63</v>
      </c>
      <c r="J8" s="1">
        <v>52</v>
      </c>
      <c r="K8" s="1">
        <v>41</v>
      </c>
    </row>
    <row r="9" spans="1:11" ht="15">
      <c r="A9" t="s">
        <v>3</v>
      </c>
      <c r="C9" s="1">
        <v>169</v>
      </c>
      <c r="H9" s="1">
        <v>19</v>
      </c>
      <c r="I9" s="1">
        <v>57</v>
      </c>
      <c r="J9" s="1">
        <v>31</v>
      </c>
      <c r="K9" s="1">
        <v>62</v>
      </c>
    </row>
    <row r="10" spans="1:11" ht="15">
      <c r="A10" t="s">
        <v>61</v>
      </c>
      <c r="C10" s="1">
        <v>21</v>
      </c>
      <c r="H10" s="1">
        <v>15</v>
      </c>
      <c r="I10" s="1">
        <v>21</v>
      </c>
      <c r="J10" s="1">
        <v>42</v>
      </c>
      <c r="K10" s="1">
        <v>21</v>
      </c>
    </row>
    <row r="11" spans="3:11" ht="15">
      <c r="C11" s="1"/>
      <c r="H11" s="1"/>
      <c r="I11" s="1"/>
      <c r="J11" s="1"/>
      <c r="K11" s="1"/>
    </row>
    <row r="12" spans="3:11" ht="15">
      <c r="C12" s="1"/>
      <c r="H12" s="1"/>
      <c r="I12" s="1"/>
      <c r="J12" s="1"/>
      <c r="K12" s="1"/>
    </row>
    <row r="13" spans="3:11" ht="15">
      <c r="C13" s="1"/>
      <c r="H13" s="1"/>
      <c r="I13" s="1"/>
      <c r="J13" s="1"/>
      <c r="K13" s="1"/>
    </row>
    <row r="14" ht="15">
      <c r="C14" s="1"/>
    </row>
    <row r="15" spans="1:3" s="10" customFormat="1" ht="15.75">
      <c r="A15" s="10" t="s">
        <v>106</v>
      </c>
      <c r="C15" s="20"/>
    </row>
    <row r="16" s="10" customFormat="1" ht="15.75">
      <c r="C16" s="20"/>
    </row>
    <row r="17" spans="1:6" s="10" customFormat="1" ht="35.25" customHeight="1">
      <c r="A17" s="104" t="s">
        <v>95</v>
      </c>
      <c r="B17" s="104"/>
      <c r="C17" s="104"/>
      <c r="D17" s="104"/>
      <c r="E17" s="104"/>
      <c r="F17" s="104"/>
    </row>
    <row r="18" spans="1:4" s="10" customFormat="1" ht="15.75" customHeight="1">
      <c r="A18" s="37"/>
      <c r="B18" s="37"/>
      <c r="C18" s="36"/>
      <c r="D18" s="36"/>
    </row>
    <row r="19" spans="1:7" s="10" customFormat="1" ht="15.75">
      <c r="A19" s="104" t="s">
        <v>38</v>
      </c>
      <c r="B19" s="108" t="s">
        <v>5</v>
      </c>
      <c r="C19" s="106" t="s">
        <v>55</v>
      </c>
      <c r="D19" s="106"/>
      <c r="E19" s="106"/>
      <c r="F19" s="99"/>
      <c r="G19" s="45"/>
    </row>
    <row r="20" spans="1:7" s="10" customFormat="1" ht="15.75">
      <c r="A20" s="104"/>
      <c r="B20" s="108" t="s">
        <v>5</v>
      </c>
      <c r="C20" s="110" t="s">
        <v>79</v>
      </c>
      <c r="D20" s="110" t="s">
        <v>80</v>
      </c>
      <c r="E20" s="110" t="s">
        <v>81</v>
      </c>
      <c r="F20" s="105" t="s">
        <v>82</v>
      </c>
      <c r="G20" s="45"/>
    </row>
    <row r="21" spans="1:7" s="10" customFormat="1" ht="15.75">
      <c r="A21" s="107"/>
      <c r="B21" s="109"/>
      <c r="C21" s="110"/>
      <c r="D21" s="110"/>
      <c r="E21" s="110"/>
      <c r="F21" s="105"/>
      <c r="G21" s="45"/>
    </row>
    <row r="22" spans="1:6" s="2" customFormat="1" ht="31.5" customHeight="1">
      <c r="A22" s="41" t="s">
        <v>5</v>
      </c>
      <c r="B22" s="12">
        <f aca="true" t="shared" si="0" ref="B22:B27">SUM(C22:F22)</f>
        <v>175</v>
      </c>
      <c r="C22" s="12">
        <f>SUM(C23:C27)</f>
        <v>19</v>
      </c>
      <c r="D22" s="12">
        <f>SUM(D23:D27)</f>
        <v>63</v>
      </c>
      <c r="E22" s="12">
        <f>SUM(E23:E27)</f>
        <v>52</v>
      </c>
      <c r="F22" s="12">
        <f>SUM(F23:F27)</f>
        <v>41</v>
      </c>
    </row>
    <row r="23" spans="1:6" ht="30" customHeight="1">
      <c r="A23" s="6" t="s">
        <v>83</v>
      </c>
      <c r="B23" s="20">
        <f t="shared" si="0"/>
        <v>73</v>
      </c>
      <c r="C23" s="1">
        <v>9</v>
      </c>
      <c r="D23" s="1">
        <v>21</v>
      </c>
      <c r="E23" s="1">
        <v>21</v>
      </c>
      <c r="F23" s="1">
        <v>22</v>
      </c>
    </row>
    <row r="24" spans="1:6" ht="15.75">
      <c r="A24" s="6" t="s">
        <v>84</v>
      </c>
      <c r="B24" s="20">
        <f t="shared" si="0"/>
        <v>0</v>
      </c>
      <c r="C24" s="1">
        <v>0</v>
      </c>
      <c r="D24" s="1">
        <v>0</v>
      </c>
      <c r="E24" s="1">
        <v>0</v>
      </c>
      <c r="F24" s="1">
        <v>0</v>
      </c>
    </row>
    <row r="25" spans="1:6" ht="15.75">
      <c r="A25" s="6" t="s">
        <v>85</v>
      </c>
      <c r="B25" s="20">
        <f t="shared" si="0"/>
        <v>97</v>
      </c>
      <c r="C25" s="1">
        <v>10</v>
      </c>
      <c r="D25" s="1">
        <v>40</v>
      </c>
      <c r="E25" s="1">
        <v>30</v>
      </c>
      <c r="F25" s="1">
        <v>17</v>
      </c>
    </row>
    <row r="26" spans="1:6" ht="15.75">
      <c r="A26" s="6" t="s">
        <v>86</v>
      </c>
      <c r="B26" s="20">
        <f t="shared" si="0"/>
        <v>5</v>
      </c>
      <c r="C26" s="1">
        <v>0</v>
      </c>
      <c r="D26" s="1">
        <v>2</v>
      </c>
      <c r="E26" s="1">
        <v>1</v>
      </c>
      <c r="F26" s="1">
        <v>2</v>
      </c>
    </row>
    <row r="27" spans="1:6" ht="30.75" customHeight="1">
      <c r="A27" s="38" t="s">
        <v>87</v>
      </c>
      <c r="B27" s="47">
        <f t="shared" si="0"/>
        <v>0</v>
      </c>
      <c r="C27" s="40">
        <v>0</v>
      </c>
      <c r="D27" s="40">
        <v>0</v>
      </c>
      <c r="E27" s="40">
        <v>0</v>
      </c>
      <c r="F27" s="40">
        <v>0</v>
      </c>
    </row>
    <row r="32" spans="1:3" s="10" customFormat="1" ht="15.75">
      <c r="A32" s="10" t="s">
        <v>107</v>
      </c>
      <c r="C32" s="20"/>
    </row>
    <row r="33" s="10" customFormat="1" ht="15.75">
      <c r="C33" s="20"/>
    </row>
    <row r="34" spans="1:6" s="10" customFormat="1" ht="35.25" customHeight="1">
      <c r="A34" s="104" t="s">
        <v>94</v>
      </c>
      <c r="B34" s="104"/>
      <c r="C34" s="104"/>
      <c r="D34" s="104"/>
      <c r="E34" s="104"/>
      <c r="F34" s="36"/>
    </row>
    <row r="35" spans="1:4" s="10" customFormat="1" ht="15.75" customHeight="1">
      <c r="A35" s="37"/>
      <c r="B35" s="37"/>
      <c r="C35" s="36"/>
      <c r="D35" s="36"/>
    </row>
    <row r="36" spans="1:6" s="10" customFormat="1" ht="15.75">
      <c r="A36" s="104" t="s">
        <v>38</v>
      </c>
      <c r="B36" s="106" t="s">
        <v>55</v>
      </c>
      <c r="C36" s="106"/>
      <c r="D36" s="106"/>
      <c r="E36" s="99"/>
      <c r="F36" s="45"/>
    </row>
    <row r="37" spans="1:6" s="10" customFormat="1" ht="15.75">
      <c r="A37" s="104"/>
      <c r="B37" s="110" t="s">
        <v>79</v>
      </c>
      <c r="C37" s="110" t="s">
        <v>80</v>
      </c>
      <c r="D37" s="110" t="s">
        <v>81</v>
      </c>
      <c r="E37" s="105" t="s">
        <v>82</v>
      </c>
      <c r="F37" s="45"/>
    </row>
    <row r="38" spans="1:6" s="10" customFormat="1" ht="15.75">
      <c r="A38" s="107"/>
      <c r="B38" s="110"/>
      <c r="C38" s="110"/>
      <c r="D38" s="110"/>
      <c r="E38" s="105"/>
      <c r="F38" s="45"/>
    </row>
    <row r="39" spans="1:5" s="2" customFormat="1" ht="32.25" customHeight="1">
      <c r="A39" s="41" t="s">
        <v>5</v>
      </c>
      <c r="B39" s="12">
        <f>SUM(B40:B44)</f>
        <v>15</v>
      </c>
      <c r="C39" s="12">
        <f>SUM(C40:C44)</f>
        <v>21</v>
      </c>
      <c r="D39" s="12">
        <f>SUM(D40:D44)</f>
        <v>42</v>
      </c>
      <c r="E39" s="12">
        <f>SUM(E40:E44)</f>
        <v>21</v>
      </c>
    </row>
    <row r="40" spans="1:5" ht="30.75" customHeight="1">
      <c r="A40" s="6" t="s">
        <v>83</v>
      </c>
      <c r="B40" s="20">
        <v>8</v>
      </c>
      <c r="C40" s="1">
        <v>4</v>
      </c>
      <c r="D40" s="1">
        <v>15</v>
      </c>
      <c r="E40" s="1">
        <v>9</v>
      </c>
    </row>
    <row r="41" spans="1:5" ht="15.75">
      <c r="A41" s="6" t="s">
        <v>84</v>
      </c>
      <c r="B41" s="20">
        <v>0</v>
      </c>
      <c r="C41" s="1">
        <v>0</v>
      </c>
      <c r="D41" s="1">
        <v>0</v>
      </c>
      <c r="E41" s="1">
        <v>0</v>
      </c>
    </row>
    <row r="42" spans="1:5" ht="15.75">
      <c r="A42" s="6" t="s">
        <v>85</v>
      </c>
      <c r="B42" s="20">
        <v>7</v>
      </c>
      <c r="C42" s="1">
        <v>15</v>
      </c>
      <c r="D42" s="1">
        <v>27</v>
      </c>
      <c r="E42" s="1">
        <v>11</v>
      </c>
    </row>
    <row r="43" spans="1:5" ht="15.75">
      <c r="A43" s="6" t="s">
        <v>86</v>
      </c>
      <c r="B43" s="20">
        <v>0</v>
      </c>
      <c r="C43" s="1">
        <v>2</v>
      </c>
      <c r="D43" s="1">
        <v>0</v>
      </c>
      <c r="E43" s="1">
        <v>1</v>
      </c>
    </row>
    <row r="44" spans="1:5" ht="30.75" customHeight="1">
      <c r="A44" s="38" t="s">
        <v>87</v>
      </c>
      <c r="B44" s="39"/>
      <c r="C44" s="39"/>
      <c r="D44" s="39"/>
      <c r="E44" s="39"/>
    </row>
    <row r="45" spans="1:5" ht="30.75" customHeight="1">
      <c r="A45" s="42"/>
      <c r="B45" s="42"/>
      <c r="C45" s="42"/>
      <c r="D45" s="42"/>
      <c r="E45" s="42"/>
    </row>
    <row r="46" spans="1:5" ht="30.75" customHeight="1">
      <c r="A46" s="42"/>
      <c r="B46" s="42"/>
      <c r="C46" s="42"/>
      <c r="D46" s="42"/>
      <c r="E46" s="42"/>
    </row>
    <row r="47" spans="1:5" ht="30.75" customHeight="1">
      <c r="A47" s="48" t="s">
        <v>108</v>
      </c>
      <c r="B47" s="42"/>
      <c r="C47" s="42"/>
      <c r="D47" s="42"/>
      <c r="E47" s="42"/>
    </row>
    <row r="48" spans="1:6" ht="30.75" customHeight="1">
      <c r="A48" s="104" t="s">
        <v>92</v>
      </c>
      <c r="B48" s="104"/>
      <c r="C48" s="104"/>
      <c r="D48" s="104"/>
      <c r="E48" s="104"/>
      <c r="F48" s="104"/>
    </row>
    <row r="49" spans="1:6" ht="15">
      <c r="A49" s="4"/>
      <c r="B49" s="4"/>
      <c r="C49" s="4"/>
      <c r="D49" s="4"/>
      <c r="E49" s="4"/>
      <c r="F49" s="4"/>
    </row>
    <row r="50" spans="1:6" s="2" customFormat="1" ht="15.75">
      <c r="A50" s="111" t="s">
        <v>4</v>
      </c>
      <c r="B50" s="108" t="s">
        <v>5</v>
      </c>
      <c r="C50" s="114" t="s">
        <v>55</v>
      </c>
      <c r="D50" s="114"/>
      <c r="E50" s="114"/>
      <c r="F50" s="115"/>
    </row>
    <row r="51" spans="1:6" s="10" customFormat="1" ht="15.75">
      <c r="A51" s="112"/>
      <c r="B51" s="108" t="s">
        <v>5</v>
      </c>
      <c r="C51" s="110" t="s">
        <v>79</v>
      </c>
      <c r="D51" s="110" t="s">
        <v>80</v>
      </c>
      <c r="E51" s="110" t="s">
        <v>81</v>
      </c>
      <c r="F51" s="105" t="s">
        <v>82</v>
      </c>
    </row>
    <row r="52" spans="1:6" s="2" customFormat="1" ht="15.75">
      <c r="A52" s="113"/>
      <c r="B52" s="109"/>
      <c r="C52" s="110"/>
      <c r="D52" s="110"/>
      <c r="E52" s="110"/>
      <c r="F52" s="105"/>
    </row>
    <row r="53" spans="1:6" ht="30.75" customHeight="1">
      <c r="A53" s="2" t="s">
        <v>5</v>
      </c>
      <c r="B53" s="43">
        <f>SUM(B54:B59)</f>
        <v>169</v>
      </c>
      <c r="C53" s="12">
        <f>SUM(C54:C59)</f>
        <v>19</v>
      </c>
      <c r="D53" s="12">
        <f>SUM(D54:D59)</f>
        <v>57</v>
      </c>
      <c r="E53" s="12">
        <f>SUM(E54:E59)</f>
        <v>31</v>
      </c>
      <c r="F53" s="12">
        <f>SUM(F54:F59)</f>
        <v>62</v>
      </c>
    </row>
    <row r="54" spans="1:6" ht="30.75" customHeight="1">
      <c r="A54" t="s">
        <v>6</v>
      </c>
      <c r="B54" s="46">
        <f aca="true" t="shared" si="1" ref="B54:B59">SUM(C54:F54)</f>
        <v>99</v>
      </c>
      <c r="C54" s="1">
        <v>11</v>
      </c>
      <c r="D54" s="1">
        <v>31</v>
      </c>
      <c r="E54" s="1">
        <v>14</v>
      </c>
      <c r="F54" s="1">
        <v>43</v>
      </c>
    </row>
    <row r="55" spans="1:6" ht="15.75">
      <c r="A55" t="s">
        <v>7</v>
      </c>
      <c r="B55" s="46">
        <f t="shared" si="1"/>
        <v>18</v>
      </c>
      <c r="C55" s="1">
        <v>4</v>
      </c>
      <c r="D55" s="1">
        <v>6</v>
      </c>
      <c r="E55" s="1">
        <v>4</v>
      </c>
      <c r="F55" s="1">
        <v>4</v>
      </c>
    </row>
    <row r="56" spans="1:6" ht="15.75">
      <c r="A56" t="s">
        <v>8</v>
      </c>
      <c r="B56" s="46">
        <f t="shared" si="1"/>
        <v>16</v>
      </c>
      <c r="C56" s="1">
        <v>0</v>
      </c>
      <c r="D56" s="1">
        <v>8</v>
      </c>
      <c r="E56" s="1">
        <v>5</v>
      </c>
      <c r="F56" s="1">
        <v>3</v>
      </c>
    </row>
    <row r="57" spans="1:6" ht="15.75">
      <c r="A57" t="s">
        <v>58</v>
      </c>
      <c r="B57" s="46">
        <f t="shared" si="1"/>
        <v>23</v>
      </c>
      <c r="C57" s="1">
        <v>4</v>
      </c>
      <c r="D57" s="1">
        <v>9</v>
      </c>
      <c r="E57" s="1">
        <v>3</v>
      </c>
      <c r="F57" s="1">
        <v>7</v>
      </c>
    </row>
    <row r="58" spans="1:6" ht="15.75">
      <c r="A58" t="s">
        <v>76</v>
      </c>
      <c r="B58" s="46">
        <f t="shared" si="1"/>
        <v>8</v>
      </c>
      <c r="C58" s="1">
        <v>0</v>
      </c>
      <c r="D58" s="1">
        <v>3</v>
      </c>
      <c r="E58" s="1">
        <v>2</v>
      </c>
      <c r="F58" s="1">
        <v>3</v>
      </c>
    </row>
    <row r="59" spans="1:6" ht="29.25" customHeight="1">
      <c r="A59" s="44" t="s">
        <v>10</v>
      </c>
      <c r="B59" s="47">
        <f t="shared" si="1"/>
        <v>5</v>
      </c>
      <c r="C59" s="40">
        <v>0</v>
      </c>
      <c r="D59" s="40">
        <v>0</v>
      </c>
      <c r="E59" s="40">
        <v>3</v>
      </c>
      <c r="F59" s="40">
        <v>2</v>
      </c>
    </row>
  </sheetData>
  <mergeCells count="24">
    <mergeCell ref="A3:C3"/>
    <mergeCell ref="E51:E52"/>
    <mergeCell ref="F51:F52"/>
    <mergeCell ref="A50:A52"/>
    <mergeCell ref="A34:E34"/>
    <mergeCell ref="A48:F48"/>
    <mergeCell ref="B50:B52"/>
    <mergeCell ref="C50:F50"/>
    <mergeCell ref="C51:C52"/>
    <mergeCell ref="D51:D52"/>
    <mergeCell ref="A36:A38"/>
    <mergeCell ref="B36:E36"/>
    <mergeCell ref="B37:B38"/>
    <mergeCell ref="C37:C38"/>
    <mergeCell ref="D37:D38"/>
    <mergeCell ref="E37:E38"/>
    <mergeCell ref="A17:F17"/>
    <mergeCell ref="F20:F21"/>
    <mergeCell ref="C19:F19"/>
    <mergeCell ref="A19:A21"/>
    <mergeCell ref="B19:B21"/>
    <mergeCell ref="C20:C21"/>
    <mergeCell ref="D20:D21"/>
    <mergeCell ref="E20:E21"/>
  </mergeCells>
  <printOptions horizontalCentered="1" verticalCentered="1"/>
  <pageMargins left="0.7874015748031497" right="0.7874015748031497" top="0.52" bottom="0.51" header="0.5118110236220472" footer="0.5118110236220472"/>
  <pageSetup horizontalDpi="240" verticalDpi="24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Gustavo Chen Quesada</dc:creator>
  <cp:keywords/>
  <dc:description/>
  <cp:lastModifiedBy>g:raulfigura.</cp:lastModifiedBy>
  <cp:lastPrinted>2003-12-19T19:34:15Z</cp:lastPrinted>
  <dcterms:created xsi:type="dcterms:W3CDTF">2000-02-28T15:43:56Z</dcterms:created>
  <dcterms:modified xsi:type="dcterms:W3CDTF">2003-12-19T19:35:40Z</dcterms:modified>
  <cp:category/>
  <cp:version/>
  <cp:contentType/>
  <cp:contentStatus/>
</cp:coreProperties>
</file>