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61" windowWidth="9570" windowHeight="4260" activeTab="0"/>
  </bookViews>
  <sheets>
    <sheet name="C -223" sheetId="1" r:id="rId1"/>
    <sheet name="C -224" sheetId="2" r:id="rId2"/>
    <sheet name="C-225" sheetId="3" r:id="rId3"/>
  </sheets>
  <definedNames>
    <definedName name="_xlnm.Print_Area" localSheetId="0">'C -223'!$A$1:$B$81</definedName>
    <definedName name="_xlnm.Print_Area" localSheetId="1">'C -224'!$A$1:$B$331</definedName>
    <definedName name="FOFO1">'C -223'!$A$21:$A$79</definedName>
    <definedName name="_xlnm.Print_Titles" localSheetId="1">'C -224'!$7:$13</definedName>
    <definedName name="_xlnm.Print_Titles" localSheetId="2">'C-225'!$4:$9</definedName>
  </definedNames>
  <calcPr fullCalcOnLoad="1"/>
</workbook>
</file>

<file path=xl/sharedStrings.xml><?xml version="1.0" encoding="utf-8"?>
<sst xmlns="http://schemas.openxmlformats.org/spreadsheetml/2006/main" count="629" uniqueCount="554">
  <si>
    <t>Nicoya....................................................................................................................................................</t>
  </si>
  <si>
    <t>Santa Cruz................................................................................................................................................</t>
  </si>
  <si>
    <t>TRIBUNAL DISCIPLINARIO NOTARIAL</t>
  </si>
  <si>
    <t>DIRECCION NACIONAL NOTARIADO</t>
  </si>
  <si>
    <t>II Circuito San José.....................................................................................................................................................................................................</t>
  </si>
  <si>
    <t>Juzgado Agrario I Circuito Zona Atlántica (Limón).......................................................................................................................................................................................................</t>
  </si>
  <si>
    <t>Juzgado Civil y Trabajo Mayor Cuantía II Circuito Zona Atlántica (Pococí)...............................................................................................................................................................................</t>
  </si>
  <si>
    <t>Juzgado Contravencional y Menor Cuantía Coto Brus.......................................................................................................................................................................................................</t>
  </si>
  <si>
    <t>Fiscalía Puntarenas.....................................................................................................................................................................................................................................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</si>
  <si>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Nandayure................................................................................................................................................................................</t>
  </si>
  <si>
    <t>Segundo Cartago.................................................................................................................................</t>
  </si>
  <si>
    <t>Hatillo..............................................................................................................................................</t>
  </si>
  <si>
    <t>San Sebastián.....................................................................................................................................................................................</t>
  </si>
  <si>
    <t>Alajuelita........................................................................................................................................................................................</t>
  </si>
  <si>
    <t>Aserrí............................................................................................................................................................................................</t>
  </si>
  <si>
    <t>PUNTARENAS</t>
  </si>
  <si>
    <t>Corredores........................................................................................................................................................................................</t>
  </si>
  <si>
    <t>La Fortuna.......................................................................................................................</t>
  </si>
  <si>
    <t>Juzgado Civil Mayor Cuantía I Circuito Alajuela (Alajuela)..........................................................................................................................................</t>
  </si>
  <si>
    <t>Juzgado Agrario I Circuito Alajuela .....................................................................................................................................................................</t>
  </si>
  <si>
    <t>Juzgado Primero Civil Menor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</si>
  <si>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Fiscalía Corredores.....................................................................................................................................................................................................................................</t>
  </si>
  <si>
    <t>Tribunal II Circuito Zona Atlántica (Pococí)............................................................................................................................................................................................................</t>
  </si>
  <si>
    <t>Juzgado Contravencional y Menor Cuantía Upala.........................................................................................................................................................................</t>
  </si>
  <si>
    <t>Juzgado Contravencional y Menor Cuantía Los Chiles...................................................................................................................................................................</t>
  </si>
  <si>
    <t>Juzgado Civil Mayor Cuantía</t>
  </si>
  <si>
    <t>Juzgado Civil Mayor Cuantía Puntarenas.....................................................................................................................................................................…</t>
  </si>
  <si>
    <t>Segunda de Casación ......................................................................................................................................................................</t>
  </si>
  <si>
    <t>Tercera de Casación.......................................................................................................................................................................</t>
  </si>
  <si>
    <t>Alajuela..........................................................................................................................................…</t>
  </si>
  <si>
    <t>Puntarenas..........................................................................................................................................…</t>
  </si>
  <si>
    <t>Cartago..........................................................................................................................................…</t>
  </si>
  <si>
    <t>Fiscalía Aguirre y Parrita....................................................................................................................................</t>
  </si>
  <si>
    <t>Fiscalía Golfito ……………………………………………………………………………………………….</t>
  </si>
  <si>
    <t>Fiscalía Osa…………………………………………………………………………………………………………..</t>
  </si>
  <si>
    <t>Juzgado Trabajo Mayor Cuantía I Circuito Alajuela (Alajuela)..........................................................................................................................................</t>
  </si>
  <si>
    <t>Fiscalía Guatuso.......................................................................................................................................................................................................</t>
  </si>
  <si>
    <t>Segundo Civil San José....................................................................................................................................................................</t>
  </si>
  <si>
    <t>Familia San José..........................................................................................................................................................................</t>
  </si>
  <si>
    <t>Penal San José............................................................................................................................................................................</t>
  </si>
  <si>
    <t>Primero San José..........................................................................................................................................................................</t>
  </si>
  <si>
    <t>Segundo San José..........................................................................................................................................................................</t>
  </si>
  <si>
    <t>Tribunal II Circuito Alajuela (San Carlos)............................................................................................................................................................................</t>
  </si>
  <si>
    <t>Juzgado Penal Juvenil y Familia I Circuito Alajuela (Alajuela)........................................................................................................................................................</t>
  </si>
  <si>
    <t>Juzgado Civil y Trabajo Mayor Cuantía Grecia.........................................................................................................................................................................</t>
  </si>
  <si>
    <t>Juzgado Civil y Trabajo Mayor Cuantía San Ramón.......................................................................................................................................................................</t>
  </si>
  <si>
    <t>Juzg|ado Civil y Trabajo Mayor Cuantía II Circuito Alajuela (San Carlos)..............................................................................................................................................</t>
  </si>
  <si>
    <t>Juzgado Penal Juvenil y Familia II Circuito Alajuela (San Carlos).....................................................................................................................................................</t>
  </si>
  <si>
    <t>Juzgado Agrario II Circuito Alajuela (San Carlos).....................................................................................................................................................................</t>
  </si>
  <si>
    <t>Juzgado Penal I Circuito Alajuela (Alajuela)..........................................................................................................................................................................</t>
  </si>
  <si>
    <t>Juzgado Penal Grecia.................................................................................................................................................................................................</t>
  </si>
  <si>
    <t>Tribunal Penal Golfito...........................................................................................................................................................................................................</t>
  </si>
  <si>
    <t>Tribunal Penal Osa...............................................................................................................................................................................................................</t>
  </si>
  <si>
    <t>Garabito..........................................................................................................................................................................................</t>
  </si>
  <si>
    <t>Jicaral...........................................................................................................................................................................................</t>
  </si>
  <si>
    <t>Cóbano............................................................................................................................................................................................</t>
  </si>
  <si>
    <t>Aguirre-Parrita...................................................................................................................................................................................</t>
  </si>
  <si>
    <t>Juzgado Penal Juvenil y Familia I Circuito Zona Atlántica (Limón).......................................................................................................................................................................................</t>
  </si>
  <si>
    <t>CUADRO No. 223</t>
  </si>
  <si>
    <t>I Circuito Judicial Zona Atlántica (Limón)........................................................................................................................................................................…</t>
  </si>
  <si>
    <t>JUZGADO PENSIONES ALIMENTICIAS II CIRCUITO SAN JOSE</t>
  </si>
  <si>
    <t>CARTAGO</t>
  </si>
  <si>
    <t>HEREDIA</t>
  </si>
  <si>
    <t>Juzgado Segundo Familia I Circuito San José.............................................................................................................................................................................................................................................</t>
  </si>
  <si>
    <t>Juzgado Penal Juvenil I Circuito San José...............................................................................................................................................................................................................................................</t>
  </si>
  <si>
    <t>Juzgado Civil y Trabajo Mayor Cuantía Hatillo...........................................................................................................................................................................................................................................</t>
  </si>
  <si>
    <t>Juzgado Civil y Trabajo Mayor Cuantía Desamparados......................................................................................................................................................................................................................................</t>
  </si>
  <si>
    <t>Juzgado Civil y Trabajo Mayor Cuantía Puriscal..........................................................................................................................................................................................................................................</t>
  </si>
  <si>
    <t>Juzgado Penal Golfito...................................................................................................................................................................................................................................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</si>
  <si>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Guatuso.......................................................................................................................................................................</t>
  </si>
  <si>
    <t>Juzgado Contravencional y Menor Cuantía San Isidro Peñas Blancas......................................................................................................................................................</t>
  </si>
  <si>
    <t>Juzgado Tránsito I Circuito San José....................................................................................................................................................................................................................................................</t>
  </si>
  <si>
    <t xml:space="preserve"> Constitucional...................................................................................................................................................................</t>
  </si>
  <si>
    <t>Fiscalía Bribri...................................................................................................................................................................................................</t>
  </si>
  <si>
    <t>en ese Tribunal.</t>
  </si>
  <si>
    <t>donde no aparecieron comisiones en el año 2002, para este despacho.</t>
  </si>
  <si>
    <t>Tribunal I Circuito Zona Atlántica (Limón)............................................................................................................................................................................................................</t>
  </si>
  <si>
    <t>Juzgado Penal Juvenil y Familia II Circuito Zona Atlántica (Pococí)…………………………………………………</t>
  </si>
  <si>
    <t>Juzgado Penal San Ramón..............................................................................................................................................................................................</t>
  </si>
  <si>
    <t>Fiscalía Desamparados...................................................................................................................................................................................................................................................................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</si>
  <si>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Fiscalía Pavas..........................................................................................................................................................................................................................................................................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</si>
  <si>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Violencia Doméstica Puntarenas............................................................................................................................................................................</t>
  </si>
  <si>
    <t>Juzgado Trabajo Mayor Cuantía Puntarenas.........................................................................................................................................................................</t>
  </si>
  <si>
    <t>Juzgado Agrario Puntarenas.........................................................................................................................................................................</t>
  </si>
  <si>
    <t>Familia Desamparados...............................................................................................................</t>
  </si>
  <si>
    <t>Juzgado Familia II Circuito San José....................................................................................................................................................................................................................................................</t>
  </si>
  <si>
    <t>Juzgado Tránsito I Circuito Zona Atlántica (Limón)......................................................................................................................................................................................................</t>
  </si>
  <si>
    <t>Fiscalía de Heredia* ……………………………………………..................................................</t>
  </si>
  <si>
    <t>Pavas............................................................................................................................................................................................</t>
  </si>
  <si>
    <t>Juzgado Tránsito Pavas..................................................................................................................................................................................................................................................................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</si>
  <si>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Escazú..........................................................................................................................................................................................................................................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</si>
  <si>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Santa Ana.......................................................................................................................................................................................................................................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</si>
  <si>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Mora............................................................................................................................................................................................................................................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</si>
  <si>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Turrialba................................................................................................................................................................................</t>
  </si>
  <si>
    <t>Juzgado Contravencional y Menor Cuantía Jiménez................................................................................................................................................................................</t>
  </si>
  <si>
    <t>Juzgado Penal I Circuito Zona Atlántica (Limón).........................................................................................................................................................................................................</t>
  </si>
  <si>
    <t>Juzgado Penal II Circuito Zona Atlántica (Pococí)......................................................................................................................................................................................................</t>
  </si>
  <si>
    <t>Juzgado Penal Siquirres.................................................................................................................................................................................................................................</t>
  </si>
  <si>
    <t>Juzgado Menor Cuantía I Circuito Zona Atlántica (Limón).................................................................................................................................................................................................</t>
  </si>
  <si>
    <t>Juzgado Contravencional I Circuito Zona Atlántica (Limón)..............................................................................................................................................................................................</t>
  </si>
  <si>
    <t>Juzgado Penal Cañas.............................................................................................................................................................................................................</t>
  </si>
  <si>
    <t>Juzgado Penal Nicoya.............................................................................................................................................................................................................</t>
  </si>
  <si>
    <t>Juzgado Penal Santa Cruz.........................................................................................................................................................................................................</t>
  </si>
  <si>
    <t>Juzgado Contravencional y Menor Cuantía Liberia..................................................................................................................................................................................</t>
  </si>
  <si>
    <t>Juzgado Contravencional y Menor Cuantía Corredores......................................................................................................................................................................................................</t>
  </si>
  <si>
    <t>Juzgado Contravencional y Menor Cuantía Buenos Aires....................................................................................................................................................................................................</t>
  </si>
  <si>
    <t>Fiscalía Golfito........................................................................................................................................................................................................................................</t>
  </si>
  <si>
    <t>Fiscalía Osa...........................................................................................................................................................................................................................................</t>
  </si>
  <si>
    <t>Juzgado Pensiones Alimenticias II Circuito San José.....................................................................................................................................................................................................................................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</si>
  <si>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Zona Sur (Pérez Zeledón)........................................................................................................................................................................................................................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</si>
  <si>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Tarrazú.........................................................................................................................................................................................................................................</t>
  </si>
  <si>
    <t>Unidad Estafas..........................................................................................................................................................................................................................................................................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</si>
  <si>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II Circuito Zona Atlántica (Pococí)............................................................................................................................................................................................</t>
  </si>
  <si>
    <t>Segundo Puntarenas..............................................................................................................................</t>
  </si>
  <si>
    <t>Hatillo.........................................................................................................................................</t>
  </si>
  <si>
    <t>Desamparados...................................................................................................................................</t>
  </si>
  <si>
    <t>Pavas..........................................................................................................................................</t>
  </si>
  <si>
    <t>Juzgado Trabajo Cartago..........................................................................................................................................................................................</t>
  </si>
  <si>
    <t>Juzgado Penal Unión..................................................................................................................</t>
  </si>
  <si>
    <t>Juzgado Menor Cuantía II Circuito Zona Atlántica (Pococí).............................................................................................................................................................................</t>
  </si>
  <si>
    <t>Juzgado Contravencional y Menor Cuantía Atenas........................................................................................................................................................................</t>
  </si>
  <si>
    <t>Juzgado Contravencional y Menor Cuantía San Mateo.....................................................................................................................................................................</t>
  </si>
  <si>
    <t>Juzgado Contravencional y Menor Cuantía Orotina.......................................................................................................................................................................</t>
  </si>
  <si>
    <t>Juzgado Menor Cuantía II Circuito Alajuela (San Carlos)...............................................................................................................................................................</t>
  </si>
  <si>
    <t>Penal Aguirre-Parrita...............................................................................................................................</t>
  </si>
  <si>
    <t>Penal Golfito.......................................................................................................................................</t>
  </si>
  <si>
    <t>Penal Osa...........................................................................................................................................</t>
  </si>
  <si>
    <t>Tribunal Penal de Turrialba ...........................................................................................................................................</t>
  </si>
  <si>
    <t>Tribunal de Heredia………………………………………………………………………………………………………………………..</t>
  </si>
  <si>
    <t>Juzgado Agrario de Nicoya…………………………………………………………………………………………………………………………….</t>
  </si>
  <si>
    <t>Juzgado Civil y Trabajo Mayor Cuantía Santa Cruz……………………………………………………………………………………………………………………….</t>
  </si>
  <si>
    <t>Juzgado Penal Guanacaste (Liberia)…………………………………………………………………………………………………………………</t>
  </si>
  <si>
    <t>JUZGADOS TRANSITO</t>
  </si>
  <si>
    <t xml:space="preserve">P R O V I N C I A / O F I C I N A </t>
  </si>
  <si>
    <t>T O T A L...............................</t>
  </si>
  <si>
    <t>SAN JOSE</t>
  </si>
  <si>
    <t>ALAJUELA</t>
  </si>
  <si>
    <t>Primero Civil San José.......................................................................................</t>
  </si>
  <si>
    <t>Juzgado Civil de Cartago............................................................................................................</t>
  </si>
  <si>
    <t>Juzgado Cuarto Civil Menor Cuantía I Circuito San José..................................................................................................................................................................................................................................</t>
  </si>
  <si>
    <t>Juzgado Quinto Civil Menor Cuantía I Circuito San José..................................................................................................................................................................................................................................</t>
  </si>
  <si>
    <t>Juzgado Sexto Civil Menor Cuantía I Circuito San José...................................................................................................................................................................................................................................</t>
  </si>
  <si>
    <t>Juzgado Contravencional I Circuito San José............................................................................................................................................................................................................................................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</si>
  <si>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Montes Oro....................................................................................................................................................................................................</t>
  </si>
  <si>
    <t>Juzgado Contravencional y Menor Cuantía Garabito........................................................................................................................................................................................................</t>
  </si>
  <si>
    <t>Juzgado Contravencional y Menor Cuantía Jicaral.........................................................................................................................................................................................................</t>
  </si>
  <si>
    <t>Tribunal Guanacaste (Liberia)....................................................................................................................................................................................................</t>
  </si>
  <si>
    <t>LIMON</t>
  </si>
  <si>
    <t>O F I C I N A   J U D I C I A L</t>
  </si>
  <si>
    <t>TOTAL</t>
  </si>
  <si>
    <t>T O T A L ..............</t>
  </si>
  <si>
    <t>SALAS</t>
  </si>
  <si>
    <t>TRIBUNALES</t>
  </si>
  <si>
    <t>JUZGADOS CIVILES MAYOR CUANTIA</t>
  </si>
  <si>
    <t>JUZGADOS FAMILIA</t>
  </si>
  <si>
    <t xml:space="preserve"> </t>
  </si>
  <si>
    <t>MINISTERIO PUBLICO</t>
  </si>
  <si>
    <t xml:space="preserve">O F I C I N A   J U D I C I A L </t>
  </si>
  <si>
    <t>T O T A L...................</t>
  </si>
  <si>
    <t>JUZGADOS CIVILES Y TRABAJO MAYOR CUANTIA</t>
  </si>
  <si>
    <t>JUZGADOS PENALES JUVENILES Y FAMILIA</t>
  </si>
  <si>
    <t>JUZGADOS AGRARIOS</t>
  </si>
  <si>
    <t>JUZGADOS TRABAJO MAYOR CUANTIA</t>
  </si>
  <si>
    <t>JUZGADOS PENALES</t>
  </si>
  <si>
    <t>JUZGADOS EJECUCION DE LA PENA</t>
  </si>
  <si>
    <t>JUZGADOS MENOR CUANTIA</t>
  </si>
  <si>
    <t>JUZGADOS CONTRAVENCIONALES Y MENOR CUANTIA</t>
  </si>
  <si>
    <t>JUZGADOS CONTRAVENCIONALES</t>
  </si>
  <si>
    <t>Fiscalía San Ramón...................................................................................................................................................................................................</t>
  </si>
  <si>
    <t>Fiscalía Atenas.......................................................................................................................................................................................................</t>
  </si>
  <si>
    <t>II Circuito San José................................................................................................................................</t>
  </si>
  <si>
    <t>Penal Hatillo.........…………………...................................................................................</t>
  </si>
  <si>
    <t>Heredia...................................................................................................................................................</t>
  </si>
  <si>
    <t>Grecia....................................................................................................................................................</t>
  </si>
  <si>
    <t>San Ramón.................................................................................................................................................</t>
  </si>
  <si>
    <t>Tribunal Penal San Ramón.............................................................................................................................................................................................</t>
  </si>
  <si>
    <t>EXPEDIENTES ENTREGADOS AL NOTIFICADOR EN LAS OFICINAS JUDICIALES</t>
  </si>
  <si>
    <t>JUZGADO CIVIL HCDA Y DE ASUNTOS SUMARIOS</t>
  </si>
  <si>
    <t>San Joaquín Flores................................................................................................................................................................................</t>
  </si>
  <si>
    <t>Sarapiquí.........................................................................................................................................................................................</t>
  </si>
  <si>
    <t>Guanacaste (Liberia)...........................................................................................................................................................................................</t>
  </si>
  <si>
    <t>Bagaces...........................................................................................................................................................................................</t>
  </si>
  <si>
    <t>La Cruz...........................................................................................................................................................................................</t>
  </si>
  <si>
    <t>Juzgado Penal Cartago............................................................................................................................................................................................................</t>
  </si>
  <si>
    <t>Juzgado Penal Turrialba.........................................................................................................................................................................................................</t>
  </si>
  <si>
    <t>Juzgado Menor Cuantía Cartago....................................................................................................................................................................................................</t>
  </si>
  <si>
    <t>Hatillo.............................................................................................................................................</t>
  </si>
  <si>
    <t>Pavas...............................................................................................................................................</t>
  </si>
  <si>
    <t>Juzgado Violencia Doméstica Limón......................................................................................................................................................................................................</t>
  </si>
  <si>
    <t>Juzgado Contravencional II Circuito Zona Atlántica (Pococí)..............................................................................................................................................................................................</t>
  </si>
  <si>
    <t>Fiscalía Hatillo........................................................................................................................................................................................................................................................................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</si>
  <si>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Zona Sur (Pérez Zeledón).......................................................................................................................................</t>
  </si>
  <si>
    <t>Penal San Ramón.....................................................................................................................................</t>
  </si>
  <si>
    <t>II Circuito Alajuela (San Carlos)..............................................................................................................................</t>
  </si>
  <si>
    <t>Cartago.............................................................................................................................................</t>
  </si>
  <si>
    <t>Penal Turrialba.....................................................................................................................................</t>
  </si>
  <si>
    <t>Heredia.............................................................................................................................................</t>
  </si>
  <si>
    <t>Guanacaste (Liberia).............................................................................................................................................</t>
  </si>
  <si>
    <t>Juzgado Contravencional y Menor Cuantía Valverde Vega................................................................................................................................................................</t>
  </si>
  <si>
    <t>La Unión.........................................................................................................................</t>
  </si>
  <si>
    <t>Juzgado Agrario II Circuito San José.................................................................................................................................................................................................................................</t>
  </si>
  <si>
    <t>Juzgado de Familia de Desamparados.............................................................................................</t>
  </si>
  <si>
    <t>Juzgado de Violencia Doméstica Desamparados.............................................................................</t>
  </si>
  <si>
    <t>Fiscalía Tributaria 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</si>
  <si>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Familia San Ramón (a partir de julio del 2002)...................................................................................................................................................................</t>
  </si>
  <si>
    <t>Juzgado Violencia Doméstica Heredia...............................................................................................................................................................................</t>
  </si>
  <si>
    <t>Juzgado Contravencional y Menor Cuantía Esparza.........................................................................................................................................................................................................</t>
  </si>
  <si>
    <t>Fiscalía I Circuito Alajuela (Alajuela)...............................................................................................................................................................................</t>
  </si>
  <si>
    <t>Fiscalía Santa Cruz..............................................................................................................................................................................................................</t>
  </si>
  <si>
    <t>Tribunal Puntarenas..............................................................................................................................................................................................................</t>
  </si>
  <si>
    <t>Tribunal Penal Aguirre-Parrita...................................................................................................................................................................................................</t>
  </si>
  <si>
    <t>Juzgado Trabajo Mayor Cuantía II Circuito San José......................................................................................................................................................................................................................................</t>
  </si>
  <si>
    <t>Juzgado Penal Sarapiquí.........................................................................................................................................................................................................</t>
  </si>
  <si>
    <t>Juzgado Menor Cuantía Heredia....................................................................................................................................................................................................</t>
  </si>
  <si>
    <t>Juzgado Contravencional Heredia.................................................................................................................................................................................................</t>
  </si>
  <si>
    <t>Juzgado Contravencional y Menor Cuantía Osa.............................................................................................................................................................................................................</t>
  </si>
  <si>
    <t>Primera de Casación.....................................................................................................................................................</t>
  </si>
  <si>
    <t>Juzgado Contravencional y Menor Cuantía Santo Domingo...........................................................................................................................................................................</t>
  </si>
  <si>
    <t>Juzgado Contravencional y Menor Cuantía San Rafael...............................................................................................................................................................................</t>
  </si>
  <si>
    <t>Juzgado Contravencional y Menor Cuantía San Isidro...............................................................................................................................................................................</t>
  </si>
  <si>
    <t>Juzgado Contravencional y Menor Cuantía San Joaquín Flores.......................................................................................................................................................................</t>
  </si>
  <si>
    <t>Juzgado Contravencional y Menor Cuantía Sarapiquí...............................................................................................................................................................................</t>
  </si>
  <si>
    <t>Fiscalía Heredia................................................................................................................................................................................................................</t>
  </si>
  <si>
    <t>Fiscalía San Joaquín de Flores...................................................................................................................................................................................................</t>
  </si>
  <si>
    <t>Juzgado Contravencional y Menor Cuantía Puriscal........................................................................................................................................................................................................................................</t>
  </si>
  <si>
    <t>II Circuito Alajuela (San Carlos)................................................................................................................................................</t>
  </si>
  <si>
    <t>Cartago...................................................................................................................................................</t>
  </si>
  <si>
    <t>Turrialba.................................................................................................................................................</t>
  </si>
  <si>
    <t>San Joaquín Flores........................................................................................................................................</t>
  </si>
  <si>
    <t>Sarapiquí.................................................................................................................................................</t>
  </si>
  <si>
    <t>Guanacaste (Liberia)...................................................................................................................................................</t>
  </si>
  <si>
    <t>Cañas.....................................................................................................................................................</t>
  </si>
  <si>
    <t>Guatuso...........................................................................................................................................................................................</t>
  </si>
  <si>
    <t>La Unión..........................................................................................................................................................................................</t>
  </si>
  <si>
    <t>Penal Desamparados.....................................................................................................</t>
  </si>
  <si>
    <t>Limón (a partir de octubre).............................................................................................................................................</t>
  </si>
  <si>
    <t>Grecia (a partir de octubre).............................................................................................................................................</t>
  </si>
  <si>
    <t>San Ramón (a partir de julio).............................................................................................................................................</t>
  </si>
  <si>
    <t>Limón (a partir de octubre)..........................................................................................................................................…</t>
  </si>
  <si>
    <t>II Circuito Zona Atlántica (Pococí)..................................................................................................................................……………………...........................</t>
  </si>
  <si>
    <t>Fiscalía Cóbano - Jicaral..............................................................................................................................................................................................................................</t>
  </si>
  <si>
    <t>Fiscalía Aguirre y Parrita.............................................................................................................................................................................................................................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</si>
  <si>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Santa Cruz..............................................................................................................................................................................</t>
  </si>
  <si>
    <t>Juzgado Contravencional y Menor Cuantía Carrillo.................................................................................................................................................................................</t>
  </si>
  <si>
    <t>Fiscalía Guanacaste (Liberia)....................................................................................................................................................................................................</t>
  </si>
  <si>
    <t>Fiscalía Cañas...................................................................................................................................................................................................................</t>
  </si>
  <si>
    <t>Fiscalía Nicoya..................................................................................................................................................................................................................</t>
  </si>
  <si>
    <t>Juzgado Penal Pavas.....................................................................................................................................................................................................................................................................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</si>
  <si>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Puriscal..................................................................................................................................................................................................................................................................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</si>
  <si>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II Circuito San José......................................................................................................................................................................................................................................................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</si>
  <si>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Zona Sur (Pérez Zeledón)..................................................................................................................................................................................................................................................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</si>
  <si>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Acosta..........................................................................................................................................................................................................................................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</si>
  <si>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Pavas...........................................................................................................................................................................................................................................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</si>
  <si>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Bagaces..................................................................................................................................................................................</t>
  </si>
  <si>
    <t>** Las oficinas que no se incluyen en este cuadro no reportaron expedientes a notificar en el año 2002</t>
  </si>
  <si>
    <t>Nicoya.............................................................................................................................................</t>
  </si>
  <si>
    <t>Santa Cruz..........................................................................................................................................</t>
  </si>
  <si>
    <t>Aguirre-Parrita.....................................................................................................................................</t>
  </si>
  <si>
    <t>Golfito............................................................................................................................................</t>
  </si>
  <si>
    <t>Osa.................................................................................................................................................</t>
  </si>
  <si>
    <t>Corredores..........................................................................................................................................</t>
  </si>
  <si>
    <t>Primero I Circuito Zona Atlántica (Limón).......................................................................................................................................</t>
  </si>
  <si>
    <t>Segundo I Circuito Zona Atlántica (Limón).......................................................................................................................................</t>
  </si>
  <si>
    <t>II Circuito Zona Atlántica (Pococí)..............................................................................................................................................</t>
  </si>
  <si>
    <t>Juzgado Contravencional II Circuito Alajuela (San Carlos).............................................................................................................................................................</t>
  </si>
  <si>
    <t>Juzgado Penal Juvenil y Familia Guanacaste (Liberia)............................................................................................................................................................................</t>
  </si>
  <si>
    <t>Juzgado Civil y Trabajo Mayor Cuantía Cañas......................................................................................................................................................................................</t>
  </si>
  <si>
    <t>Juzgado Civil y Trabajo Mayor Cuantía Nicoya.....................................................................................................................................................................................</t>
  </si>
  <si>
    <t>Penal Cañas.........................................................................................................................................</t>
  </si>
  <si>
    <t>Penal Nicoya.......................................................................................................................................</t>
  </si>
  <si>
    <t>Penal Santa Cruz....................................................................................................................................</t>
  </si>
  <si>
    <t>Puntarenas..........................................................................................................................................</t>
  </si>
  <si>
    <t>Nicoya..............................................................................................................................................</t>
  </si>
  <si>
    <t>Tribunal I Circuito Alajuela (Alajuela)..........................................................................................................................................</t>
  </si>
  <si>
    <t>Juzgado Contravencional y Menor Cuantía Turrubares......................................................................................................................................................................................................................................</t>
  </si>
  <si>
    <t>Fiscalía Cartago.................................................................................................................................................................................................................</t>
  </si>
  <si>
    <t>Fiscalía La Unión...............................................................................................................................................................................................................</t>
  </si>
  <si>
    <t>Fiscalía Turrialba...............................................................................................................................................................................................................</t>
  </si>
  <si>
    <t>Juzgado Civil Mayor Cuantía......................................................................................................................................................................................................</t>
  </si>
  <si>
    <t>Juzgado Trabajo Mayor Cuantía Heredia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</si>
  <si>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Juvenil y Familia Heredia..........................................................................................................................................................................................</t>
  </si>
  <si>
    <t>Juzgado Segundo Civil Menor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</si>
  <si>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Juzgado Tercero Civil Menor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</si>
  <si>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Paraíso...........................................................................................................................................................................................</t>
  </si>
  <si>
    <t>Alvarado..........................................................................................................................................................................................</t>
  </si>
  <si>
    <t>Juzgado Contravencional y Menor Cuantía Grecia........................................................................................................................................................................</t>
  </si>
  <si>
    <t>Juzgado Contravencional y Menor Cuantía Alfaro Ruiz...................................................................................................................................................................</t>
  </si>
  <si>
    <t>Juzgado Contravencional y Menor Cuantía Poás..........................................................................................................................................................................</t>
  </si>
  <si>
    <t>Juzgado Primero Civil y Trabajo Mayor Cuantía I Circuito Zona Atlántica (hasta setiembre) .....................................................................................................................................................................</t>
  </si>
  <si>
    <t>Juzgado Segundo Civil y Trabajo Mayor Cuantía I Circuito Zona Atlántica (hasta setiembre) .........................................................................................................................................................................</t>
  </si>
  <si>
    <t>Juzgado Civil I Circuito Zona Atlántica (a partir de octubre)...............................................................................................................................................................................</t>
  </si>
  <si>
    <t>Fiscalía Adjunta II Circuito San José...................................................................................................................................................................................................................................................</t>
  </si>
  <si>
    <t>Fiscalía Zona Sur (Pérez Zeledón).......................................................................................................................................................................................................................................................</t>
  </si>
  <si>
    <t>Fiscalía Tarrazú........................................................................................................................................................................................................................................................................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</si>
  <si>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Cañas.............................................................................................................................................................................................</t>
  </si>
  <si>
    <t>Tilarán...........................................................................................................................................................................................</t>
  </si>
  <si>
    <t>Juzgado Pensiones Alimenticias I Circuito San José......................................................................................................................................................................................................................................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</si>
  <si>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Hatillo.........................................................................................................................................................................................................................................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</si>
  <si>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Cóbano..........................................................................................................................................................................................................</t>
  </si>
  <si>
    <t>Juzgado Contravencional y Menor Cuantía Aguirre-Parrita.................................................................................................................................................................................................</t>
  </si>
  <si>
    <t>Juzgado Contravencional y Menor Cuantía Golfito.........................................................................................................................................................................................................</t>
  </si>
  <si>
    <t>Montes Oro........................................................................................................................................................................................</t>
  </si>
  <si>
    <t>Tercero San José..........................................................................................................................................................................</t>
  </si>
  <si>
    <t>Valverde Vega.....................................................................................................................................................................................</t>
  </si>
  <si>
    <t>San Ramón.........................................................................................................................................................................................</t>
  </si>
  <si>
    <t>Naranjo...........................................................................................................................................................................................</t>
  </si>
  <si>
    <t>Palmares..........................................................................................................................................................................................</t>
  </si>
  <si>
    <t>Atenas............................................................................................................................................................................................</t>
  </si>
  <si>
    <t>Tribunal Penal Corredores........................................................................................................................................................................................................</t>
  </si>
  <si>
    <t>Juzgado Penal Juvenil y Familia Puntarenas......................................................................................................................................................................................</t>
  </si>
  <si>
    <t>Juzgado Civil y Trabajo Mayor Cuantía Aguirre-Parrita............................................................................................................................................................................</t>
  </si>
  <si>
    <t>Juzgado Civil Mayor Cuantía II Circuito San José........................................................................................................................................................................................................................................</t>
  </si>
  <si>
    <t>Juzgado Penal II Circuito Alajuela (San Carlos)......................................................................................................................................................................</t>
  </si>
  <si>
    <t>Juzgado Menor Cuantía I Circuito Alajuela (Alajuela)..................................................................................................................................................................</t>
  </si>
  <si>
    <t>Juzgado Contravencional y Menor Cuantía Bribrí.........................................................................................................................................................................................................</t>
  </si>
  <si>
    <t>Juzgado Contravencional y Menor Cuantía Matina..........................................................................................................................................................................................................</t>
  </si>
  <si>
    <t>Turrialba.........................................................................................................................................................................................</t>
  </si>
  <si>
    <t>Jiménez...........................................................................................................................................................................................</t>
  </si>
  <si>
    <t>Santo Domingo.....................................................................................................................................................................................</t>
  </si>
  <si>
    <t>San Rafael........................................................................................................................................................................................</t>
  </si>
  <si>
    <t>San Isidro........................................................................................................................................................................................</t>
  </si>
  <si>
    <t>Unidad Delitos Contra la Vida...........................................................................................................................................................................................................................................................</t>
  </si>
  <si>
    <t>Desamparados........................................................................................................................................</t>
  </si>
  <si>
    <t>Puriscal............................................................................................................................................</t>
  </si>
  <si>
    <t>Puntarenas...............................................................................................................................................</t>
  </si>
  <si>
    <t>Aguirre-Parrita...........................................................................................................................................</t>
  </si>
  <si>
    <t>Golfito..................................................................................................................................................</t>
  </si>
  <si>
    <t>Osa.......................................................................................................................................................</t>
  </si>
  <si>
    <t>Corredores................................................................................................................................................</t>
  </si>
  <si>
    <t>Siquirres................................................................................................................................................</t>
  </si>
  <si>
    <t>I Circuito Judicial de la Zona Atlántica (Limón)……………………………………………………………………………………………………..</t>
  </si>
  <si>
    <t>II Circuito Judicial de la Zona Atlántica (Pococí)……………………………………………………………………………………………………..</t>
  </si>
  <si>
    <t>Puntarenas......................................................................................................................................</t>
  </si>
  <si>
    <t>I Circuito Zona Atlántica (Limón)...........................................................................................................................................</t>
  </si>
  <si>
    <t>I Circuito Alajuela (Alajuela).........................................................................................................................................</t>
  </si>
  <si>
    <t>Juzgado Tránsito Hatillo................................................................................................................................................................................................................................................................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</si>
  <si>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San Sebastián..................................................................................................................................................................................................................................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</si>
  <si>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Alajuelita......................................................................................................................................................................................................................................</t>
  </si>
  <si>
    <t>Juzgado Menor Cuantía Desamparados.....................................................................................................................................................................................................................................................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</si>
  <si>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Desamparados....................................................................................................................................................................................................................................................</t>
  </si>
  <si>
    <t>Juzgado Tránsito Desamparados...........................................................................................................................................................................................................................................................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</si>
  <si>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Aserrí..........................................................................................................................................................................................................................................</t>
  </si>
  <si>
    <t>Turrialba………………………………………………………………………………..</t>
  </si>
  <si>
    <t>Juzgado Agrario Corredores.......................................................................................................................................................................................................</t>
  </si>
  <si>
    <t>San Ramón.......................................................................................................................................</t>
  </si>
  <si>
    <t>Fiscalía Adjunta II Circuito San José...........................................................................................................</t>
  </si>
  <si>
    <t>Fiscalía Zona Sur (Pérez Zeledón)..................................................................................................................</t>
  </si>
  <si>
    <t>Fiscalía II Circuito Alajuela (San Carlos).....................................................................................................................</t>
  </si>
  <si>
    <t>Fiscalía Cartago......................................................................................................................................</t>
  </si>
  <si>
    <t>Fiscalía San Joaquín de Flores.................................................................................................................</t>
  </si>
  <si>
    <t>Fiscalía Cañas..................................................................................................................................</t>
  </si>
  <si>
    <t>Fiscalía I Circuito Zona Atlántica (Limón)..............................................................................................................................................</t>
  </si>
  <si>
    <t>COMISIONES RECIBIDAS  POR LAS OFICINAS JUDICIALES DURANTE 2002</t>
  </si>
  <si>
    <t xml:space="preserve"> FUERA DEL I CIRCUITO JUDICIAL DE SAN JOSE DURANTE 2002</t>
  </si>
  <si>
    <t>JUDICIALES DEL I CIRCUITO JUDICIAL DE SAN JOSE DURANTE 2002</t>
  </si>
  <si>
    <t>Puntarenas</t>
  </si>
  <si>
    <t>Tribunal Penal Hatillo.............................................................................................................................................................................................................................................................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</si>
  <si>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Golfito...........................................................................................................................................................................................</t>
  </si>
  <si>
    <t>Osa...............................................................................................................................................................................................</t>
  </si>
  <si>
    <t>Tribunal Penal Cañas.............................................................................................................................................................................................................</t>
  </si>
  <si>
    <t>Tribunal Penal Nicoya............................................................................................................................................................................................................</t>
  </si>
  <si>
    <t>Tribunal Penal Santa Cruz........................................................................................................................................................................................................</t>
  </si>
  <si>
    <t>Juzgado Civil y Trabajo Mayor Cuantía Guanacaste (Liberia).......................................................................................................................................................................</t>
  </si>
  <si>
    <t>I Circuito Alajuela.......................................................................................................................................</t>
  </si>
  <si>
    <t>I Circuito Alajuela ................................................................................................................................</t>
  </si>
  <si>
    <t>I Circuito Alajuela ...........................................................................................................................................</t>
  </si>
  <si>
    <t>I Circuito Alajuela..................................................................................................................................................</t>
  </si>
  <si>
    <t>I Circuito Alajuela ..............................................…………………………………………………………..</t>
  </si>
  <si>
    <t>JUZGADO PENAL JUVENIL SAN JOSE</t>
  </si>
  <si>
    <t>JUZGADO EJECUCION DE LA PENA SAN JOSE</t>
  </si>
  <si>
    <t>JUZGADOS CIVILES MENOR CUANTIA</t>
  </si>
  <si>
    <t>JUZGADO PENAL SAN JOSE*</t>
  </si>
  <si>
    <t>Unidad Asaltos...................................................................................................................................</t>
  </si>
  <si>
    <t>Fiscalía Adjunta Narcotrafico...............................................................................................................</t>
  </si>
  <si>
    <t xml:space="preserve">* Es el resultado obtenido de la división de las cédulas de notificación entre 3, que es el promedio </t>
  </si>
  <si>
    <t>Dato obtenido de la Oficina Centralizada de Notificaciones de San José.</t>
  </si>
  <si>
    <t xml:space="preserve">* Es el resultado obtenido de la división de las cédulas de notificación entre 3, que es el promedio de ellas por </t>
  </si>
  <si>
    <t xml:space="preserve">expediente. Según estudio técnico de Consultores Profesionales en Informática C.P.I.. Dato obtenido de la </t>
  </si>
  <si>
    <t xml:space="preserve">Oficina Centralizada de Notificaciones de Heredia. </t>
  </si>
  <si>
    <t>Tribunal Penal Siquirres................................................................................................................................................................................................................................</t>
  </si>
  <si>
    <t>Unidad Robos Vehículos..........................................................................................................................................................................................................................................................................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</si>
  <si>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Unidad Robos 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</si>
  <si>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y Menor Cuantía Nicoya..................................................................................................................................................................................</t>
  </si>
  <si>
    <t>JUZGADO VIOLENCIA DOMESTICA</t>
  </si>
  <si>
    <t>Cuarto San José...........................................................................................................................................................................</t>
  </si>
  <si>
    <t>Quinto San José...........................................................................................................................................................................</t>
  </si>
  <si>
    <t>Sexto San José............................................................................................................................................................................</t>
  </si>
  <si>
    <t xml:space="preserve">JUZGADO DE TRANSITO DE SAN JOSE </t>
  </si>
  <si>
    <t>JUZGADO NOTARIAL</t>
  </si>
  <si>
    <t>JUZGADO CONTRAVENCIONAL DE SAN JOSE</t>
  </si>
  <si>
    <t>JUZGADO CONTENCIOSO ADM. CIVIL HDA. II CIRCUITO SAN JOSE</t>
  </si>
  <si>
    <t>JUZGADO FAMILIA II CIRCUITO SAN JOSE</t>
  </si>
  <si>
    <t>I Circuito Judicial Zona Atlántica (Limón)………………………………………………………………………………………….</t>
  </si>
  <si>
    <t>JUZGADO CIVIL MENOR CUANTIA II CIRCUITO SAN JOSE</t>
  </si>
  <si>
    <t>Puntarenas...................................................................................................................................…</t>
  </si>
  <si>
    <t>Juzgado Quinto Civil Mayor Cuantía I Circuito San José..................................................................................................................................................................................................................................</t>
  </si>
  <si>
    <t>Unidad Violencia Doméstica..............................................................................................................................................................................................................................................................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</si>
  <si>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Fiscalía Delitos Económicos y Corrupcción...............................................................................................................................................................................................................................................</t>
  </si>
  <si>
    <t>Fiscalía Adjunta Penal Juvenil..........................................................................................................................................................................................................................................................</t>
  </si>
  <si>
    <t>Primero Puntarenas..............................................................................................................................</t>
  </si>
  <si>
    <t>Juzgado Contravencional y Menor Cuantía Naranjo.......................................................................................................................................................................</t>
  </si>
  <si>
    <t>Juzgado Contravencional y Menor Cuantía Palmares......................................................................................................................................................................</t>
  </si>
  <si>
    <t>Juzgado Penal Corredores................................................................................................................................................................................................................................</t>
  </si>
  <si>
    <t>Juzgado Menor Cuantía Puntarenas........................................................................................................................................................................................................................</t>
  </si>
  <si>
    <t>Juzgado Primero Contravencional Puntarenas..............................................................................................................................................................................................................</t>
  </si>
  <si>
    <t>Juzgado Segundo Contravencional Puntarenas..............................................................................................................................................................................................................</t>
  </si>
  <si>
    <t>Juzgado Tránsito Puntarenas.............................................................................................................................................................................................................................</t>
  </si>
  <si>
    <t>Fiscalía II Circuito Alajuela (San Carlos)..............................................................................................................................................................................</t>
  </si>
  <si>
    <t>Fiscalía Upala.......................................................................................................................................................................................................</t>
  </si>
  <si>
    <t>Tribunal Cartago............................................................................................................................................</t>
  </si>
  <si>
    <t>Juzgado Penal Juvenil y Familia Cartago..........................................................................................................................................................................................</t>
  </si>
  <si>
    <t>Juzgado Civil y Trabajo Mayor Cuantía Turrialba..................................................................................................................................................................................</t>
  </si>
  <si>
    <t>I Circuito Zona Atlántica (Limón)...............................................................................................................................................</t>
  </si>
  <si>
    <t>Penal Corredores....................................................................................................................................</t>
  </si>
  <si>
    <t>I Circuito Zona Atlántica (Limón).......................................................................................................................................</t>
  </si>
  <si>
    <t>II Circuito Zona Atlántica (Pococí)....................................................................................................................................</t>
  </si>
  <si>
    <t>Penal Siquirres.....................................................................................................................................</t>
  </si>
  <si>
    <t>II Circuito San José...............................................................................................................................</t>
  </si>
  <si>
    <t>Hatillo............................................................................................................................................</t>
  </si>
  <si>
    <t>Juzgado Sexto Civil Mayor Cuantía I Circuito San José...................................................................................................................................................................................................................................</t>
  </si>
  <si>
    <t>Juzgado Primero Familia I Circuito San José.............................................................................................................................................................................................................................................</t>
  </si>
  <si>
    <t>Acosta............................................................................................................................................................................................</t>
  </si>
  <si>
    <t>Juzgado Contravencional I Circuito Alajuela (Alajuela)................................................................................................................................................................</t>
  </si>
  <si>
    <t>Juzgado Tránsito I Circuito Alajuela (Alajuela).....................................................................................................................................................................</t>
  </si>
  <si>
    <t>Juzgado Contravencional y Menor Cuantía Guácimo........................................................................................................................................................................................................</t>
  </si>
  <si>
    <t>Juzgado Tránsito II Circuito Zona Atlántica (Guácimo)...................................................................................................................................................................................................</t>
  </si>
  <si>
    <t>Juzgado Contravencional y Menor Cuantía Siquirres......................................................................................................................................................................................................</t>
  </si>
  <si>
    <t>Fiscalía Limón.........................................................................................................................................................................................................................................</t>
  </si>
  <si>
    <t>Fiscalía Pococí...................................................................................................................................................................................................</t>
  </si>
  <si>
    <t>Fiscalía Siquirres................................................................................................................................................................................................</t>
  </si>
  <si>
    <t>GUANACASTE</t>
  </si>
  <si>
    <t>Juzgado Civil y Trabajo Mayor Cuantía Zona Sur (Pérez Zeledón)..........................................................................................................................................................................................................................</t>
  </si>
  <si>
    <t>Juzgado Penal Juvenil y Familia Zona Sur (Pérez Zeledón)...............................................................................................................................................................................................................................</t>
  </si>
  <si>
    <t>Juzgado Penal I Circuito San José.......................................................................................................................................................................................................................................................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</si>
  <si>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Hatillo...................................................................................................................................................................................................................................................................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</si>
  <si>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Penal Desamparados..............................................................................................................................................................................................................................................................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</si>
  <si>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Primero Contravencional Cartago..........................................................................................................................................................................................</t>
  </si>
  <si>
    <t>Juzgado Segundo Contravencional Cartago..........................................................................................................................................................................................</t>
  </si>
  <si>
    <t>Juzgado Tránsito Cartago........................................................................................................................................................................................................</t>
  </si>
  <si>
    <t>Juzgado Contravencional y Menor Cuantía La Unión................................................................................................................................................................................</t>
  </si>
  <si>
    <t>Juzgado Contravencional y Menor Cuantía Paraíso..................................................................................................................................................................................</t>
  </si>
  <si>
    <t>Juzgado Contravencional y Menor Cuantía Alvarado.................................................................................................................................................................................</t>
  </si>
  <si>
    <t>Fiscalía Sarapiquí...............................................................................................................................................................................................................</t>
  </si>
  <si>
    <t>Continuación cuadro Nº 224</t>
  </si>
  <si>
    <t>CUADRO No. 224</t>
  </si>
  <si>
    <t>CUADRO No. 225</t>
  </si>
  <si>
    <t>Continuaciòn cuadro Nº 225</t>
  </si>
  <si>
    <t>Juzgado Penal Heredia............................................................................................................................................................................................................</t>
  </si>
  <si>
    <t>Juzgado Penal San Joaquín Flores.................................................................................................................................................................................................</t>
  </si>
  <si>
    <t>Casación Penal II Circuito San José.................................................................................................................</t>
  </si>
  <si>
    <t>Contencioso Administrativo II Circuito San José.........................................................................................................</t>
  </si>
  <si>
    <t>Cartago.............................................................................................................................................................................…</t>
  </si>
  <si>
    <t>Desamparados..........................................……………………………………………………</t>
  </si>
  <si>
    <t>I Circuito Alajuela (Alajuela)........................................................................................................................................</t>
  </si>
  <si>
    <t>II Circuito Alajuela (San Carlos)......................................................................................................................................</t>
  </si>
  <si>
    <t>Cartago.........................................................................................................................................</t>
  </si>
  <si>
    <t>Heredia.........................................................................................................................................</t>
  </si>
  <si>
    <t>Desamparados....................................................................................................................................</t>
  </si>
  <si>
    <t>II Circuito San José............................................................................................................................</t>
  </si>
  <si>
    <t>Primero Cartago.................................................................................................................................</t>
  </si>
  <si>
    <t>Juzgado Agrario II Circuito Zona Atlántica (Pococí).....................................................................................................................................................................................................</t>
  </si>
  <si>
    <t>Juzgado Civil Hda. Asuntos Sumarios II Circuito San José................................................................................................................................................................................................................................</t>
  </si>
  <si>
    <t>Juzgado Civil Menor Cuantía II Circuito San José........................................................................................................................................................................................................................................</t>
  </si>
  <si>
    <t>Juzgado Contravencional II Circuito San José............................................................................................................................................................................................................................................</t>
  </si>
  <si>
    <t>Juzgado Tránsito II Circuito San José..................................................................................................................................................................................................................................................</t>
  </si>
  <si>
    <t>Trabajo II Circuito San José........................................................................................................................</t>
  </si>
  <si>
    <t>Agrario II Circuito San José........................................................................................................................</t>
  </si>
  <si>
    <t>Trabajo Menor Cuantía II Circuito San José.........................................................................................................</t>
  </si>
  <si>
    <t>II Circuito Judicial Zona Atlántica (Guácimo)........................................................................................................................................................................…</t>
  </si>
  <si>
    <t>de ellas por expediente. (Según estudio técnico de Consultores Profesionales en Informática C.P.I.</t>
  </si>
  <si>
    <t>Buenos Aires......................................................................................................................................................................................</t>
  </si>
  <si>
    <t>Penal II Circuito San José..........................................................................................................</t>
  </si>
  <si>
    <t>Juzgado Agrario Liberia………………………………………………………………………………………………..</t>
  </si>
  <si>
    <t>Juzgado Violencia Doméstica Alajuela...................................................................................................................................................................</t>
  </si>
  <si>
    <t>Juzgado Violencia Doméstica I Circuito San José.................................................................................................................................................................................................................................</t>
  </si>
  <si>
    <t>Coto Brus........................................................................................................................................................................................</t>
  </si>
  <si>
    <t>Bribrí............................................................................................................................................................................................</t>
  </si>
  <si>
    <t>Matina............................................................................................................................................................................................</t>
  </si>
  <si>
    <t>II Circuito San José.......................................................................................................</t>
  </si>
  <si>
    <t>Alajuela........................................................................................................................</t>
  </si>
  <si>
    <t>Cartago........................................................................................................................</t>
  </si>
  <si>
    <t>Juzgado Contravencional y Menor Cuantía La Cruz..................................................................................................................................................................................</t>
  </si>
  <si>
    <t>Juzgado Contravencional y Menor Cuantía Cañas....................................................................................................................................................................................</t>
  </si>
  <si>
    <t>Juzgado Contravencional y Menor Cuantía Tilarán..................................................................................................................................................................................</t>
  </si>
  <si>
    <t>Juzgado Contravencional y Menor Cuantía Abangares................................................................................................................................................................................</t>
  </si>
  <si>
    <t xml:space="preserve">JUZGADO DE LA NIÑEZ Y  ADOLESCENCIA </t>
  </si>
  <si>
    <t>JUZGADO PENSION ALIMENTARIA SAN JOSE</t>
  </si>
  <si>
    <t>Violencia Doméstica</t>
  </si>
  <si>
    <t>Violencia Doméstica Desamparados (a partir de julio)..........................................................................................</t>
  </si>
  <si>
    <t>Violencia Doméstica II Circuito..........................................................................................</t>
  </si>
  <si>
    <t>Violencia Doméstica Alajuela...........................................................................................</t>
  </si>
  <si>
    <t>Violencia Doméstica Cartago.........................................................................................</t>
  </si>
  <si>
    <t>Violencia Doméstica Heredia..........................................................................................</t>
  </si>
  <si>
    <t>Violencia Doméstica Puntarenas..........................................................................................</t>
  </si>
  <si>
    <t>Violencia Doméstica Limón ( a partir de julio)..........................................................................................</t>
  </si>
  <si>
    <t>*</t>
  </si>
  <si>
    <t>**</t>
  </si>
  <si>
    <t xml:space="preserve">* La Licda. Blandino Herrera indicó que para ese año no se llevaba el control sobre las comisiones recibidas </t>
  </si>
  <si>
    <t>**En ese despacho no se lleva el control sobre las comisiones recibidas, se acudió a la Unidad Informática</t>
  </si>
  <si>
    <t>Heredia* ...................................................................................................................................................</t>
  </si>
  <si>
    <t>Heredia* .............................................................................................................................................</t>
  </si>
  <si>
    <t>Heredia* .........................................................................................................................................</t>
  </si>
  <si>
    <t>Tribunal Penal I Circuito San José.....................................................................................................................................................................................................</t>
  </si>
  <si>
    <t>Tribunal Penal Desamparados.............................................................................................................................................................................................................................................................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</si>
  <si>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Tribunal Trabajo Menor Cuantía II Circuito San José....................................................................................................................................................................................................................................</t>
  </si>
  <si>
    <t>Tribunal Zona Sur (Pérez Zeledón).......................................................................................................................................................................................................................................................</t>
  </si>
  <si>
    <t>Juzgado Primero Civil Mayor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</si>
  <si>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Juzgado Segundo Civil Mayor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</si>
  <si>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Juzgado Tercero Civil Mayor Cuantía I Circuito San José.................................................................................................................................................................................................................................</t>
  </si>
  <si>
    <t>Juzgado Cuarto Civil Mayor Cuantía I Circuito San José..................................................................................................................................................................................................................................</t>
  </si>
  <si>
    <t>Juzgado Penal Osa.......................................................................................................................................................................................................................................</t>
  </si>
  <si>
    <t>Juzgado Penal Puntarenas.................................................................................................................................................................................</t>
  </si>
  <si>
    <t>Juzgado Penal Aguirre-Parrita...........................................................................................................................................................................................................................</t>
  </si>
  <si>
    <t xml:space="preserve">  </t>
  </si>
  <si>
    <t>Juzgado Civil y Trabajo Mayor Cuantía Golfito....................................................................................................................................................................................</t>
  </si>
  <si>
    <t>Juzgado Civil y Trabajo Mayor Cuantía Osa........................................................................................................................................................................................</t>
  </si>
  <si>
    <t>Juzgado Civil y Trabajo Mayor Cuantía Corredores.................................................................................................................................................................................</t>
  </si>
  <si>
    <t>II Circuito San José...........................................................................................................................</t>
  </si>
  <si>
    <t>Fiscalía Buenos Aires....................................................................................................................................................................................................................................</t>
  </si>
  <si>
    <t>Fiscalía Coto Brus........................................................................................................................................................................................................................</t>
  </si>
  <si>
    <t>Fiscalía Garabito........................................................................................................................................................................................................................</t>
  </si>
  <si>
    <t>Abangares.........................................................................................................................................................................................</t>
  </si>
  <si>
    <t>Nicoya............................................................................................................................................................................................</t>
  </si>
  <si>
    <t>Nandayure.........................................................................................................................................................................................</t>
  </si>
  <si>
    <t>Santa Cruz........................................................................................................................................................................................</t>
  </si>
  <si>
    <t>Carrillo.........................................................................................................................................................................................</t>
  </si>
  <si>
    <t>Esparza..........................................................................................................................................................................................</t>
  </si>
  <si>
    <t>Juzgado Tránsito Heredia........................................................................................................................................................................................................</t>
  </si>
  <si>
    <t>Fiscalía Grecia.......................................................................................................................................................................................................</t>
  </si>
  <si>
    <t>Juzgado Contravencional y Menor Cuantía San Ramón.....................................................................................................................................................................</t>
  </si>
  <si>
    <t>Juzgado Tránsito San Ramón............................................................................................................................................................................................</t>
  </si>
  <si>
    <t>Guácimo..........................................................................................................................................................................................</t>
  </si>
  <si>
    <t>Siquirres.........................................................................................................................................................................................</t>
  </si>
  <si>
    <t>Fiscalía Tarrazú..................................................................................................................................................................................</t>
  </si>
  <si>
    <t>Escazú............................................................................................................................................................................................</t>
  </si>
  <si>
    <t>Santa Ana.........................................................................................................................................................................................</t>
  </si>
  <si>
    <t>Mora..............................................................................................................................................................................................</t>
  </si>
  <si>
    <t>Puriscal..........................................................................................................................................................................................</t>
  </si>
  <si>
    <t>Turrubares........................................................................................................................................................................................</t>
  </si>
  <si>
    <t>Grecia..............................................................................................................................................</t>
  </si>
  <si>
    <t>San Ramón...........................................................................................................................................</t>
  </si>
  <si>
    <t>II Circuito Alajuela (San Carlos)..........................................................................................................................................</t>
  </si>
  <si>
    <t>Turrialba........................................................................................................................................…</t>
  </si>
  <si>
    <t>Cañas...............................................................................................................................................</t>
  </si>
  <si>
    <t>II Circuito Judicial Zona Atlántica (Pococí)………………………………………………………………………………………….</t>
  </si>
  <si>
    <t>Zona Sur (Pérez Zeledón).....................................................................................................................................................................................</t>
  </si>
  <si>
    <t>Tarrazú...........................................................................................................................................................................................</t>
  </si>
  <si>
    <t>Grecia...........................................................................................................................................................................................</t>
  </si>
  <si>
    <t>Alfaro Ruiz.......................................................................................................................................................................................</t>
  </si>
  <si>
    <t>Poás..............................................................................................................................................................................................</t>
  </si>
  <si>
    <t>San Mateo.........................................................................................................................................................................................</t>
  </si>
  <si>
    <t>Orotina..........................................................................................................................................................................................</t>
  </si>
  <si>
    <t>Upala............................................................................................................................................................................................</t>
  </si>
  <si>
    <t>Los Chiles........................................................................................................................................................................................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</si>
</sst>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C&quot;#,##0_);\(&quot;C&quot;#,##0\)"/>
    <numFmt numFmtId="165" formatCode="&quot;C&quot;#,##0_);[Red]\(&quot;C&quot;#,##0\)"/>
    <numFmt numFmtId="166" formatCode="&quot;C&quot;#,##0.00_);\(&quot;C&quot;#,##0.00\)"/>
    <numFmt numFmtId="167" formatCode="&quot;C&quot;#,##0.00_);[Red]\(&quot;C&quot;#,##0.00\)"/>
    <numFmt numFmtId="168" formatCode="_(&quot;C&quot;* #,##0_);_(&quot;C&quot;* \(#,##0\);_(&quot;C&quot;* &quot;-&quot;_);_(@_)"/>
    <numFmt numFmtId="169" formatCode="_(* #,##0_);_(* \(#,##0\);_(* &quot;-&quot;_);_(@_)"/>
    <numFmt numFmtId="170" formatCode="_(&quot;C&quot;* #,##0.00_);_(&quot;C&quot;* \(#,##0.00\);_(&quot;C&quot;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\ _P_t_a_-;\-* #,##0\ _P_t_a_-;_-* &quot;-&quot;\ _P_t_a_-;_-@_-"/>
    <numFmt numFmtId="185" formatCode="_-* #,##0.00\ _P_t_a_-;\-* #,##0.00\ _P_t_a_-;_-* &quot;-&quot;??\ _P_t_a_-;_-@_-"/>
    <numFmt numFmtId="186" formatCode="0.0"/>
    <numFmt numFmtId="187" formatCode="0.000"/>
    <numFmt numFmtId="188" formatCode="0.0000"/>
    <numFmt numFmtId="189" formatCode="0.00000"/>
    <numFmt numFmtId="190" formatCode="0.000000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double"/>
      <sz val="10"/>
      <name val="Arial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right"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 horizontal="fill"/>
      <protection/>
    </xf>
    <xf numFmtId="0" fontId="2" fillId="0" borderId="3" xfId="0" applyFont="1" applyBorder="1" applyAlignment="1" applyProtection="1">
      <alignment horizontal="fill"/>
      <protection/>
    </xf>
    <xf numFmtId="0" fontId="3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 applyProtection="1">
      <alignment horizontal="fill"/>
      <protection/>
    </xf>
    <xf numFmtId="0" fontId="1" fillId="0" borderId="3" xfId="0" applyFont="1" applyBorder="1" applyAlignment="1" applyProtection="1">
      <alignment horizontal="fill"/>
      <protection/>
    </xf>
    <xf numFmtId="0" fontId="4" fillId="0" borderId="1" xfId="0" applyFont="1" applyBorder="1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left"/>
      <protection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 horizontal="center"/>
      <protection/>
    </xf>
    <xf numFmtId="0" fontId="4" fillId="0" borderId="1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82" fontId="2" fillId="0" borderId="0" xfId="20" applyFont="1" applyAlignment="1">
      <alignment/>
    </xf>
    <xf numFmtId="182" fontId="2" fillId="0" borderId="0" xfId="2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9" fontId="2" fillId="0" borderId="0" xfId="2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7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9"/>
  <sheetViews>
    <sheetView tabSelected="1" workbookViewId="0" topLeftCell="A1">
      <selection activeCell="A2" sqref="A2"/>
    </sheetView>
  </sheetViews>
  <sheetFormatPr defaultColWidth="9.625" defaultRowHeight="12.75"/>
  <cols>
    <col min="1" max="1" width="57.625" style="1" customWidth="1"/>
    <col min="2" max="2" width="38.00390625" style="1" customWidth="1"/>
    <col min="3" max="3" width="6.125" style="1" customWidth="1"/>
    <col min="4" max="4" width="5.50390625" style="1" customWidth="1"/>
    <col min="5" max="5" width="5.00390625" style="1" customWidth="1"/>
    <col min="6" max="6" width="5.625" style="1" customWidth="1"/>
    <col min="7" max="16384" width="9.625" style="1" customWidth="1"/>
  </cols>
  <sheetData>
    <row r="1" s="3" customFormat="1" ht="12.75">
      <c r="A1" s="3" t="s">
        <v>58</v>
      </c>
    </row>
    <row r="2" s="3" customFormat="1" ht="12.75">
      <c r="A2" s="48"/>
    </row>
    <row r="3" s="3" customFormat="1" ht="12.75"/>
    <row r="4" spans="1:2" s="3" customFormat="1" ht="12.75">
      <c r="A4" s="51" t="s">
        <v>176</v>
      </c>
      <c r="B4" s="51"/>
    </row>
    <row r="5" spans="1:2" s="3" customFormat="1" ht="12.75">
      <c r="A5" s="52" t="s">
        <v>354</v>
      </c>
      <c r="B5" s="52"/>
    </row>
    <row r="6" spans="1:2" s="3" customFormat="1" ht="12.75">
      <c r="A6" s="24"/>
      <c r="B6" s="24"/>
    </row>
    <row r="7" s="3" customFormat="1" ht="12.75">
      <c r="A7" s="5"/>
    </row>
    <row r="8" spans="1:2" s="3" customFormat="1" ht="12.75">
      <c r="A8" s="6" t="s">
        <v>148</v>
      </c>
      <c r="B8" s="49" t="s">
        <v>149</v>
      </c>
    </row>
    <row r="9" spans="1:2" ht="12.75">
      <c r="A9" s="26"/>
      <c r="B9" s="25"/>
    </row>
    <row r="10" ht="12.75">
      <c r="A10" s="8"/>
    </row>
    <row r="11" spans="1:2" s="3" customFormat="1" ht="12.75">
      <c r="A11" s="7" t="s">
        <v>150</v>
      </c>
      <c r="B11" s="46">
        <f>SUM(B13+B21+B29+B31+B33+B36+B46+B51+B54+B57+B60+B69+B71+B73+B75+B77)</f>
        <v>294540</v>
      </c>
    </row>
    <row r="12" spans="1:2" ht="12.75">
      <c r="A12" s="8"/>
      <c r="B12" s="18"/>
    </row>
    <row r="13" spans="1:2" s="15" customFormat="1" ht="12.75">
      <c r="A13" s="14" t="s">
        <v>151</v>
      </c>
      <c r="B13" s="19">
        <f>SUM(B15:B18)</f>
        <v>27700</v>
      </c>
    </row>
    <row r="14" spans="1:2" ht="12.75">
      <c r="A14" s="8"/>
      <c r="B14" s="18"/>
    </row>
    <row r="15" spans="1:2" ht="12.75">
      <c r="A15" s="9" t="s">
        <v>216</v>
      </c>
      <c r="B15" s="18">
        <v>1598</v>
      </c>
    </row>
    <row r="16" spans="1:2" ht="12.75">
      <c r="A16" s="9" t="s">
        <v>27</v>
      </c>
      <c r="B16" s="18">
        <v>1119</v>
      </c>
    </row>
    <row r="17" spans="1:2" ht="12.75">
      <c r="A17" s="9" t="s">
        <v>28</v>
      </c>
      <c r="B17" s="18">
        <v>2006</v>
      </c>
    </row>
    <row r="18" spans="1:2" s="39" customFormat="1" ht="12.75">
      <c r="A18" s="37" t="s">
        <v>72</v>
      </c>
      <c r="B18" s="38">
        <v>22977</v>
      </c>
    </row>
    <row r="19" spans="1:2" ht="12.75">
      <c r="A19" s="9"/>
      <c r="B19" s="18"/>
    </row>
    <row r="20" spans="1:2" ht="12.75">
      <c r="A20" s="8"/>
      <c r="B20" s="18"/>
    </row>
    <row r="21" spans="1:2" s="15" customFormat="1" ht="12.75">
      <c r="A21" s="14" t="s">
        <v>152</v>
      </c>
      <c r="B21" s="19">
        <f>SUM(B23:B26)</f>
        <v>13150</v>
      </c>
    </row>
    <row r="22" spans="1:2" ht="12.75">
      <c r="A22" s="8"/>
      <c r="B22" s="18"/>
    </row>
    <row r="23" spans="1:2" ht="12.75">
      <c r="A23" s="9" t="s">
        <v>137</v>
      </c>
      <c r="B23" s="18">
        <v>1282</v>
      </c>
    </row>
    <row r="24" spans="1:2" ht="12.75">
      <c r="A24" s="9" t="s">
        <v>37</v>
      </c>
      <c r="B24" s="18">
        <v>1565</v>
      </c>
    </row>
    <row r="25" spans="1:2" ht="12.75">
      <c r="A25" s="9" t="s">
        <v>38</v>
      </c>
      <c r="B25" s="18">
        <v>2344</v>
      </c>
    </row>
    <row r="26" spans="1:2" ht="12.75">
      <c r="A26" s="9" t="s">
        <v>39</v>
      </c>
      <c r="B26" s="18">
        <v>7959</v>
      </c>
    </row>
    <row r="27" spans="1:2" ht="12.75">
      <c r="A27" s="9"/>
      <c r="B27" s="18" t="s">
        <v>155</v>
      </c>
    </row>
    <row r="28" spans="1:2" ht="12.75">
      <c r="A28" s="9"/>
      <c r="B28" s="18" t="s">
        <v>155</v>
      </c>
    </row>
    <row r="29" spans="1:2" ht="12.75">
      <c r="A29" s="14" t="s">
        <v>2</v>
      </c>
      <c r="B29" s="19">
        <v>227</v>
      </c>
    </row>
    <row r="30" spans="1:2" ht="12.75">
      <c r="A30" s="14"/>
      <c r="B30" s="19"/>
    </row>
    <row r="31" spans="1:2" ht="12.75">
      <c r="A31" s="14" t="s">
        <v>3</v>
      </c>
      <c r="B31" s="19">
        <v>4526</v>
      </c>
    </row>
    <row r="32" spans="1:2" ht="12.75">
      <c r="A32" s="14"/>
      <c r="B32" s="19"/>
    </row>
    <row r="33" spans="1:2" ht="12.75">
      <c r="A33" s="14" t="s">
        <v>388</v>
      </c>
      <c r="B33" s="19">
        <v>8781</v>
      </c>
    </row>
    <row r="34" spans="1:2" ht="12.75">
      <c r="A34" s="14"/>
      <c r="B34" s="19"/>
    </row>
    <row r="35" spans="1:2" ht="12.75">
      <c r="A35" s="8"/>
      <c r="B35" s="18"/>
    </row>
    <row r="36" spans="1:2" s="15" customFormat="1" ht="12.75">
      <c r="A36" s="14" t="s">
        <v>153</v>
      </c>
      <c r="B36" s="19">
        <f>SUM(B38:B43)</f>
        <v>69179</v>
      </c>
    </row>
    <row r="37" spans="1:2" ht="12.75">
      <c r="A37" s="8"/>
      <c r="B37" s="18"/>
    </row>
    <row r="38" spans="1:2" ht="12.75">
      <c r="A38" s="9" t="s">
        <v>40</v>
      </c>
      <c r="B38" s="18">
        <v>11734</v>
      </c>
    </row>
    <row r="39" spans="1:2" ht="12.75">
      <c r="A39" s="9" t="s">
        <v>41</v>
      </c>
      <c r="B39" s="18">
        <v>9351</v>
      </c>
    </row>
    <row r="40" spans="1:2" ht="12.75">
      <c r="A40" s="9" t="s">
        <v>302</v>
      </c>
      <c r="B40" s="18">
        <v>14032</v>
      </c>
    </row>
    <row r="41" spans="1:2" ht="12.75">
      <c r="A41" s="9" t="s">
        <v>384</v>
      </c>
      <c r="B41" s="18">
        <v>12308</v>
      </c>
    </row>
    <row r="42" spans="1:2" ht="12.75">
      <c r="A42" s="9" t="s">
        <v>385</v>
      </c>
      <c r="B42" s="18">
        <v>11513</v>
      </c>
    </row>
    <row r="43" spans="1:2" ht="12.75">
      <c r="A43" s="9" t="s">
        <v>386</v>
      </c>
      <c r="B43" s="18">
        <v>10241</v>
      </c>
    </row>
    <row r="44" spans="1:2" ht="12.75">
      <c r="A44" s="9"/>
      <c r="B44" s="18" t="s">
        <v>155</v>
      </c>
    </row>
    <row r="45" spans="1:2" ht="12.75">
      <c r="A45" s="8"/>
      <c r="B45" s="18" t="s">
        <v>155</v>
      </c>
    </row>
    <row r="46" spans="1:2" s="15" customFormat="1" ht="12.75">
      <c r="A46" s="14" t="s">
        <v>154</v>
      </c>
      <c r="B46" s="19">
        <f>SUM(B48:B49)</f>
        <v>14916</v>
      </c>
    </row>
    <row r="47" spans="1:2" ht="12.75">
      <c r="A47" s="8"/>
      <c r="B47" s="18"/>
    </row>
    <row r="48" spans="1:2" ht="12.75">
      <c r="A48" s="9" t="s">
        <v>40</v>
      </c>
      <c r="B48" s="18">
        <v>7220</v>
      </c>
    </row>
    <row r="49" spans="1:2" ht="12.75">
      <c r="A49" s="9" t="s">
        <v>41</v>
      </c>
      <c r="B49" s="18">
        <v>7696</v>
      </c>
    </row>
    <row r="50" spans="1:2" ht="12.75">
      <c r="A50" s="9"/>
      <c r="B50" s="18"/>
    </row>
    <row r="51" spans="1:2" s="39" customFormat="1" ht="12.75">
      <c r="A51" s="41" t="s">
        <v>371</v>
      </c>
      <c r="B51" s="45">
        <v>6998</v>
      </c>
    </row>
    <row r="52" spans="1:2" ht="12.75">
      <c r="A52" s="14"/>
      <c r="B52" s="19"/>
    </row>
    <row r="53" spans="1:2" ht="12.75">
      <c r="A53" s="12"/>
      <c r="B53" s="23"/>
    </row>
    <row r="54" spans="1:2" s="3" customFormat="1" ht="12.75">
      <c r="A54" s="14" t="s">
        <v>368</v>
      </c>
      <c r="B54" s="19">
        <v>11351</v>
      </c>
    </row>
    <row r="55" spans="1:2" s="3" customFormat="1" ht="12.75">
      <c r="A55" s="14"/>
      <c r="B55" s="19"/>
    </row>
    <row r="56" spans="1:2" s="3" customFormat="1" ht="12.75">
      <c r="A56" s="27"/>
      <c r="B56" s="19"/>
    </row>
    <row r="57" spans="1:2" s="3" customFormat="1" ht="12.75">
      <c r="A57" s="14" t="s">
        <v>369</v>
      </c>
      <c r="B57" s="19">
        <v>6208</v>
      </c>
    </row>
    <row r="58" spans="1:2" s="3" customFormat="1" ht="12.75">
      <c r="A58" s="14"/>
      <c r="B58" s="19"/>
    </row>
    <row r="59" spans="1:2" ht="12.75">
      <c r="A59" s="9"/>
      <c r="B59" s="18"/>
    </row>
    <row r="60" spans="1:2" s="15" customFormat="1" ht="12.75">
      <c r="A60" s="14" t="s">
        <v>370</v>
      </c>
      <c r="B60" s="19">
        <f>SUM(B62:B67)</f>
        <v>83730</v>
      </c>
    </row>
    <row r="61" spans="1:2" ht="12.75">
      <c r="A61" s="8"/>
      <c r="B61" s="18"/>
    </row>
    <row r="62" spans="1:2" ht="12.75">
      <c r="A62" s="9" t="s">
        <v>40</v>
      </c>
      <c r="B62" s="18">
        <v>13308</v>
      </c>
    </row>
    <row r="63" spans="1:2" ht="12.75">
      <c r="A63" s="9" t="s">
        <v>41</v>
      </c>
      <c r="B63" s="18">
        <v>13262</v>
      </c>
    </row>
    <row r="64" spans="1:2" ht="12.75">
      <c r="A64" s="9" t="s">
        <v>302</v>
      </c>
      <c r="B64" s="18">
        <v>15827</v>
      </c>
    </row>
    <row r="65" spans="1:2" ht="12.75">
      <c r="A65" s="9" t="s">
        <v>384</v>
      </c>
      <c r="B65" s="18">
        <v>10183</v>
      </c>
    </row>
    <row r="66" spans="1:2" ht="12.75">
      <c r="A66" s="9" t="s">
        <v>385</v>
      </c>
      <c r="B66" s="18">
        <v>14174</v>
      </c>
    </row>
    <row r="67" spans="1:2" ht="12.75">
      <c r="A67" s="9" t="s">
        <v>386</v>
      </c>
      <c r="B67" s="18">
        <v>16976</v>
      </c>
    </row>
    <row r="68" spans="1:2" ht="12.75">
      <c r="A68" s="8"/>
      <c r="B68" s="18" t="s">
        <v>155</v>
      </c>
    </row>
    <row r="69" spans="1:2" s="15" customFormat="1" ht="12.75">
      <c r="A69" s="14" t="s">
        <v>389</v>
      </c>
      <c r="B69" s="19">
        <v>8186</v>
      </c>
    </row>
    <row r="70" spans="1:2" ht="12.75">
      <c r="A70" s="8"/>
      <c r="B70" s="18" t="s">
        <v>155</v>
      </c>
    </row>
    <row r="71" spans="1:2" s="3" customFormat="1" ht="12.75">
      <c r="A71" s="14" t="s">
        <v>387</v>
      </c>
      <c r="B71" s="19">
        <v>22740</v>
      </c>
    </row>
    <row r="72" spans="1:2" s="3" customFormat="1" ht="12.75">
      <c r="A72" s="14"/>
      <c r="B72" s="19"/>
    </row>
    <row r="73" spans="1:2" s="3" customFormat="1" ht="12.75">
      <c r="A73" s="14" t="s">
        <v>383</v>
      </c>
      <c r="B73" s="19">
        <v>2129</v>
      </c>
    </row>
    <row r="74" spans="1:2" s="3" customFormat="1" ht="12.75">
      <c r="A74" s="14"/>
      <c r="B74" s="19"/>
    </row>
    <row r="75" spans="1:2" s="3" customFormat="1" ht="12.75">
      <c r="A75" s="14" t="s">
        <v>485</v>
      </c>
      <c r="B75" s="19">
        <v>4181</v>
      </c>
    </row>
    <row r="76" spans="1:2" s="3" customFormat="1" ht="12.75">
      <c r="A76" s="5"/>
      <c r="B76" s="19"/>
    </row>
    <row r="77" spans="1:2" s="3" customFormat="1" ht="12.75">
      <c r="A77" s="14" t="s">
        <v>486</v>
      </c>
      <c r="B77" s="19">
        <v>10538</v>
      </c>
    </row>
    <row r="78" spans="1:2" ht="12.75">
      <c r="A78" s="26"/>
      <c r="B78" s="21"/>
    </row>
    <row r="79" spans="1:2" ht="12.75">
      <c r="A79" s="53" t="s">
        <v>374</v>
      </c>
      <c r="B79" s="53"/>
    </row>
    <row r="80" spans="1:2" ht="12.75">
      <c r="A80" s="54" t="s">
        <v>469</v>
      </c>
      <c r="B80" s="54"/>
    </row>
    <row r="81" spans="1:2" ht="12.75">
      <c r="A81" s="1" t="s">
        <v>375</v>
      </c>
      <c r="B81" s="18"/>
    </row>
    <row r="188" ht="12.75">
      <c r="B188" s="1">
        <v>3515</v>
      </c>
    </row>
    <row r="189" ht="12.75">
      <c r="B189" s="1">
        <v>1316</v>
      </c>
    </row>
    <row r="190" ht="12.75">
      <c r="B190" s="1">
        <v>11121</v>
      </c>
    </row>
    <row r="191" ht="12.75">
      <c r="B191" s="1">
        <v>4530</v>
      </c>
    </row>
    <row r="192" ht="12.75">
      <c r="B192" s="1">
        <v>5457</v>
      </c>
    </row>
    <row r="193" ht="12.75">
      <c r="B193" s="1">
        <v>2347</v>
      </c>
    </row>
    <row r="194" ht="12.75">
      <c r="B194" s="1">
        <v>5876</v>
      </c>
    </row>
    <row r="195" ht="12.75">
      <c r="B195" s="1">
        <v>329</v>
      </c>
    </row>
    <row r="196" ht="12.75">
      <c r="B196" s="1">
        <v>15812</v>
      </c>
    </row>
    <row r="197" ht="12.75">
      <c r="B197" s="1">
        <v>3006</v>
      </c>
    </row>
    <row r="198" ht="12.75">
      <c r="B198" s="1">
        <v>7578</v>
      </c>
    </row>
    <row r="199" ht="12.75">
      <c r="B199" s="1">
        <v>1392</v>
      </c>
    </row>
    <row r="200" ht="12.75">
      <c r="B200" s="1">
        <v>1368</v>
      </c>
    </row>
    <row r="201" ht="12.75">
      <c r="B201" s="1">
        <v>1298</v>
      </c>
    </row>
    <row r="202" ht="12.75">
      <c r="B202" s="1">
        <v>7704</v>
      </c>
    </row>
    <row r="203" ht="12.75">
      <c r="B203" s="1">
        <v>4300</v>
      </c>
    </row>
    <row r="204" ht="12.75">
      <c r="B204" s="1">
        <v>3652</v>
      </c>
    </row>
    <row r="205" ht="12.75">
      <c r="B205" s="1">
        <v>3023</v>
      </c>
    </row>
    <row r="206" ht="12.75">
      <c r="B206" s="1">
        <v>782</v>
      </c>
    </row>
    <row r="207" ht="12.75">
      <c r="B207" s="1">
        <v>3985</v>
      </c>
    </row>
    <row r="208" ht="12.75">
      <c r="B208" s="1">
        <v>2647</v>
      </c>
    </row>
    <row r="209" ht="12.75">
      <c r="B209" s="1">
        <v>1019</v>
      </c>
    </row>
    <row r="210" ht="12.75">
      <c r="B210" s="1">
        <v>992</v>
      </c>
    </row>
    <row r="211" ht="12.75">
      <c r="B211" s="1">
        <v>1625</v>
      </c>
    </row>
    <row r="212" ht="12.75">
      <c r="B212" s="1">
        <v>7941</v>
      </c>
    </row>
    <row r="213" ht="12.75">
      <c r="B213" s="1">
        <v>4370</v>
      </c>
    </row>
    <row r="214" ht="12.75">
      <c r="B214" s="1">
        <v>836</v>
      </c>
    </row>
    <row r="215" ht="12.75">
      <c r="B215" s="1">
        <v>8776</v>
      </c>
    </row>
    <row r="216" ht="12.75">
      <c r="B216" s="1">
        <v>706</v>
      </c>
    </row>
    <row r="217" ht="12.75">
      <c r="B217" s="1">
        <v>7430</v>
      </c>
    </row>
    <row r="218" ht="12.75">
      <c r="B218" s="1">
        <v>6216</v>
      </c>
    </row>
    <row r="219" ht="12.75">
      <c r="B219" s="1">
        <v>2789</v>
      </c>
    </row>
    <row r="220" ht="12.75">
      <c r="B220" s="1">
        <v>6201</v>
      </c>
    </row>
    <row r="221" ht="12.75">
      <c r="B221" s="1">
        <v>5997</v>
      </c>
    </row>
    <row r="222" ht="12.75">
      <c r="B222" s="1">
        <v>9840</v>
      </c>
    </row>
    <row r="223" ht="12.75">
      <c r="B223" s="1">
        <v>2675</v>
      </c>
    </row>
    <row r="224" ht="12.75">
      <c r="B224" s="1">
        <v>1578</v>
      </c>
    </row>
    <row r="225" ht="12.75">
      <c r="B225" s="1">
        <v>4897</v>
      </c>
    </row>
    <row r="226" ht="12.75">
      <c r="B226" s="1">
        <v>2308</v>
      </c>
    </row>
    <row r="227" ht="12.75">
      <c r="B227" s="1">
        <v>2654</v>
      </c>
    </row>
    <row r="228" ht="12.75">
      <c r="B228" s="1">
        <v>7623</v>
      </c>
    </row>
    <row r="229" ht="12.75">
      <c r="B229" s="1">
        <v>645</v>
      </c>
    </row>
    <row r="230" ht="12.75">
      <c r="B230" s="1">
        <v>7084</v>
      </c>
    </row>
    <row r="231" ht="12.75">
      <c r="B231" s="1">
        <v>3037</v>
      </c>
    </row>
    <row r="232" ht="12.75">
      <c r="B232" s="1">
        <v>3179</v>
      </c>
    </row>
    <row r="233" ht="12.75">
      <c r="B233" s="1">
        <v>1624</v>
      </c>
    </row>
    <row r="234" ht="12.75">
      <c r="B234" s="1">
        <v>2793</v>
      </c>
    </row>
    <row r="235" ht="12.75">
      <c r="B235" s="1">
        <v>583</v>
      </c>
    </row>
    <row r="236" ht="12.75">
      <c r="B236" s="1">
        <v>833</v>
      </c>
    </row>
    <row r="237" ht="12.75">
      <c r="B237" s="1">
        <v>2676</v>
      </c>
    </row>
    <row r="238" ht="12.75">
      <c r="B238" s="1">
        <v>3883</v>
      </c>
    </row>
    <row r="239" ht="12.75">
      <c r="B239" s="1">
        <v>4156</v>
      </c>
    </row>
    <row r="240" ht="12.75">
      <c r="B240" s="1">
        <v>7351</v>
      </c>
    </row>
    <row r="241" ht="12.75">
      <c r="B241" s="1">
        <v>3116</v>
      </c>
    </row>
    <row r="242" ht="12.75">
      <c r="B242" s="1">
        <v>4439</v>
      </c>
    </row>
    <row r="243" ht="12.75">
      <c r="B243" s="1">
        <v>2213</v>
      </c>
    </row>
    <row r="244" ht="12.75">
      <c r="B244" s="1">
        <v>3826</v>
      </c>
    </row>
    <row r="245" ht="12.75">
      <c r="B245" s="1">
        <v>9430</v>
      </c>
    </row>
    <row r="246" ht="12.75">
      <c r="B246" s="1">
        <v>3798</v>
      </c>
    </row>
    <row r="247" ht="12.75">
      <c r="B247" s="1">
        <v>7852</v>
      </c>
    </row>
    <row r="252" ht="12.75">
      <c r="B252" s="1">
        <v>14843</v>
      </c>
    </row>
    <row r="253" ht="12.75">
      <c r="B253" s="1">
        <v>2890</v>
      </c>
    </row>
    <row r="254" ht="12.75">
      <c r="B254" s="1">
        <v>11275</v>
      </c>
    </row>
    <row r="255" ht="12.75">
      <c r="B255" s="1">
        <v>9481</v>
      </c>
    </row>
    <row r="256" ht="12.75">
      <c r="B256" s="1">
        <v>5836</v>
      </c>
    </row>
    <row r="257" ht="12.75">
      <c r="B257" s="1">
        <v>5569</v>
      </c>
    </row>
    <row r="258" ht="12.75">
      <c r="B258" s="1">
        <v>17473</v>
      </c>
    </row>
    <row r="259" ht="12.75">
      <c r="B259" s="1">
        <v>5736</v>
      </c>
    </row>
    <row r="260" ht="12.75">
      <c r="B260" s="1">
        <v>6248</v>
      </c>
    </row>
    <row r="261" ht="12.75">
      <c r="B261" s="1">
        <v>6287</v>
      </c>
    </row>
    <row r="266" ht="12.75">
      <c r="B266" s="1">
        <v>6124</v>
      </c>
    </row>
    <row r="267" ht="12.75">
      <c r="B267" s="1">
        <v>3577</v>
      </c>
    </row>
    <row r="268" ht="12.75">
      <c r="B268" s="1">
        <v>6643</v>
      </c>
    </row>
    <row r="269" ht="12.75">
      <c r="B269" s="1">
        <v>14953</v>
      </c>
    </row>
    <row r="270" ht="12.75">
      <c r="B270" s="1">
        <v>10977</v>
      </c>
    </row>
    <row r="271" ht="12.75">
      <c r="B271" s="1">
        <v>1873</v>
      </c>
    </row>
    <row r="272" ht="12.75">
      <c r="B272" s="1">
        <v>6986</v>
      </c>
    </row>
    <row r="273" ht="12.75">
      <c r="B273" s="1">
        <v>10474</v>
      </c>
    </row>
    <row r="274" ht="12.75">
      <c r="B274" s="1">
        <v>4638</v>
      </c>
    </row>
    <row r="275" ht="12.75">
      <c r="B275" s="1">
        <v>4068</v>
      </c>
    </row>
    <row r="276" spans="1:2" ht="12.75">
      <c r="A276" s="1" t="s">
        <v>468</v>
      </c>
      <c r="B276" s="1">
        <v>2737</v>
      </c>
    </row>
    <row r="279" ht="12.75">
      <c r="B279" s="1">
        <v>19994</v>
      </c>
    </row>
    <row r="282" ht="12.75">
      <c r="B282" s="1">
        <f>SUM(B286:B299)</f>
        <v>5247</v>
      </c>
    </row>
    <row r="286" ht="12.75">
      <c r="B286" s="1">
        <v>2</v>
      </c>
    </row>
    <row r="287" ht="12.75">
      <c r="B287" s="1">
        <v>2</v>
      </c>
    </row>
    <row r="288" ht="12.75">
      <c r="B288" s="1">
        <v>476</v>
      </c>
    </row>
    <row r="289" ht="12.75">
      <c r="B289" s="1">
        <v>704</v>
      </c>
    </row>
    <row r="290" ht="12.75">
      <c r="B290" s="1">
        <v>95</v>
      </c>
    </row>
    <row r="291" ht="12.75">
      <c r="B291" s="1">
        <v>432</v>
      </c>
    </row>
    <row r="292" ht="12.75">
      <c r="B292" s="1">
        <v>872</v>
      </c>
    </row>
    <row r="293" ht="12.75">
      <c r="B293" s="1">
        <v>780</v>
      </c>
    </row>
    <row r="294" ht="12.75">
      <c r="B294" s="1">
        <v>40</v>
      </c>
    </row>
    <row r="295" ht="12.75">
      <c r="B295" s="1">
        <v>616</v>
      </c>
    </row>
    <row r="296" ht="12.75">
      <c r="B296" s="1">
        <v>114</v>
      </c>
    </row>
    <row r="297" ht="12.75">
      <c r="B297" s="1">
        <v>474</v>
      </c>
    </row>
    <row r="298" ht="12.75">
      <c r="B298" s="1">
        <v>299</v>
      </c>
    </row>
    <row r="299" ht="12.75">
      <c r="B299" s="1">
        <v>341</v>
      </c>
    </row>
  </sheetData>
  <mergeCells count="4">
    <mergeCell ref="A4:B4"/>
    <mergeCell ref="A5:B5"/>
    <mergeCell ref="A79:B79"/>
    <mergeCell ref="A80:B80"/>
  </mergeCells>
  <printOptions horizontalCentered="1"/>
  <pageMargins left="0.75" right="0.75" top="0.78" bottom="0.18" header="0" footer="0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2"/>
  <sheetViews>
    <sheetView workbookViewId="0" topLeftCell="A1">
      <selection activeCell="A11" sqref="A11"/>
    </sheetView>
  </sheetViews>
  <sheetFormatPr defaultColWidth="9.625" defaultRowHeight="12.75"/>
  <cols>
    <col min="1" max="1" width="65.25390625" style="1" customWidth="1"/>
    <col min="2" max="2" width="23.25390625" style="18" customWidth="1"/>
    <col min="3" max="16384" width="9.625" style="1" customWidth="1"/>
  </cols>
  <sheetData>
    <row r="1" spans="1:2" s="3" customFormat="1" ht="12.75">
      <c r="A1" s="3" t="s">
        <v>444</v>
      </c>
      <c r="B1" s="16"/>
    </row>
    <row r="2" s="3" customFormat="1" ht="12.75">
      <c r="B2" s="16"/>
    </row>
    <row r="3" s="3" customFormat="1" ht="12.75">
      <c r="B3" s="16"/>
    </row>
    <row r="4" spans="1:2" s="3" customFormat="1" ht="12.75">
      <c r="A4" s="52" t="s">
        <v>176</v>
      </c>
      <c r="B4" s="52"/>
    </row>
    <row r="5" spans="1:2" s="3" customFormat="1" ht="12.75">
      <c r="A5" s="52" t="s">
        <v>353</v>
      </c>
      <c r="B5" s="52"/>
    </row>
    <row r="6" spans="1:2" s="3" customFormat="1" ht="12.75">
      <c r="A6" s="4"/>
      <c r="B6" s="4"/>
    </row>
    <row r="7" spans="1:2" s="3" customFormat="1" ht="12.75">
      <c r="A7" s="10"/>
      <c r="B7" s="17"/>
    </row>
    <row r="8" spans="1:2" s="3" customFormat="1" ht="12.75">
      <c r="A8" s="33"/>
      <c r="B8" s="28"/>
    </row>
    <row r="9" spans="1:2" s="3" customFormat="1" ht="12.75">
      <c r="A9" s="5"/>
      <c r="B9" s="4"/>
    </row>
    <row r="10" spans="1:2" s="3" customFormat="1" ht="12.75">
      <c r="A10" s="6" t="s">
        <v>157</v>
      </c>
      <c r="B10" s="4" t="s">
        <v>149</v>
      </c>
    </row>
    <row r="11" spans="1:2" s="3" customFormat="1" ht="12.75">
      <c r="A11" s="5"/>
      <c r="B11" s="4"/>
    </row>
    <row r="12" spans="1:2" s="3" customFormat="1" ht="12.75">
      <c r="A12" s="11"/>
      <c r="B12" s="17"/>
    </row>
    <row r="13" spans="1:2" s="3" customFormat="1" ht="12.75">
      <c r="A13" s="5"/>
      <c r="B13" s="16"/>
    </row>
    <row r="14" spans="1:2" s="3" customFormat="1" ht="12.75">
      <c r="A14" s="5"/>
      <c r="B14" s="16"/>
    </row>
    <row r="15" spans="1:2" s="3" customFormat="1" ht="12.75">
      <c r="A15" s="7" t="s">
        <v>158</v>
      </c>
      <c r="B15" s="22">
        <f>SUM(B18+B50+B52+B62+B90+B92+B108+B121+B130+B165+B173+B176+B179+B189+B262+B282+B298+B301+B317)</f>
        <v>1475126</v>
      </c>
    </row>
    <row r="16" spans="1:2" ht="12.75">
      <c r="A16" s="8"/>
      <c r="B16" s="2"/>
    </row>
    <row r="17" ht="12.75">
      <c r="A17" s="8"/>
    </row>
    <row r="18" spans="1:2" s="15" customFormat="1" ht="12.75">
      <c r="A18" s="14" t="s">
        <v>152</v>
      </c>
      <c r="B18" s="19">
        <f>SUM(B21:B48)</f>
        <v>96483</v>
      </c>
    </row>
    <row r="19" spans="1:2" ht="12.75">
      <c r="A19" s="9"/>
      <c r="B19" s="2"/>
    </row>
    <row r="20" ht="12.75">
      <c r="A20" s="8"/>
    </row>
    <row r="21" spans="1:2" ht="12.75">
      <c r="A21" s="9" t="s">
        <v>171</v>
      </c>
      <c r="B21" s="2">
        <v>808</v>
      </c>
    </row>
    <row r="22" spans="1:2" ht="12.75">
      <c r="A22" s="9" t="s">
        <v>234</v>
      </c>
      <c r="B22" s="2">
        <v>1661</v>
      </c>
    </row>
    <row r="23" spans="1:2" ht="12.75">
      <c r="A23" s="9"/>
      <c r="B23" s="2" t="s">
        <v>155</v>
      </c>
    </row>
    <row r="24" spans="1:2" ht="12.75">
      <c r="A24" s="9" t="s">
        <v>449</v>
      </c>
      <c r="B24" s="2">
        <v>1089</v>
      </c>
    </row>
    <row r="25" spans="1:2" ht="12.75">
      <c r="A25" s="9" t="s">
        <v>450</v>
      </c>
      <c r="B25" s="2">
        <v>5948</v>
      </c>
    </row>
    <row r="26" spans="1:2" s="39" customFormat="1" ht="12.75">
      <c r="A26" s="37" t="s">
        <v>471</v>
      </c>
      <c r="B26" s="40">
        <v>2957</v>
      </c>
    </row>
    <row r="27" spans="1:2" s="39" customFormat="1" ht="12.75">
      <c r="A27" s="37" t="s">
        <v>465</v>
      </c>
      <c r="B27" s="40">
        <v>9883</v>
      </c>
    </row>
    <row r="28" spans="1:2" ht="12.75">
      <c r="A28" s="9" t="s">
        <v>466</v>
      </c>
      <c r="B28" s="18">
        <v>2138</v>
      </c>
    </row>
    <row r="29" spans="1:2" ht="12.75">
      <c r="A29" s="9" t="s">
        <v>467</v>
      </c>
      <c r="B29" s="2">
        <v>35028</v>
      </c>
    </row>
    <row r="30" spans="1:2" ht="12.75">
      <c r="A30" s="9" t="s">
        <v>191</v>
      </c>
      <c r="B30" s="2">
        <v>2306</v>
      </c>
    </row>
    <row r="31" spans="1:2" ht="12.75">
      <c r="A31" s="9" t="s">
        <v>364</v>
      </c>
      <c r="B31" s="2">
        <v>5541</v>
      </c>
    </row>
    <row r="32" spans="1:2" ht="12.75">
      <c r="A32" s="9" t="s">
        <v>192</v>
      </c>
      <c r="B32" s="2">
        <v>867</v>
      </c>
    </row>
    <row r="33" spans="1:2" ht="12.75">
      <c r="A33" s="9" t="s">
        <v>193</v>
      </c>
      <c r="B33" s="2">
        <v>2560</v>
      </c>
    </row>
    <row r="34" spans="1:2" ht="12.75">
      <c r="A34" s="9" t="s">
        <v>194</v>
      </c>
      <c r="B34" s="2">
        <v>3749</v>
      </c>
    </row>
    <row r="35" spans="1:2" ht="12.75">
      <c r="A35" s="9" t="s">
        <v>195</v>
      </c>
      <c r="B35" s="2">
        <v>459</v>
      </c>
    </row>
    <row r="36" spans="1:2" s="39" customFormat="1" ht="12.75">
      <c r="A36" s="37" t="s">
        <v>500</v>
      </c>
      <c r="B36" s="40">
        <v>2457</v>
      </c>
    </row>
    <row r="37" spans="1:2" ht="12.75">
      <c r="A37" s="9" t="s">
        <v>197</v>
      </c>
      <c r="B37" s="2">
        <v>2823</v>
      </c>
    </row>
    <row r="38" spans="1:2" ht="12.75">
      <c r="A38" s="9" t="s">
        <v>268</v>
      </c>
      <c r="B38" s="2">
        <v>645</v>
      </c>
    </row>
    <row r="39" spans="1:2" ht="12.75">
      <c r="A39" s="9" t="s">
        <v>269</v>
      </c>
      <c r="B39" s="2">
        <v>849</v>
      </c>
    </row>
    <row r="40" spans="1:2" ht="12.75">
      <c r="A40" s="9" t="s">
        <v>270</v>
      </c>
      <c r="B40" s="2">
        <v>946</v>
      </c>
    </row>
    <row r="41" spans="1:2" ht="12.75">
      <c r="A41" s="9" t="s">
        <v>271</v>
      </c>
      <c r="B41" s="2">
        <v>4435</v>
      </c>
    </row>
    <row r="42" spans="1:2" ht="12.75">
      <c r="A42" s="9" t="s">
        <v>124</v>
      </c>
      <c r="B42" s="2">
        <v>707</v>
      </c>
    </row>
    <row r="43" spans="1:2" ht="12.75">
      <c r="A43" s="9" t="s">
        <v>125</v>
      </c>
      <c r="B43" s="2">
        <v>731</v>
      </c>
    </row>
    <row r="44" spans="1:2" ht="12.75">
      <c r="A44" s="9" t="s">
        <v>126</v>
      </c>
      <c r="B44" s="2">
        <v>388</v>
      </c>
    </row>
    <row r="45" spans="1:2" ht="12.75">
      <c r="A45" s="9" t="s">
        <v>413</v>
      </c>
      <c r="B45" s="2">
        <v>1181</v>
      </c>
    </row>
    <row r="46" spans="1:2" ht="12.75">
      <c r="A46" s="9" t="s">
        <v>414</v>
      </c>
      <c r="B46" s="18">
        <v>3283</v>
      </c>
    </row>
    <row r="47" spans="1:2" ht="12.75">
      <c r="A47" s="9" t="s">
        <v>415</v>
      </c>
      <c r="B47" s="18">
        <v>1859</v>
      </c>
    </row>
    <row r="48" spans="1:2" s="39" customFormat="1" ht="12.75">
      <c r="A48" s="37" t="s">
        <v>416</v>
      </c>
      <c r="B48" s="38">
        <v>1185</v>
      </c>
    </row>
    <row r="49" spans="1:2" ht="12.75">
      <c r="A49" s="8"/>
      <c r="B49" s="2" t="s">
        <v>155</v>
      </c>
    </row>
    <row r="50" spans="1:2" s="3" customFormat="1" ht="12.75">
      <c r="A50" s="14" t="s">
        <v>390</v>
      </c>
      <c r="B50" s="20">
        <v>53590</v>
      </c>
    </row>
    <row r="51" ht="12.75">
      <c r="A51" s="8"/>
    </row>
    <row r="52" spans="1:2" s="15" customFormat="1" ht="12.75">
      <c r="A52" s="14" t="s">
        <v>153</v>
      </c>
      <c r="B52" s="19">
        <f>SUM(B55:B60)</f>
        <v>62520</v>
      </c>
    </row>
    <row r="53" spans="1:2" ht="12.75">
      <c r="A53" s="9"/>
      <c r="B53" s="2"/>
    </row>
    <row r="54" ht="12.75">
      <c r="A54" s="8"/>
    </row>
    <row r="55" spans="1:2" ht="12.75">
      <c r="A55" s="9" t="s">
        <v>417</v>
      </c>
      <c r="B55" s="2">
        <v>14987</v>
      </c>
    </row>
    <row r="56" spans="1:2" ht="12.75">
      <c r="A56" s="9" t="s">
        <v>29</v>
      </c>
      <c r="B56" s="2">
        <v>13006</v>
      </c>
    </row>
    <row r="57" spans="1:2" ht="12.75">
      <c r="A57" s="9" t="s">
        <v>31</v>
      </c>
      <c r="B57" s="2">
        <v>16702</v>
      </c>
    </row>
    <row r="58" spans="1:2" ht="12.75">
      <c r="A58" s="9" t="s">
        <v>196</v>
      </c>
      <c r="B58" s="2">
        <v>10276</v>
      </c>
    </row>
    <row r="59" spans="1:2" ht="12.75">
      <c r="A59" s="9" t="s">
        <v>30</v>
      </c>
      <c r="B59" s="2">
        <v>6349</v>
      </c>
    </row>
    <row r="60" spans="1:2" ht="12.75">
      <c r="A60" s="9" t="s">
        <v>235</v>
      </c>
      <c r="B60" s="2">
        <v>1200</v>
      </c>
    </row>
    <row r="61" ht="12.75">
      <c r="A61" s="8"/>
    </row>
    <row r="62" spans="1:2" s="15" customFormat="1" ht="12.75">
      <c r="A62" s="14" t="s">
        <v>159</v>
      </c>
      <c r="B62" s="19">
        <f>SUM(B65:B88)</f>
        <v>127822</v>
      </c>
    </row>
    <row r="63" spans="1:2" ht="12.75">
      <c r="A63" s="9"/>
      <c r="B63" s="2"/>
    </row>
    <row r="64" ht="12.75">
      <c r="A64" s="8"/>
    </row>
    <row r="65" spans="1:2" ht="12.75">
      <c r="A65" s="9" t="s">
        <v>418</v>
      </c>
      <c r="B65" s="2">
        <v>8275</v>
      </c>
    </row>
    <row r="66" spans="1:2" ht="12.75">
      <c r="A66" s="9" t="s">
        <v>322</v>
      </c>
      <c r="B66" s="2">
        <v>9301</v>
      </c>
    </row>
    <row r="67" spans="1:2" ht="12.75">
      <c r="A67" s="9" t="s">
        <v>323</v>
      </c>
      <c r="B67" s="2">
        <v>5415</v>
      </c>
    </row>
    <row r="68" spans="1:2" ht="12.75">
      <c r="A68" s="9" t="s">
        <v>191</v>
      </c>
      <c r="B68" s="2">
        <v>7060</v>
      </c>
    </row>
    <row r="69" spans="1:2" ht="12.75">
      <c r="A69" s="9" t="s">
        <v>539</v>
      </c>
      <c r="B69" s="2">
        <v>8435</v>
      </c>
    </row>
    <row r="70" spans="1:2" ht="12.75">
      <c r="A70" s="9" t="s">
        <v>540</v>
      </c>
      <c r="B70" s="2">
        <v>6388</v>
      </c>
    </row>
    <row r="71" spans="1:2" ht="12.75">
      <c r="A71" s="9" t="s">
        <v>541</v>
      </c>
      <c r="B71" s="2">
        <v>10615</v>
      </c>
    </row>
    <row r="72" spans="1:2" ht="12.75">
      <c r="A72" s="9" t="s">
        <v>542</v>
      </c>
      <c r="B72" s="2">
        <v>7397</v>
      </c>
    </row>
    <row r="73" spans="1:2" ht="12.75">
      <c r="A73" s="34"/>
      <c r="B73" s="2"/>
    </row>
    <row r="74" spans="1:2" ht="12.75">
      <c r="A74" s="34"/>
      <c r="B74" s="2"/>
    </row>
    <row r="75" spans="1:2" ht="12.75">
      <c r="A75" s="34"/>
      <c r="B75" s="2"/>
    </row>
    <row r="76" spans="1:2" s="3" customFormat="1" ht="12.75">
      <c r="A76" s="13" t="s">
        <v>443</v>
      </c>
      <c r="B76" s="4"/>
    </row>
    <row r="77" spans="1:2" s="3" customFormat="1" ht="12.75">
      <c r="A77" s="13"/>
      <c r="B77" s="4"/>
    </row>
    <row r="78" spans="1:2" ht="12.75">
      <c r="A78" s="9" t="s">
        <v>197</v>
      </c>
      <c r="B78" s="2">
        <v>5661</v>
      </c>
    </row>
    <row r="79" spans="1:2" ht="12.75">
      <c r="A79" s="9" t="s">
        <v>543</v>
      </c>
      <c r="B79" s="2">
        <v>8386</v>
      </c>
    </row>
    <row r="80" spans="1:2" ht="12.75">
      <c r="A80" s="9" t="s">
        <v>255</v>
      </c>
      <c r="B80" s="2">
        <v>9098</v>
      </c>
    </row>
    <row r="81" spans="1:2" ht="12.75">
      <c r="A81" s="9" t="s">
        <v>256</v>
      </c>
      <c r="B81" s="2">
        <v>7163</v>
      </c>
    </row>
    <row r="82" spans="1:2" ht="12.75">
      <c r="A82" s="9" t="s">
        <v>257</v>
      </c>
      <c r="B82" s="2">
        <v>5283</v>
      </c>
    </row>
    <row r="83" spans="1:2" ht="12.75">
      <c r="A83" s="9" t="s">
        <v>258</v>
      </c>
      <c r="B83" s="2">
        <v>4557</v>
      </c>
    </row>
    <row r="84" spans="1:2" ht="12.75">
      <c r="A84" s="9" t="s">
        <v>259</v>
      </c>
      <c r="B84" s="2">
        <v>3379</v>
      </c>
    </row>
    <row r="85" spans="1:2" ht="12.75">
      <c r="A85" s="9" t="s">
        <v>260</v>
      </c>
      <c r="B85" s="2">
        <v>7191</v>
      </c>
    </row>
    <row r="86" spans="1:2" ht="12.75">
      <c r="A86" s="9" t="s">
        <v>261</v>
      </c>
      <c r="B86" s="2">
        <v>3819</v>
      </c>
    </row>
    <row r="87" spans="1:2" ht="12.75">
      <c r="A87" s="9" t="s">
        <v>262</v>
      </c>
      <c r="B87" s="2">
        <v>3934</v>
      </c>
    </row>
    <row r="88" spans="1:2" ht="12.75">
      <c r="A88" s="9" t="s">
        <v>263</v>
      </c>
      <c r="B88" s="2">
        <v>6465</v>
      </c>
    </row>
    <row r="89" spans="1:2" ht="12.75">
      <c r="A89" s="8"/>
      <c r="B89" s="18" t="s">
        <v>513</v>
      </c>
    </row>
    <row r="90" spans="1:2" s="3" customFormat="1" ht="12.75">
      <c r="A90" s="13" t="s">
        <v>391</v>
      </c>
      <c r="B90" s="20">
        <v>16432</v>
      </c>
    </row>
    <row r="91" ht="12.75">
      <c r="A91" s="8"/>
    </row>
    <row r="92" spans="1:2" s="15" customFormat="1" ht="12.75">
      <c r="A92" s="14" t="s">
        <v>160</v>
      </c>
      <c r="B92" s="19">
        <f>SUM(B94:B106)</f>
        <v>90778</v>
      </c>
    </row>
    <row r="93" spans="1:2" ht="12.75">
      <c r="A93" s="9"/>
      <c r="B93" s="2"/>
    </row>
    <row r="94" spans="1:2" ht="12.75">
      <c r="A94" s="8" t="s">
        <v>84</v>
      </c>
      <c r="B94" s="18">
        <v>8135</v>
      </c>
    </row>
    <row r="95" spans="1:2" ht="12.75">
      <c r="A95" s="9" t="s">
        <v>191</v>
      </c>
      <c r="B95" s="2">
        <v>5019</v>
      </c>
    </row>
    <row r="96" spans="1:2" ht="12.75">
      <c r="A96" s="9" t="s">
        <v>365</v>
      </c>
      <c r="B96" s="2">
        <v>10854</v>
      </c>
    </row>
    <row r="97" spans="1:2" ht="12.75">
      <c r="A97" s="9" t="s">
        <v>541</v>
      </c>
      <c r="B97" s="2">
        <v>8252</v>
      </c>
    </row>
    <row r="98" spans="1:2" ht="12.75">
      <c r="A98" s="9" t="s">
        <v>194</v>
      </c>
      <c r="B98" s="2">
        <v>11847</v>
      </c>
    </row>
    <row r="99" spans="1:2" ht="12.75">
      <c r="A99" s="9" t="s">
        <v>342</v>
      </c>
      <c r="B99" s="2">
        <v>7397</v>
      </c>
    </row>
    <row r="100" spans="1:2" s="39" customFormat="1" ht="12.75">
      <c r="A100" s="37" t="s">
        <v>500</v>
      </c>
      <c r="B100" s="40">
        <v>7729</v>
      </c>
    </row>
    <row r="101" spans="1:2" ht="12.75">
      <c r="A101" s="9" t="s">
        <v>197</v>
      </c>
      <c r="B101" s="2">
        <v>6286</v>
      </c>
    </row>
    <row r="102" spans="1:2" ht="12.75">
      <c r="A102" s="9" t="s">
        <v>271</v>
      </c>
      <c r="B102" s="2">
        <v>6962</v>
      </c>
    </row>
    <row r="103" spans="1:2" ht="12.75">
      <c r="A103" s="9" t="s">
        <v>392</v>
      </c>
      <c r="B103" s="2">
        <v>7330</v>
      </c>
    </row>
    <row r="104" spans="1:2" ht="12.75">
      <c r="A104" s="9" t="s">
        <v>544</v>
      </c>
      <c r="B104" s="2">
        <v>8248</v>
      </c>
    </row>
    <row r="105" spans="1:2" ht="12.75">
      <c r="A105" s="9" t="s">
        <v>236</v>
      </c>
      <c r="B105" s="2">
        <v>1366</v>
      </c>
    </row>
    <row r="106" spans="1:2" ht="12.75">
      <c r="A106" s="9" t="s">
        <v>237</v>
      </c>
      <c r="B106" s="18">
        <v>1353</v>
      </c>
    </row>
    <row r="107" spans="1:2" ht="12.75">
      <c r="A107" s="8"/>
      <c r="B107" s="18" t="s">
        <v>155</v>
      </c>
    </row>
    <row r="108" spans="1:2" s="15" customFormat="1" ht="12.75">
      <c r="A108" s="14" t="s">
        <v>161</v>
      </c>
      <c r="B108" s="19">
        <f>SUM(B110:B119)</f>
        <v>26454</v>
      </c>
    </row>
    <row r="109" spans="1:2" ht="12.75">
      <c r="A109" s="9"/>
      <c r="B109" s="2"/>
    </row>
    <row r="110" spans="1:2" ht="12.75">
      <c r="A110" s="9" t="s">
        <v>478</v>
      </c>
      <c r="B110" s="2">
        <v>4147</v>
      </c>
    </row>
    <row r="111" spans="1:2" ht="12.75">
      <c r="A111" s="8" t="s">
        <v>479</v>
      </c>
      <c r="B111" s="18">
        <v>2325</v>
      </c>
    </row>
    <row r="112" spans="1:2" ht="12.75">
      <c r="A112" s="9" t="s">
        <v>541</v>
      </c>
      <c r="B112" s="2">
        <v>5226</v>
      </c>
    </row>
    <row r="113" spans="1:2" ht="12.75">
      <c r="A113" s="8" t="s">
        <v>480</v>
      </c>
      <c r="B113" s="2">
        <v>473</v>
      </c>
    </row>
    <row r="114" spans="1:2" ht="12.75">
      <c r="A114" s="9" t="s">
        <v>197</v>
      </c>
      <c r="B114" s="2">
        <v>3228</v>
      </c>
    </row>
    <row r="115" spans="1:2" ht="12.75">
      <c r="A115" s="9" t="s">
        <v>272</v>
      </c>
      <c r="B115" s="2">
        <v>1860</v>
      </c>
    </row>
    <row r="116" spans="1:2" ht="12.75">
      <c r="A116" s="9" t="s">
        <v>260</v>
      </c>
      <c r="B116" s="2">
        <v>2767</v>
      </c>
    </row>
    <row r="117" spans="1:2" ht="12.75">
      <c r="A117" s="9" t="s">
        <v>412</v>
      </c>
      <c r="B117" s="2">
        <v>2625</v>
      </c>
    </row>
    <row r="118" spans="1:2" ht="12.75">
      <c r="A118" s="9" t="s">
        <v>239</v>
      </c>
      <c r="B118" s="2">
        <v>3035</v>
      </c>
    </row>
    <row r="119" spans="1:2" ht="12.75">
      <c r="A119" s="8" t="s">
        <v>355</v>
      </c>
      <c r="B119" s="18">
        <v>768</v>
      </c>
    </row>
    <row r="120" spans="1:2" ht="12.75">
      <c r="A120" s="8"/>
      <c r="B120" s="18" t="s">
        <v>155</v>
      </c>
    </row>
    <row r="121" spans="1:2" s="15" customFormat="1" ht="12.75">
      <c r="A121" s="14" t="s">
        <v>162</v>
      </c>
      <c r="B121" s="19">
        <f>SUM(B123:B128)</f>
        <v>68489</v>
      </c>
    </row>
    <row r="122" spans="1:2" ht="12.75">
      <c r="A122" s="9"/>
      <c r="B122" s="2"/>
    </row>
    <row r="123" spans="1:2" ht="12.75">
      <c r="A123" s="8" t="s">
        <v>30</v>
      </c>
      <c r="B123" s="18">
        <v>4447</v>
      </c>
    </row>
    <row r="124" spans="1:2" ht="12.75">
      <c r="A124" s="9" t="s">
        <v>4</v>
      </c>
      <c r="B124" s="2">
        <v>46272</v>
      </c>
    </row>
    <row r="125" spans="1:2" ht="12.75">
      <c r="A125" s="9" t="s">
        <v>172</v>
      </c>
      <c r="B125" s="2">
        <v>4909</v>
      </c>
    </row>
    <row r="126" spans="1:2" ht="12.75">
      <c r="A126" s="9" t="s">
        <v>31</v>
      </c>
      <c r="B126" s="2">
        <v>6157</v>
      </c>
    </row>
    <row r="127" spans="1:2" ht="12.75">
      <c r="A127" s="9" t="s">
        <v>29</v>
      </c>
      <c r="B127" s="2">
        <v>5729</v>
      </c>
    </row>
    <row r="128" spans="1:2" ht="12.75">
      <c r="A128" s="9" t="s">
        <v>238</v>
      </c>
      <c r="B128" s="2">
        <v>975</v>
      </c>
    </row>
    <row r="129" ht="12.75">
      <c r="A129" s="8"/>
    </row>
    <row r="130" spans="1:2" s="15" customFormat="1" ht="12.75">
      <c r="A130" s="14" t="s">
        <v>163</v>
      </c>
      <c r="B130" s="19">
        <f>SUM(B132:B163)</f>
        <v>111627</v>
      </c>
    </row>
    <row r="131" ht="12.75">
      <c r="A131" s="8"/>
    </row>
    <row r="132" spans="1:2" ht="12.75">
      <c r="A132" s="9" t="s">
        <v>186</v>
      </c>
      <c r="B132" s="2">
        <v>5593</v>
      </c>
    </row>
    <row r="133" spans="1:2" ht="12.75">
      <c r="A133" s="9" t="s">
        <v>322</v>
      </c>
      <c r="B133" s="2">
        <v>3039</v>
      </c>
    </row>
    <row r="134" spans="1:2" ht="12.75">
      <c r="A134" s="9" t="s">
        <v>187</v>
      </c>
      <c r="B134" s="2">
        <v>4777</v>
      </c>
    </row>
    <row r="135" spans="1:2" ht="12.75">
      <c r="A135" s="9" t="s">
        <v>323</v>
      </c>
      <c r="B135" s="2">
        <v>1428</v>
      </c>
    </row>
    <row r="136" spans="1:2" ht="12.75">
      <c r="A136" s="9" t="s">
        <v>170</v>
      </c>
      <c r="B136" s="2">
        <v>5815</v>
      </c>
    </row>
    <row r="137" spans="1:2" ht="12.75">
      <c r="A137" s="9" t="s">
        <v>191</v>
      </c>
      <c r="B137" s="2">
        <v>4633</v>
      </c>
    </row>
    <row r="138" spans="1:2" ht="12.75">
      <c r="A138" s="9" t="s">
        <v>366</v>
      </c>
      <c r="B138" s="2">
        <v>12506</v>
      </c>
    </row>
    <row r="139" spans="1:2" ht="12.75">
      <c r="A139" s="9" t="s">
        <v>173</v>
      </c>
      <c r="B139" s="2">
        <v>2232</v>
      </c>
    </row>
    <row r="140" spans="1:2" ht="12.75">
      <c r="A140" s="9" t="s">
        <v>174</v>
      </c>
      <c r="B140" s="2">
        <v>1541</v>
      </c>
    </row>
    <row r="141" spans="1:2" ht="12.75">
      <c r="A141" s="9" t="s">
        <v>225</v>
      </c>
      <c r="B141" s="2">
        <v>7182</v>
      </c>
    </row>
    <row r="142" spans="1:2" ht="12.75">
      <c r="A142" s="8" t="s">
        <v>199</v>
      </c>
      <c r="B142" s="18">
        <v>1738</v>
      </c>
    </row>
    <row r="143" spans="1:2" ht="12.75">
      <c r="A143" s="9" t="s">
        <v>226</v>
      </c>
      <c r="B143" s="2">
        <v>9122</v>
      </c>
    </row>
    <row r="144" spans="1:2" ht="12.75">
      <c r="A144" s="9"/>
      <c r="B144" s="2"/>
    </row>
    <row r="145" spans="1:2" ht="12.75">
      <c r="A145" s="9"/>
      <c r="B145" s="2"/>
    </row>
    <row r="146" spans="1:2" ht="12.75">
      <c r="A146" s="13" t="s">
        <v>443</v>
      </c>
      <c r="B146" s="2"/>
    </row>
    <row r="147" spans="1:2" ht="12.75">
      <c r="A147" s="13"/>
      <c r="B147" s="2"/>
    </row>
    <row r="148" spans="1:2" ht="12.75">
      <c r="A148" s="9" t="s">
        <v>227</v>
      </c>
      <c r="B148" s="2">
        <v>2356</v>
      </c>
    </row>
    <row r="149" spans="1:2" s="39" customFormat="1" ht="12.75">
      <c r="A149" s="37" t="s">
        <v>499</v>
      </c>
      <c r="B149" s="40">
        <v>3412</v>
      </c>
    </row>
    <row r="150" spans="1:2" ht="12.75">
      <c r="A150" s="9" t="s">
        <v>228</v>
      </c>
      <c r="B150" s="2">
        <v>1698</v>
      </c>
    </row>
    <row r="151" spans="1:2" ht="12.75">
      <c r="A151" s="9" t="s">
        <v>229</v>
      </c>
      <c r="B151" s="2">
        <v>2126</v>
      </c>
    </row>
    <row r="152" spans="1:2" ht="12.75">
      <c r="A152" s="9" t="s">
        <v>230</v>
      </c>
      <c r="B152" s="2">
        <v>4556</v>
      </c>
    </row>
    <row r="153" spans="1:2" ht="12.75">
      <c r="A153" s="9" t="s">
        <v>231</v>
      </c>
      <c r="B153" s="2">
        <v>1869</v>
      </c>
    </row>
    <row r="154" spans="1:2" ht="12.75">
      <c r="A154" s="9" t="s">
        <v>0</v>
      </c>
      <c r="B154" s="2">
        <v>2457</v>
      </c>
    </row>
    <row r="155" spans="1:2" ht="12.75">
      <c r="A155" s="9" t="s">
        <v>1</v>
      </c>
      <c r="B155" s="2">
        <v>2195</v>
      </c>
    </row>
    <row r="156" spans="1:2" ht="12.75">
      <c r="A156" s="9" t="s">
        <v>324</v>
      </c>
      <c r="B156" s="2">
        <v>6235</v>
      </c>
    </row>
    <row r="157" spans="1:2" ht="12.75">
      <c r="A157" s="9" t="s">
        <v>325</v>
      </c>
      <c r="B157" s="2">
        <v>1708</v>
      </c>
    </row>
    <row r="158" spans="1:2" ht="12.75">
      <c r="A158" s="9" t="s">
        <v>326</v>
      </c>
      <c r="B158" s="2">
        <v>2536</v>
      </c>
    </row>
    <row r="159" spans="1:2" ht="12.75">
      <c r="A159" s="9" t="s">
        <v>327</v>
      </c>
      <c r="B159" s="2">
        <v>1842</v>
      </c>
    </row>
    <row r="160" spans="1:2" ht="12.75">
      <c r="A160" s="9" t="s">
        <v>328</v>
      </c>
      <c r="B160" s="2">
        <v>3295</v>
      </c>
    </row>
    <row r="161" spans="1:2" ht="12.75">
      <c r="A161" s="9" t="s">
        <v>330</v>
      </c>
      <c r="B161" s="2">
        <v>6906</v>
      </c>
    </row>
    <row r="162" spans="1:2" ht="12.75">
      <c r="A162" s="9" t="s">
        <v>331</v>
      </c>
      <c r="B162" s="2">
        <v>5883</v>
      </c>
    </row>
    <row r="163" spans="1:2" ht="12.75">
      <c r="A163" s="9" t="s">
        <v>329</v>
      </c>
      <c r="B163" s="18">
        <v>2947</v>
      </c>
    </row>
    <row r="164" ht="12.75">
      <c r="A164" s="8"/>
    </row>
    <row r="165" spans="1:2" s="15" customFormat="1" ht="12.75">
      <c r="A165" s="14" t="s">
        <v>164</v>
      </c>
      <c r="B165" s="19">
        <f>SUM(B168:B171)</f>
        <v>15413</v>
      </c>
    </row>
    <row r="166" spans="1:2" ht="12.75">
      <c r="A166" s="9"/>
      <c r="B166" s="2"/>
    </row>
    <row r="167" ht="12.75">
      <c r="A167" s="8"/>
    </row>
    <row r="168" spans="1:2" ht="12.75">
      <c r="A168" s="9" t="s">
        <v>334</v>
      </c>
      <c r="B168" s="2">
        <v>9959</v>
      </c>
    </row>
    <row r="169" spans="1:2" ht="12.75">
      <c r="A169" s="9" t="s">
        <v>451</v>
      </c>
      <c r="B169" s="2">
        <v>2555</v>
      </c>
    </row>
    <row r="170" spans="1:2" ht="12.75">
      <c r="A170" s="9" t="s">
        <v>332</v>
      </c>
      <c r="B170" s="2">
        <v>1099</v>
      </c>
    </row>
    <row r="171" spans="1:2" ht="12.75">
      <c r="A171" s="9" t="s">
        <v>333</v>
      </c>
      <c r="B171" s="2">
        <v>1800</v>
      </c>
    </row>
    <row r="172" spans="1:2" ht="12.75" customHeight="1">
      <c r="A172" s="8"/>
      <c r="B172" s="18" t="s">
        <v>155</v>
      </c>
    </row>
    <row r="173" spans="1:2" s="15" customFormat="1" ht="12.75">
      <c r="A173" s="13" t="s">
        <v>177</v>
      </c>
      <c r="B173" s="20">
        <v>120227</v>
      </c>
    </row>
    <row r="174" spans="1:2" s="15" customFormat="1" ht="12.75">
      <c r="A174" s="5"/>
      <c r="B174" s="19"/>
    </row>
    <row r="175" spans="1:2" s="15" customFormat="1" ht="12.75">
      <c r="A175" s="5"/>
      <c r="B175" s="19"/>
    </row>
    <row r="176" spans="1:2" s="15" customFormat="1" ht="12.75">
      <c r="A176" s="13" t="s">
        <v>393</v>
      </c>
      <c r="B176" s="20">
        <v>9565</v>
      </c>
    </row>
    <row r="177" spans="1:2" ht="12.75">
      <c r="A177" s="9"/>
      <c r="B177" s="2"/>
    </row>
    <row r="178" ht="12.75">
      <c r="A178" s="8"/>
    </row>
    <row r="179" spans="1:2" s="15" customFormat="1" ht="12.75">
      <c r="A179" s="14" t="s">
        <v>165</v>
      </c>
      <c r="B179" s="19">
        <f>SUM(B181:B187)</f>
        <v>89093</v>
      </c>
    </row>
    <row r="180" spans="1:2" ht="12.75">
      <c r="A180" s="9"/>
      <c r="B180" s="2"/>
    </row>
    <row r="181" spans="1:2" ht="12.75">
      <c r="A181" s="9" t="s">
        <v>452</v>
      </c>
      <c r="B181" s="2">
        <v>9909</v>
      </c>
    </row>
    <row r="182" spans="1:2" ht="12.75">
      <c r="A182" s="9" t="s">
        <v>453</v>
      </c>
      <c r="B182" s="2">
        <v>21760</v>
      </c>
    </row>
    <row r="183" spans="1:2" ht="12.75">
      <c r="A183" s="9" t="s">
        <v>454</v>
      </c>
      <c r="B183" s="2">
        <v>7645</v>
      </c>
    </row>
    <row r="184" spans="1:2" ht="12.75">
      <c r="A184" s="9" t="s">
        <v>455</v>
      </c>
      <c r="B184" s="2">
        <v>17125</v>
      </c>
    </row>
    <row r="185" spans="1:2" ht="12.75">
      <c r="A185" s="9" t="s">
        <v>456</v>
      </c>
      <c r="B185" s="2">
        <v>16817</v>
      </c>
    </row>
    <row r="186" spans="1:2" ht="12.75">
      <c r="A186" s="9" t="s">
        <v>332</v>
      </c>
      <c r="B186" s="2">
        <v>7247</v>
      </c>
    </row>
    <row r="187" spans="1:2" ht="12.75">
      <c r="A187" s="9" t="s">
        <v>333</v>
      </c>
      <c r="B187" s="2">
        <v>8590</v>
      </c>
    </row>
    <row r="188" ht="12.75">
      <c r="A188" s="8"/>
    </row>
    <row r="189" spans="1:2" s="15" customFormat="1" ht="12.75">
      <c r="A189" s="14" t="s">
        <v>166</v>
      </c>
      <c r="B189" s="19">
        <f>SUM(B192:B259)</f>
        <v>318051</v>
      </c>
    </row>
    <row r="190" spans="1:2" ht="12.75">
      <c r="A190" s="9"/>
      <c r="B190" s="2"/>
    </row>
    <row r="191" ht="12.75">
      <c r="A191" s="8"/>
    </row>
    <row r="192" spans="1:2" ht="12.75">
      <c r="A192" s="9" t="s">
        <v>11</v>
      </c>
      <c r="B192" s="2">
        <v>6884</v>
      </c>
    </row>
    <row r="193" spans="1:2" ht="12.75">
      <c r="A193" s="9" t="s">
        <v>12</v>
      </c>
      <c r="B193" s="2">
        <v>7645</v>
      </c>
    </row>
    <row r="194" spans="1:2" ht="12.75">
      <c r="A194" s="9" t="s">
        <v>13</v>
      </c>
      <c r="B194" s="2">
        <v>7823</v>
      </c>
    </row>
    <row r="195" spans="1:2" ht="12.75">
      <c r="A195" s="9" t="s">
        <v>14</v>
      </c>
      <c r="B195" s="2">
        <v>6715</v>
      </c>
    </row>
    <row r="196" spans="1:2" ht="12.75">
      <c r="A196" s="9" t="s">
        <v>421</v>
      </c>
      <c r="B196" s="2">
        <v>1875</v>
      </c>
    </row>
    <row r="197" spans="1:2" ht="12.75">
      <c r="A197" s="9" t="s">
        <v>88</v>
      </c>
      <c r="B197" s="2">
        <v>14676</v>
      </c>
    </row>
    <row r="198" spans="1:2" ht="12.75">
      <c r="A198" s="9" t="s">
        <v>534</v>
      </c>
      <c r="B198" s="2">
        <v>7158</v>
      </c>
    </row>
    <row r="199" spans="1:2" ht="12.75">
      <c r="A199" s="9" t="s">
        <v>535</v>
      </c>
      <c r="B199" s="2">
        <v>10674</v>
      </c>
    </row>
    <row r="200" spans="1:2" ht="12.75">
      <c r="A200" s="9" t="s">
        <v>536</v>
      </c>
      <c r="B200" s="2">
        <v>2783</v>
      </c>
    </row>
    <row r="201" spans="1:2" ht="12.75">
      <c r="A201" s="9" t="s">
        <v>537</v>
      </c>
      <c r="B201" s="2">
        <v>6065</v>
      </c>
    </row>
    <row r="202" spans="1:2" ht="12.75">
      <c r="A202" s="9" t="s">
        <v>538</v>
      </c>
      <c r="B202" s="2">
        <v>462</v>
      </c>
    </row>
    <row r="203" spans="1:2" ht="12.75">
      <c r="A203" s="9" t="s">
        <v>545</v>
      </c>
      <c r="B203" s="2">
        <v>16043</v>
      </c>
    </row>
    <row r="204" spans="1:2" ht="12.75">
      <c r="A204" s="9" t="s">
        <v>546</v>
      </c>
      <c r="B204" s="2">
        <v>4758</v>
      </c>
    </row>
    <row r="205" spans="1:2" ht="12.75">
      <c r="A205" s="9" t="s">
        <v>547</v>
      </c>
      <c r="B205" s="2">
        <v>10702</v>
      </c>
    </row>
    <row r="206" spans="1:2" ht="12.75">
      <c r="A206" s="9" t="s">
        <v>548</v>
      </c>
      <c r="B206" s="2">
        <v>1871</v>
      </c>
    </row>
    <row r="207" spans="1:2" ht="12.75">
      <c r="A207" s="9" t="s">
        <v>549</v>
      </c>
      <c r="B207" s="2">
        <v>1958</v>
      </c>
    </row>
    <row r="208" spans="1:2" ht="12.75">
      <c r="A208" s="9" t="s">
        <v>303</v>
      </c>
      <c r="B208" s="2">
        <v>897</v>
      </c>
    </row>
    <row r="209" spans="1:2" ht="12.75">
      <c r="A209" s="34"/>
      <c r="B209" s="2"/>
    </row>
    <row r="210" spans="1:2" ht="12.75">
      <c r="A210" s="34"/>
      <c r="B210" s="2"/>
    </row>
    <row r="211" spans="1:2" ht="12.75">
      <c r="A211" s="50"/>
      <c r="B211" s="2"/>
    </row>
    <row r="212" spans="1:2" ht="12.75">
      <c r="A212" s="13" t="s">
        <v>443</v>
      </c>
      <c r="B212" s="2"/>
    </row>
    <row r="213" spans="1:2" ht="12.75">
      <c r="A213" s="13"/>
      <c r="B213" s="2"/>
    </row>
    <row r="214" spans="1:2" ht="12.75">
      <c r="A214" s="9" t="s">
        <v>304</v>
      </c>
      <c r="B214" s="2">
        <v>12168</v>
      </c>
    </row>
    <row r="215" spans="1:2" ht="12.75">
      <c r="A215" s="9" t="s">
        <v>305</v>
      </c>
      <c r="B215" s="2">
        <v>4678</v>
      </c>
    </row>
    <row r="216" spans="1:2" ht="12.75">
      <c r="A216" s="9" t="s">
        <v>306</v>
      </c>
      <c r="B216" s="2">
        <v>3149</v>
      </c>
    </row>
    <row r="217" spans="1:2" ht="12.75">
      <c r="A217" s="9" t="s">
        <v>307</v>
      </c>
      <c r="B217" s="2">
        <v>3822</v>
      </c>
    </row>
    <row r="218" spans="1:2" ht="12.75">
      <c r="A218" s="9" t="s">
        <v>550</v>
      </c>
      <c r="B218" s="2">
        <v>1336</v>
      </c>
    </row>
    <row r="219" spans="1:2" ht="12.75">
      <c r="A219" s="9" t="s">
        <v>551</v>
      </c>
      <c r="B219" s="2">
        <v>5124</v>
      </c>
    </row>
    <row r="220" spans="1:2" ht="12.75">
      <c r="A220" s="9" t="s">
        <v>552</v>
      </c>
      <c r="B220" s="2">
        <v>4094</v>
      </c>
    </row>
    <row r="221" spans="1:2" ht="12.75">
      <c r="A221" s="9" t="s">
        <v>553</v>
      </c>
      <c r="B221" s="2">
        <v>974</v>
      </c>
    </row>
    <row r="222" spans="1:2" ht="12.75">
      <c r="A222" s="9" t="s">
        <v>232</v>
      </c>
      <c r="B222" s="2">
        <v>2329</v>
      </c>
    </row>
    <row r="223" spans="1:2" ht="12.75">
      <c r="A223" s="9" t="s">
        <v>17</v>
      </c>
      <c r="B223" s="2">
        <v>4582</v>
      </c>
    </row>
    <row r="224" spans="1:2" ht="12.75">
      <c r="A224" s="9" t="s">
        <v>233</v>
      </c>
      <c r="B224" s="2">
        <v>9684</v>
      </c>
    </row>
    <row r="225" spans="1:2" ht="12.75">
      <c r="A225" s="9" t="s">
        <v>283</v>
      </c>
      <c r="B225" s="2">
        <v>5440</v>
      </c>
    </row>
    <row r="226" spans="1:2" ht="12.75">
      <c r="A226" s="9" t="s">
        <v>284</v>
      </c>
      <c r="B226" s="2">
        <v>626</v>
      </c>
    </row>
    <row r="227" spans="1:2" ht="12.75">
      <c r="A227" s="9" t="s">
        <v>316</v>
      </c>
      <c r="B227" s="2">
        <v>8939</v>
      </c>
    </row>
    <row r="228" spans="1:2" ht="12.75">
      <c r="A228" s="9" t="s">
        <v>317</v>
      </c>
      <c r="B228" s="2">
        <v>812</v>
      </c>
    </row>
    <row r="229" spans="1:2" ht="12.75">
      <c r="A229" s="9" t="s">
        <v>318</v>
      </c>
      <c r="B229" s="2">
        <v>8125</v>
      </c>
    </row>
    <row r="230" spans="1:2" ht="12.75">
      <c r="A230" s="9" t="s">
        <v>319</v>
      </c>
      <c r="B230" s="2">
        <v>6964</v>
      </c>
    </row>
    <row r="231" spans="1:2" ht="12.75">
      <c r="A231" s="9" t="s">
        <v>320</v>
      </c>
      <c r="B231" s="2">
        <v>2400</v>
      </c>
    </row>
    <row r="232" spans="1:2" ht="12.75">
      <c r="A232" s="9" t="s">
        <v>178</v>
      </c>
      <c r="B232" s="2">
        <v>5991</v>
      </c>
    </row>
    <row r="233" spans="1:2" ht="12.75">
      <c r="A233" s="9" t="s">
        <v>179</v>
      </c>
      <c r="B233" s="2">
        <v>7314</v>
      </c>
    </row>
    <row r="234" spans="1:2" ht="12.75">
      <c r="A234" s="9" t="s">
        <v>180</v>
      </c>
      <c r="B234" s="2">
        <v>6185</v>
      </c>
    </row>
    <row r="235" spans="1:2" ht="12.75">
      <c r="A235" s="9" t="s">
        <v>181</v>
      </c>
      <c r="B235" s="2">
        <v>2464</v>
      </c>
    </row>
    <row r="236" spans="1:2" ht="12.75">
      <c r="A236" s="9" t="s">
        <v>182</v>
      </c>
      <c r="B236" s="2">
        <v>1373</v>
      </c>
    </row>
    <row r="237" spans="1:2" ht="12.75">
      <c r="A237" s="9" t="s">
        <v>294</v>
      </c>
      <c r="B237" s="2">
        <v>6943</v>
      </c>
    </row>
    <row r="238" spans="1:2" ht="12.75">
      <c r="A238" s="9" t="s">
        <v>295</v>
      </c>
      <c r="B238" s="2">
        <v>3205</v>
      </c>
    </row>
    <row r="239" spans="1:2" ht="12.75">
      <c r="A239" s="9" t="s">
        <v>521</v>
      </c>
      <c r="B239" s="2">
        <v>2894</v>
      </c>
    </row>
    <row r="240" spans="1:2" ht="12.75">
      <c r="A240" s="9" t="s">
        <v>522</v>
      </c>
      <c r="B240" s="2">
        <v>7986</v>
      </c>
    </row>
    <row r="241" spans="1:2" ht="12.75">
      <c r="A241" s="9" t="s">
        <v>523</v>
      </c>
      <c r="B241" s="2">
        <v>1044</v>
      </c>
    </row>
    <row r="242" spans="1:2" ht="12.75">
      <c r="A242" s="9" t="s">
        <v>524</v>
      </c>
      <c r="B242" s="2">
        <v>9297</v>
      </c>
    </row>
    <row r="243" spans="1:2" ht="12.75">
      <c r="A243" s="9" t="s">
        <v>525</v>
      </c>
      <c r="B243" s="2">
        <v>3731</v>
      </c>
    </row>
    <row r="244" spans="1:2" ht="12.75">
      <c r="A244" s="9" t="s">
        <v>526</v>
      </c>
      <c r="B244" s="2">
        <v>3695</v>
      </c>
    </row>
    <row r="245" spans="1:2" ht="12.75">
      <c r="A245" s="9" t="s">
        <v>301</v>
      </c>
      <c r="B245" s="2">
        <v>1588</v>
      </c>
    </row>
    <row r="246" spans="1:2" ht="12.75">
      <c r="A246" s="9" t="s">
        <v>53</v>
      </c>
      <c r="B246" s="2">
        <v>1464</v>
      </c>
    </row>
    <row r="247" spans="1:2" ht="12.75">
      <c r="A247" s="9" t="s">
        <v>54</v>
      </c>
      <c r="B247" s="2">
        <v>909</v>
      </c>
    </row>
    <row r="248" spans="1:2" ht="12.75">
      <c r="A248" s="9" t="s">
        <v>55</v>
      </c>
      <c r="B248" s="2">
        <v>1684</v>
      </c>
    </row>
    <row r="249" spans="1:2" ht="14.25" customHeight="1">
      <c r="A249" s="9" t="s">
        <v>56</v>
      </c>
      <c r="B249" s="2">
        <v>5045</v>
      </c>
    </row>
    <row r="250" spans="1:2" ht="12.75">
      <c r="A250" s="9" t="s">
        <v>357</v>
      </c>
      <c r="B250" s="2">
        <v>4988</v>
      </c>
    </row>
    <row r="251" spans="1:2" ht="12.75">
      <c r="A251" s="9" t="s">
        <v>358</v>
      </c>
      <c r="B251" s="2">
        <v>5098</v>
      </c>
    </row>
    <row r="252" spans="1:2" ht="12.75">
      <c r="A252" s="9" t="s">
        <v>16</v>
      </c>
      <c r="B252" s="2">
        <v>8672</v>
      </c>
    </row>
    <row r="253" spans="1:2" ht="12.75">
      <c r="A253" s="9" t="s">
        <v>470</v>
      </c>
      <c r="B253" s="2">
        <v>3400</v>
      </c>
    </row>
    <row r="254" spans="1:2" ht="12.75">
      <c r="A254" s="9" t="s">
        <v>475</v>
      </c>
      <c r="B254" s="2">
        <v>4990</v>
      </c>
    </row>
    <row r="255" spans="1:2" ht="12.75">
      <c r="A255" s="9" t="s">
        <v>476</v>
      </c>
      <c r="B255" s="2">
        <v>2374</v>
      </c>
    </row>
    <row r="256" spans="1:2" ht="12.75">
      <c r="A256" s="9" t="s">
        <v>477</v>
      </c>
      <c r="B256" s="2">
        <v>3810</v>
      </c>
    </row>
    <row r="257" spans="1:2" ht="12.75">
      <c r="A257" s="9" t="s">
        <v>112</v>
      </c>
      <c r="B257" s="2">
        <v>6648</v>
      </c>
    </row>
    <row r="258" spans="1:2" ht="12.75">
      <c r="A258" s="9" t="s">
        <v>531</v>
      </c>
      <c r="B258" s="2">
        <v>4398</v>
      </c>
    </row>
    <row r="259" spans="1:2" ht="12.75">
      <c r="A259" s="9" t="s">
        <v>532</v>
      </c>
      <c r="B259" s="2">
        <v>6626</v>
      </c>
    </row>
    <row r="260" spans="1:2" ht="12.75">
      <c r="A260" s="9"/>
      <c r="B260" s="2"/>
    </row>
    <row r="261" spans="1:2" ht="12.75">
      <c r="A261" s="8"/>
      <c r="B261" t="s">
        <v>155</v>
      </c>
    </row>
    <row r="262" spans="1:2" s="15" customFormat="1" ht="12.75">
      <c r="A262" s="14" t="s">
        <v>167</v>
      </c>
      <c r="B262" s="19">
        <f>SUM(B264:B273)</f>
        <v>96482</v>
      </c>
    </row>
    <row r="263" spans="1:2" ht="12.75">
      <c r="A263" s="9"/>
      <c r="B263" s="2"/>
    </row>
    <row r="264" spans="1:2" ht="12.75">
      <c r="A264" s="9" t="s">
        <v>457</v>
      </c>
      <c r="B264" s="2">
        <v>19108</v>
      </c>
    </row>
    <row r="265" spans="1:2" ht="12.75">
      <c r="A265" s="9" t="s">
        <v>458</v>
      </c>
      <c r="B265" s="2">
        <v>2600</v>
      </c>
    </row>
    <row r="266" spans="1:2" ht="12.75">
      <c r="A266" s="9" t="s">
        <v>367</v>
      </c>
      <c r="B266" s="2">
        <v>12895</v>
      </c>
    </row>
    <row r="267" spans="1:2" ht="12.75">
      <c r="A267" s="9" t="s">
        <v>454</v>
      </c>
      <c r="B267" s="2">
        <v>10849</v>
      </c>
    </row>
    <row r="268" spans="1:2" ht="12.75">
      <c r="A268" s="9" t="s">
        <v>459</v>
      </c>
      <c r="B268" s="2">
        <v>7056</v>
      </c>
    </row>
    <row r="269" spans="1:3" ht="12.75">
      <c r="A269" s="9" t="s">
        <v>10</v>
      </c>
      <c r="B269" s="2">
        <v>5837</v>
      </c>
      <c r="C269" s="1" t="s">
        <v>155</v>
      </c>
    </row>
    <row r="270" spans="1:3" ht="12.75">
      <c r="A270" s="9" t="s">
        <v>456</v>
      </c>
      <c r="B270" s="36">
        <v>18191</v>
      </c>
      <c r="C270" s="1" t="s">
        <v>155</v>
      </c>
    </row>
    <row r="271" spans="1:3" ht="12.75">
      <c r="A271" s="9" t="s">
        <v>399</v>
      </c>
      <c r="B271" s="2">
        <v>6109</v>
      </c>
      <c r="C271" s="1" t="s">
        <v>155</v>
      </c>
    </row>
    <row r="272" spans="1:3" ht="12.75">
      <c r="A272" s="9" t="s">
        <v>113</v>
      </c>
      <c r="B272" s="2">
        <v>6020</v>
      </c>
      <c r="C272" s="1" t="s">
        <v>155</v>
      </c>
    </row>
    <row r="273" spans="1:2" ht="12.75">
      <c r="A273" s="9" t="s">
        <v>333</v>
      </c>
      <c r="B273" s="2">
        <v>7817</v>
      </c>
    </row>
    <row r="274" spans="1:2" ht="12.75">
      <c r="A274" s="34"/>
      <c r="B274" s="2"/>
    </row>
    <row r="275" spans="1:2" ht="12.75">
      <c r="A275" s="34"/>
      <c r="B275" s="2"/>
    </row>
    <row r="276" spans="1:2" ht="12.75">
      <c r="A276" s="34"/>
      <c r="B276" s="2"/>
    </row>
    <row r="277" spans="1:2" ht="12.75">
      <c r="A277" s="34"/>
      <c r="B277" s="2"/>
    </row>
    <row r="278" spans="1:2" ht="12.75">
      <c r="A278" s="34"/>
      <c r="B278" s="2"/>
    </row>
    <row r="279" spans="1:2" ht="12.75">
      <c r="A279" s="34"/>
      <c r="B279" s="2" t="s">
        <v>155</v>
      </c>
    </row>
    <row r="280" spans="1:2" ht="12.75">
      <c r="A280" s="13" t="s">
        <v>443</v>
      </c>
      <c r="B280" s="2"/>
    </row>
    <row r="281" ht="12.75">
      <c r="A281" s="8"/>
    </row>
    <row r="282" spans="1:2" s="15" customFormat="1" ht="12.75">
      <c r="A282" s="14" t="s">
        <v>132</v>
      </c>
      <c r="B282" s="19">
        <f>SUM(B285:B295)</f>
        <v>96341</v>
      </c>
    </row>
    <row r="283" spans="1:2" ht="12.75">
      <c r="A283" s="9"/>
      <c r="B283" s="2"/>
    </row>
    <row r="284" ht="12.75">
      <c r="A284" s="8"/>
    </row>
    <row r="285" spans="1:2" ht="12.75">
      <c r="A285" s="9" t="s">
        <v>114</v>
      </c>
      <c r="B285" s="2">
        <v>3643</v>
      </c>
    </row>
    <row r="286" spans="1:2" ht="12.75">
      <c r="A286" s="9" t="s">
        <v>115</v>
      </c>
      <c r="B286" s="2">
        <v>4911</v>
      </c>
    </row>
    <row r="287" spans="1:2" ht="12.75">
      <c r="A287" s="9" t="s">
        <v>116</v>
      </c>
      <c r="B287" s="2">
        <v>6951</v>
      </c>
    </row>
    <row r="288" spans="1:2" ht="12.75">
      <c r="A288" s="9" t="s">
        <v>517</v>
      </c>
      <c r="B288" s="2">
        <v>36290</v>
      </c>
    </row>
    <row r="289" spans="1:2" ht="12.75">
      <c r="A289" s="9" t="s">
        <v>363</v>
      </c>
      <c r="B289" s="2">
        <v>13604</v>
      </c>
    </row>
    <row r="290" spans="1:2" ht="12.75">
      <c r="A290" s="9" t="s">
        <v>344</v>
      </c>
      <c r="B290" s="2">
        <v>2141</v>
      </c>
    </row>
    <row r="291" spans="1:2" ht="12.75">
      <c r="A291" s="9" t="s">
        <v>455</v>
      </c>
      <c r="B291" s="2">
        <v>9288</v>
      </c>
    </row>
    <row r="292" spans="1:2" s="39" customFormat="1" ht="12.75">
      <c r="A292" s="37" t="s">
        <v>501</v>
      </c>
      <c r="B292" s="40">
        <v>6220</v>
      </c>
    </row>
    <row r="293" spans="1:2" ht="12.75">
      <c r="A293" s="9" t="s">
        <v>394</v>
      </c>
      <c r="B293" s="2">
        <v>5535</v>
      </c>
    </row>
    <row r="294" spans="1:2" ht="12.75">
      <c r="A294" s="9" t="s">
        <v>59</v>
      </c>
      <c r="B294" s="2">
        <v>5229</v>
      </c>
    </row>
    <row r="295" spans="1:2" ht="12.75">
      <c r="A295" s="9" t="s">
        <v>468</v>
      </c>
      <c r="B295" s="2">
        <v>2529</v>
      </c>
    </row>
    <row r="296" spans="1:2" ht="12.75">
      <c r="A296" s="9"/>
      <c r="B296" s="2" t="s">
        <v>155</v>
      </c>
    </row>
    <row r="297" ht="12.75">
      <c r="A297" s="8"/>
    </row>
    <row r="298" spans="1:2" s="43" customFormat="1" ht="12.75">
      <c r="A298" s="41" t="s">
        <v>60</v>
      </c>
      <c r="B298" s="42">
        <v>44181</v>
      </c>
    </row>
    <row r="299" ht="12.75">
      <c r="A299" s="8"/>
    </row>
    <row r="300" ht="12.75">
      <c r="A300" s="8"/>
    </row>
    <row r="301" spans="1:2" s="15" customFormat="1" ht="12.75">
      <c r="A301" s="14" t="s">
        <v>156</v>
      </c>
      <c r="B301" s="19">
        <f>SUM(B304:B315)</f>
        <v>7434</v>
      </c>
    </row>
    <row r="302" ht="12.75">
      <c r="A302" s="8"/>
    </row>
    <row r="303" ht="12.75">
      <c r="A303" s="8"/>
    </row>
    <row r="304" spans="1:2" ht="12.75">
      <c r="A304" s="9" t="s">
        <v>345</v>
      </c>
      <c r="B304" s="2">
        <v>557</v>
      </c>
    </row>
    <row r="305" spans="1:2" ht="12.75">
      <c r="A305" s="9" t="s">
        <v>346</v>
      </c>
      <c r="B305" s="2">
        <v>1298</v>
      </c>
    </row>
    <row r="306" spans="1:2" ht="12.75">
      <c r="A306" s="9" t="s">
        <v>533</v>
      </c>
      <c r="B306" s="2">
        <v>33</v>
      </c>
    </row>
    <row r="307" spans="1:2" ht="13.5" customHeight="1">
      <c r="A307" s="9" t="s">
        <v>347</v>
      </c>
      <c r="B307" s="2">
        <v>1086</v>
      </c>
    </row>
    <row r="308" spans="1:2" ht="12.75">
      <c r="A308" s="9" t="s">
        <v>348</v>
      </c>
      <c r="B308" s="2">
        <v>916</v>
      </c>
    </row>
    <row r="309" spans="1:2" ht="12.75">
      <c r="A309" s="9" t="s">
        <v>349</v>
      </c>
      <c r="B309" s="2">
        <v>36</v>
      </c>
    </row>
    <row r="310" spans="1:2" ht="12.75">
      <c r="A310" s="9" t="s">
        <v>350</v>
      </c>
      <c r="B310" s="2">
        <v>1399</v>
      </c>
    </row>
    <row r="311" spans="1:2" ht="12.75">
      <c r="A311" s="9" t="s">
        <v>32</v>
      </c>
      <c r="B311" s="18">
        <v>211</v>
      </c>
    </row>
    <row r="312" spans="1:2" ht="12.75">
      <c r="A312" s="9" t="s">
        <v>33</v>
      </c>
      <c r="B312" s="18">
        <v>464</v>
      </c>
    </row>
    <row r="313" spans="1:2" ht="12.75">
      <c r="A313" s="9" t="s">
        <v>34</v>
      </c>
      <c r="B313" s="18">
        <v>726</v>
      </c>
    </row>
    <row r="314" spans="1:2" ht="12.75">
      <c r="A314" s="9" t="s">
        <v>351</v>
      </c>
      <c r="B314" s="18">
        <v>656</v>
      </c>
    </row>
    <row r="315" spans="1:2" ht="12.75">
      <c r="A315" s="8" t="s">
        <v>87</v>
      </c>
      <c r="B315" s="31">
        <v>52</v>
      </c>
    </row>
    <row r="316" spans="1:2" ht="12.75">
      <c r="A316" s="8"/>
      <c r="B316" s="31"/>
    </row>
    <row r="317" spans="1:2" ht="12.75">
      <c r="A317" s="5" t="s">
        <v>487</v>
      </c>
      <c r="B317" s="19">
        <f>SUM(B319:B325)</f>
        <v>24144</v>
      </c>
    </row>
    <row r="318" spans="1:2" ht="12.75">
      <c r="A318" s="5"/>
      <c r="B318" s="19"/>
    </row>
    <row r="319" spans="1:2" ht="12.75">
      <c r="A319" s="8" t="s">
        <v>488</v>
      </c>
      <c r="B319" s="18">
        <v>410</v>
      </c>
    </row>
    <row r="320" spans="1:2" ht="12.75">
      <c r="A320" s="8" t="s">
        <v>489</v>
      </c>
      <c r="B320" s="18">
        <v>4745</v>
      </c>
    </row>
    <row r="321" spans="1:2" ht="12.75">
      <c r="A321" s="8" t="s">
        <v>490</v>
      </c>
      <c r="B321" s="18">
        <v>6269</v>
      </c>
    </row>
    <row r="322" spans="1:2" ht="12.75">
      <c r="A322" s="8" t="s">
        <v>491</v>
      </c>
      <c r="B322" s="18">
        <v>4369</v>
      </c>
    </row>
    <row r="323" spans="1:2" s="39" customFormat="1" ht="12.75">
      <c r="A323" s="44" t="s">
        <v>492</v>
      </c>
      <c r="B323" s="38">
        <v>3678</v>
      </c>
    </row>
    <row r="324" spans="1:2" ht="12.75">
      <c r="A324" s="8" t="s">
        <v>493</v>
      </c>
      <c r="B324" s="18">
        <v>4009</v>
      </c>
    </row>
    <row r="325" spans="1:2" ht="12.75">
      <c r="A325" s="8" t="s">
        <v>494</v>
      </c>
      <c r="B325" s="18">
        <v>664</v>
      </c>
    </row>
    <row r="326" spans="1:2" ht="12.75">
      <c r="A326" s="30"/>
      <c r="B326" s="21" t="s">
        <v>155</v>
      </c>
    </row>
    <row r="328" spans="1:2" ht="12.75">
      <c r="A328" s="54" t="s">
        <v>376</v>
      </c>
      <c r="B328" s="54"/>
    </row>
    <row r="329" spans="1:2" ht="12.75">
      <c r="A329" s="54" t="s">
        <v>377</v>
      </c>
      <c r="B329" s="54"/>
    </row>
    <row r="330" ht="12.75">
      <c r="A330" s="1" t="s">
        <v>378</v>
      </c>
    </row>
    <row r="332" ht="12.75">
      <c r="A332" s="1" t="s">
        <v>254</v>
      </c>
    </row>
  </sheetData>
  <mergeCells count="4">
    <mergeCell ref="A4:B4"/>
    <mergeCell ref="A5:B5"/>
    <mergeCell ref="A328:B328"/>
    <mergeCell ref="A329:B329"/>
  </mergeCells>
  <printOptions horizontalCentered="1" verticalCentered="1"/>
  <pageMargins left="1.2598425196850394" right="1.2598425196850394" top="1.13" bottom="0.88" header="0" footer="0.16"/>
  <pageSetup fitToHeight="5" fitToWidth="1" horizontalDpi="600" verticalDpi="600" orientation="portrait" scale="65" r:id="rId1"/>
  <rowBreaks count="3" manualBreakCount="3">
    <brk id="88" max="1" man="1"/>
    <brk id="164" max="1" man="1"/>
    <brk id="240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R450"/>
  <sheetViews>
    <sheetView workbookViewId="0" topLeftCell="A1">
      <selection activeCell="A6" sqref="A6"/>
    </sheetView>
  </sheetViews>
  <sheetFormatPr defaultColWidth="9.625" defaultRowHeight="12.75"/>
  <cols>
    <col min="1" max="1" width="76.375" style="1" customWidth="1"/>
    <col min="2" max="2" width="18.50390625" style="1" customWidth="1"/>
    <col min="3" max="3" width="10.875" style="1" bestFit="1" customWidth="1"/>
    <col min="4" max="16384" width="9.625" style="1" customWidth="1"/>
  </cols>
  <sheetData>
    <row r="1" spans="1:44" s="3" customFormat="1" ht="12.75">
      <c r="A1" s="3" t="s">
        <v>445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3:44" s="3" customFormat="1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s="3" customFormat="1" ht="12.75">
      <c r="A3" s="52" t="s">
        <v>352</v>
      </c>
      <c r="B3" s="5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s="3" customFormat="1" ht="12.75">
      <c r="A4" s="10"/>
      <c r="B4" s="1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s="3" customFormat="1" ht="12.75">
      <c r="A5" s="29" t="s">
        <v>155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3" customFormat="1" ht="12.75">
      <c r="A6" s="1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3" customFormat="1" ht="12.75">
      <c r="A7" s="6" t="s">
        <v>133</v>
      </c>
      <c r="B7" s="4" t="s">
        <v>149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3" customFormat="1" ht="12.75">
      <c r="A8" s="1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3" customFormat="1" ht="12.75">
      <c r="A9" s="11"/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3" customFormat="1" ht="12.75">
      <c r="A10" s="5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3" customFormat="1" ht="12.75">
      <c r="A11" s="5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3" customFormat="1" ht="12.75">
      <c r="A12" s="7" t="s">
        <v>134</v>
      </c>
      <c r="B12" s="22">
        <f>SUM(B15+B107+B160+B184+B212+B244+B295)</f>
        <v>75993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2" ht="12.75">
      <c r="A13" s="8"/>
      <c r="B13" s="18"/>
    </row>
    <row r="14" spans="1:2" ht="12.75">
      <c r="A14" s="8"/>
      <c r="B14" s="18"/>
    </row>
    <row r="15" spans="1:44" s="15" customFormat="1" ht="12.75">
      <c r="A15" s="14" t="s">
        <v>135</v>
      </c>
      <c r="B15" s="19">
        <f>SUM(B19:B105)</f>
        <v>30249</v>
      </c>
      <c r="C15" s="1"/>
      <c r="D15" s="1"/>
      <c r="E15" s="1"/>
      <c r="F15" s="1"/>
      <c r="G15" s="1"/>
      <c r="H15" s="1"/>
      <c r="I15" s="1"/>
      <c r="J15" s="1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</row>
    <row r="16" spans="1:2" ht="12.75">
      <c r="A16" s="9"/>
      <c r="B16" s="18"/>
    </row>
    <row r="17" spans="1:2" ht="12.75">
      <c r="A17" s="8"/>
      <c r="B17" s="18"/>
    </row>
    <row r="18" spans="1:2" ht="12.75">
      <c r="A18" s="9" t="s">
        <v>502</v>
      </c>
      <c r="B18" s="18" t="s">
        <v>495</v>
      </c>
    </row>
    <row r="19" spans="1:2" ht="12.75">
      <c r="A19" s="9" t="s">
        <v>356</v>
      </c>
      <c r="B19" s="18">
        <v>2</v>
      </c>
    </row>
    <row r="20" spans="1:2" ht="12.75">
      <c r="A20" s="9" t="s">
        <v>503</v>
      </c>
      <c r="B20" s="18">
        <v>57</v>
      </c>
    </row>
    <row r="21" spans="1:2" ht="12.75">
      <c r="A21" s="9" t="s">
        <v>504</v>
      </c>
      <c r="B21" s="18">
        <v>91</v>
      </c>
    </row>
    <row r="22" spans="1:2" ht="12.75">
      <c r="A22" s="9" t="s">
        <v>505</v>
      </c>
      <c r="B22" s="18">
        <v>126</v>
      </c>
    </row>
    <row r="23" spans="1:2" ht="12.75">
      <c r="A23" s="9" t="s">
        <v>200</v>
      </c>
      <c r="B23" s="18">
        <v>2</v>
      </c>
    </row>
    <row r="24" spans="1:2" ht="12.75">
      <c r="A24" s="9" t="s">
        <v>474</v>
      </c>
      <c r="B24" s="18">
        <v>46</v>
      </c>
    </row>
    <row r="25" spans="1:2" ht="12.75">
      <c r="A25" s="9" t="s">
        <v>506</v>
      </c>
      <c r="B25" s="18">
        <v>97</v>
      </c>
    </row>
    <row r="26" spans="1:2" ht="12.75">
      <c r="A26" s="9" t="s">
        <v>507</v>
      </c>
      <c r="B26" s="18">
        <v>28</v>
      </c>
    </row>
    <row r="27" spans="1:2" ht="12.75">
      <c r="A27" s="9" t="s">
        <v>508</v>
      </c>
      <c r="B27" s="18">
        <v>23</v>
      </c>
    </row>
    <row r="28" spans="1:2" ht="12.75">
      <c r="A28" s="9" t="s">
        <v>509</v>
      </c>
      <c r="B28" s="18">
        <v>18</v>
      </c>
    </row>
    <row r="29" spans="1:2" ht="12.75">
      <c r="A29" s="9" t="s">
        <v>395</v>
      </c>
      <c r="B29" s="18">
        <v>8</v>
      </c>
    </row>
    <row r="30" spans="1:2" ht="12.75">
      <c r="A30" s="9" t="s">
        <v>419</v>
      </c>
      <c r="B30" s="18">
        <v>3</v>
      </c>
    </row>
    <row r="31" spans="1:2" ht="12.75">
      <c r="A31" s="9" t="s">
        <v>420</v>
      </c>
      <c r="B31" s="18">
        <v>82</v>
      </c>
    </row>
    <row r="32" spans="1:2" ht="12.75">
      <c r="A32" s="9" t="s">
        <v>63</v>
      </c>
      <c r="B32" s="18">
        <v>0</v>
      </c>
    </row>
    <row r="33" spans="1:2" ht="12.75">
      <c r="A33" s="9" t="s">
        <v>64</v>
      </c>
      <c r="B33" s="18">
        <v>81</v>
      </c>
    </row>
    <row r="34" spans="1:2" ht="12.75">
      <c r="A34" s="9" t="s">
        <v>65</v>
      </c>
      <c r="B34" s="18">
        <v>107</v>
      </c>
    </row>
    <row r="35" spans="1:2" ht="12.75">
      <c r="A35" s="9" t="s">
        <v>66</v>
      </c>
      <c r="B35" s="18">
        <v>520</v>
      </c>
    </row>
    <row r="36" spans="1:2" ht="12.75">
      <c r="A36" s="9" t="s">
        <v>67</v>
      </c>
      <c r="B36" s="18">
        <v>85</v>
      </c>
    </row>
    <row r="37" spans="1:2" ht="12.75">
      <c r="A37" s="9" t="s">
        <v>311</v>
      </c>
      <c r="B37" s="18">
        <v>447</v>
      </c>
    </row>
    <row r="38" spans="1:2" ht="12.75">
      <c r="A38" s="9" t="s">
        <v>85</v>
      </c>
      <c r="B38" s="18">
        <v>15</v>
      </c>
    </row>
    <row r="39" spans="1:2" ht="12.75">
      <c r="A39" s="9" t="s">
        <v>211</v>
      </c>
      <c r="B39" s="18">
        <v>31</v>
      </c>
    </row>
    <row r="40" spans="1:2" ht="12.75">
      <c r="A40" s="9" t="s">
        <v>431</v>
      </c>
      <c r="B40" s="18">
        <v>136</v>
      </c>
    </row>
    <row r="41" spans="1:2" ht="12.75">
      <c r="A41" s="9" t="s">
        <v>432</v>
      </c>
      <c r="B41" s="18">
        <v>59</v>
      </c>
    </row>
    <row r="42" spans="1:2" ht="12.75">
      <c r="A42" s="9" t="s">
        <v>433</v>
      </c>
      <c r="B42" s="18">
        <v>25</v>
      </c>
    </row>
    <row r="43" spans="1:2" ht="12.75">
      <c r="A43" s="9" t="s">
        <v>434</v>
      </c>
      <c r="B43" s="18">
        <v>53</v>
      </c>
    </row>
    <row r="44" spans="1:2" ht="12.75">
      <c r="A44" s="9" t="s">
        <v>435</v>
      </c>
      <c r="B44" s="18">
        <v>162</v>
      </c>
    </row>
    <row r="45" spans="1:2" ht="12.75">
      <c r="A45" s="9" t="s">
        <v>247</v>
      </c>
      <c r="B45" s="18">
        <v>670</v>
      </c>
    </row>
    <row r="46" spans="1:2" ht="12.75">
      <c r="A46" s="9" t="s">
        <v>248</v>
      </c>
      <c r="B46" s="18">
        <v>138</v>
      </c>
    </row>
    <row r="47" spans="1:2" ht="12.75">
      <c r="A47" s="9" t="s">
        <v>249</v>
      </c>
      <c r="B47" s="18">
        <v>390</v>
      </c>
    </row>
    <row r="48" spans="1:2" ht="12.75">
      <c r="A48" s="9" t="s">
        <v>250</v>
      </c>
      <c r="B48" s="18">
        <v>243</v>
      </c>
    </row>
    <row r="49" spans="1:2" ht="12.75">
      <c r="A49" s="9" t="s">
        <v>20</v>
      </c>
      <c r="B49" s="18">
        <v>112</v>
      </c>
    </row>
    <row r="50" spans="1:2" ht="12.75">
      <c r="A50" s="9" t="s">
        <v>281</v>
      </c>
      <c r="B50" s="18">
        <v>79</v>
      </c>
    </row>
    <row r="51" spans="1:2" ht="12.75">
      <c r="A51" s="9" t="s">
        <v>282</v>
      </c>
      <c r="B51" s="18">
        <v>17</v>
      </c>
    </row>
    <row r="52" spans="1:2" ht="12.75">
      <c r="A52" s="9" t="s">
        <v>139</v>
      </c>
      <c r="B52" s="18">
        <v>21</v>
      </c>
    </row>
    <row r="53" spans="1:2" ht="12.75">
      <c r="A53" s="9" t="s">
        <v>140</v>
      </c>
      <c r="B53" s="18">
        <v>12</v>
      </c>
    </row>
    <row r="54" spans="1:2" ht="12.75">
      <c r="A54" s="9" t="s">
        <v>141</v>
      </c>
      <c r="B54" s="18">
        <v>9</v>
      </c>
    </row>
    <row r="55" spans="1:2" ht="12.75">
      <c r="A55" s="9" t="s">
        <v>142</v>
      </c>
      <c r="B55" s="18">
        <v>71</v>
      </c>
    </row>
    <row r="56" spans="1:2" ht="12.75">
      <c r="A56" s="9" t="s">
        <v>71</v>
      </c>
      <c r="B56" s="18">
        <v>65</v>
      </c>
    </row>
    <row r="57" spans="1:2" ht="12.75">
      <c r="A57" s="9" t="s">
        <v>296</v>
      </c>
      <c r="B57" s="18">
        <v>32</v>
      </c>
    </row>
    <row r="58" spans="1:2" ht="12.75">
      <c r="A58" s="9" t="s">
        <v>297</v>
      </c>
      <c r="B58" s="18">
        <v>2150</v>
      </c>
    </row>
    <row r="59" spans="1:2" ht="12.75">
      <c r="A59" s="9" t="s">
        <v>335</v>
      </c>
      <c r="B59" s="18">
        <v>245</v>
      </c>
    </row>
    <row r="60" spans="1:2" ht="12.75">
      <c r="A60" s="9" t="s">
        <v>336</v>
      </c>
      <c r="B60" s="18">
        <v>1774</v>
      </c>
    </row>
    <row r="61" spans="1:2" ht="12.75">
      <c r="A61" s="9" t="s">
        <v>337</v>
      </c>
      <c r="B61" s="18">
        <v>1755</v>
      </c>
    </row>
    <row r="62" spans="1:2" ht="12.75">
      <c r="A62" s="9" t="s">
        <v>338</v>
      </c>
      <c r="B62" s="18">
        <v>6092</v>
      </c>
    </row>
    <row r="63" spans="1:2" ht="12.75">
      <c r="A63" s="9" t="s">
        <v>339</v>
      </c>
      <c r="B63" s="18">
        <v>152</v>
      </c>
    </row>
    <row r="64" spans="1:2" ht="12.75">
      <c r="A64" s="9" t="s">
        <v>340</v>
      </c>
      <c r="B64" s="18">
        <v>177</v>
      </c>
    </row>
    <row r="65" spans="1:2" ht="12.75">
      <c r="A65" s="9" t="s">
        <v>341</v>
      </c>
      <c r="B65" s="18">
        <v>1000</v>
      </c>
    </row>
    <row r="66" spans="1:2" ht="12.75">
      <c r="A66" s="9" t="s">
        <v>251</v>
      </c>
      <c r="B66" s="18">
        <v>142</v>
      </c>
    </row>
    <row r="67" spans="1:2" ht="12.75">
      <c r="A67" s="9" t="s">
        <v>252</v>
      </c>
      <c r="B67" s="18">
        <v>4127</v>
      </c>
    </row>
    <row r="68" spans="1:2" ht="12.75">
      <c r="A68" s="9" t="s">
        <v>89</v>
      </c>
      <c r="B68" s="18">
        <v>576</v>
      </c>
    </row>
    <row r="69" spans="1:2" ht="12.75">
      <c r="A69" s="34"/>
      <c r="B69" s="18"/>
    </row>
    <row r="70" spans="1:2" ht="12.75">
      <c r="A70" s="34"/>
      <c r="B70" s="18"/>
    </row>
    <row r="71" spans="1:2" ht="12.75">
      <c r="A71" s="34"/>
      <c r="B71" s="18"/>
    </row>
    <row r="72" spans="1:2" ht="12.75">
      <c r="A72" s="34"/>
      <c r="B72" s="18"/>
    </row>
    <row r="73" spans="1:2" ht="12.75">
      <c r="A73" s="13" t="s">
        <v>446</v>
      </c>
      <c r="B73" s="18" t="s">
        <v>155</v>
      </c>
    </row>
    <row r="74" spans="1:2" ht="12.75">
      <c r="A74" s="9"/>
      <c r="B74" s="18" t="s">
        <v>155</v>
      </c>
    </row>
    <row r="75" spans="1:2" ht="12.75">
      <c r="A75" s="9" t="s">
        <v>90</v>
      </c>
      <c r="B75" s="18">
        <v>2381</v>
      </c>
    </row>
    <row r="76" spans="1:2" ht="12.75">
      <c r="A76" s="9" t="s">
        <v>201</v>
      </c>
      <c r="B76" s="18">
        <v>115</v>
      </c>
    </row>
    <row r="77" spans="1:2" ht="12.75">
      <c r="A77" s="9" t="s">
        <v>202</v>
      </c>
      <c r="B77" s="18">
        <v>38</v>
      </c>
    </row>
    <row r="78" spans="1:2" ht="12.75">
      <c r="A78" s="9" t="s">
        <v>91</v>
      </c>
      <c r="B78" s="18">
        <v>1279</v>
      </c>
    </row>
    <row r="79" spans="1:2" ht="12.75">
      <c r="A79" s="9" t="s">
        <v>92</v>
      </c>
      <c r="B79" s="18">
        <v>398</v>
      </c>
    </row>
    <row r="80" spans="1:2" ht="12.75">
      <c r="A80" s="9" t="s">
        <v>224</v>
      </c>
      <c r="B80" s="18">
        <v>495</v>
      </c>
    </row>
    <row r="81" spans="1:2" ht="12.75">
      <c r="A81" s="9" t="s">
        <v>274</v>
      </c>
      <c r="B81" s="18">
        <v>25</v>
      </c>
    </row>
    <row r="82" spans="1:2" ht="12.75">
      <c r="A82" s="9" t="s">
        <v>461</v>
      </c>
      <c r="B82" s="18">
        <v>52</v>
      </c>
    </row>
    <row r="83" spans="1:2" ht="12.75">
      <c r="A83" s="9" t="s">
        <v>462</v>
      </c>
      <c r="B83" s="18">
        <v>409</v>
      </c>
    </row>
    <row r="84" spans="1:2" ht="12.75">
      <c r="A84" s="9" t="s">
        <v>463</v>
      </c>
      <c r="B84" s="18">
        <v>50</v>
      </c>
    </row>
    <row r="85" spans="1:2" ht="12.75">
      <c r="A85" s="9" t="s">
        <v>464</v>
      </c>
      <c r="B85" s="18">
        <v>95</v>
      </c>
    </row>
    <row r="86" spans="1:2" ht="12.75">
      <c r="A86" s="9" t="s">
        <v>108</v>
      </c>
      <c r="B86" s="18">
        <v>42</v>
      </c>
    </row>
    <row r="87" spans="1:2" ht="12.75">
      <c r="A87" s="9" t="s">
        <v>109</v>
      </c>
      <c r="B87" s="18">
        <v>721</v>
      </c>
    </row>
    <row r="88" spans="1:2" ht="12.75">
      <c r="A88" s="9" t="s">
        <v>110</v>
      </c>
      <c r="B88" s="18">
        <v>427</v>
      </c>
    </row>
    <row r="89" spans="1:2" ht="12.75">
      <c r="A89" s="9" t="s">
        <v>111</v>
      </c>
      <c r="B89" s="18">
        <v>86</v>
      </c>
    </row>
    <row r="90" spans="1:2" ht="12.75">
      <c r="A90" s="9" t="s">
        <v>321</v>
      </c>
      <c r="B90" s="18">
        <v>145</v>
      </c>
    </row>
    <row r="91" spans="1:2" ht="12.75">
      <c r="A91" s="9" t="s">
        <v>381</v>
      </c>
      <c r="B91" s="18">
        <v>33</v>
      </c>
    </row>
    <row r="92" spans="1:2" ht="12.75">
      <c r="A92" s="9" t="s">
        <v>380</v>
      </c>
      <c r="B92" s="18">
        <v>5</v>
      </c>
    </row>
    <row r="93" spans="1:2" ht="12.75">
      <c r="A93" s="9" t="s">
        <v>372</v>
      </c>
      <c r="B93" s="18">
        <v>22</v>
      </c>
    </row>
    <row r="94" spans="1:2" ht="12.75">
      <c r="A94" s="9" t="s">
        <v>396</v>
      </c>
      <c r="B94" s="18">
        <v>42</v>
      </c>
    </row>
    <row r="95" spans="1:2" ht="12.75">
      <c r="A95" s="9" t="s">
        <v>397</v>
      </c>
      <c r="B95" s="18">
        <v>8</v>
      </c>
    </row>
    <row r="96" spans="1:2" ht="12.75">
      <c r="A96" s="9" t="s">
        <v>373</v>
      </c>
      <c r="B96" s="18">
        <v>3</v>
      </c>
    </row>
    <row r="97" spans="1:2" ht="12.75">
      <c r="A97" s="9" t="s">
        <v>398</v>
      </c>
      <c r="B97" s="18">
        <v>6</v>
      </c>
    </row>
    <row r="98" spans="1:2" ht="12.75">
      <c r="A98" s="9" t="s">
        <v>203</v>
      </c>
      <c r="B98" s="18">
        <v>2</v>
      </c>
    </row>
    <row r="99" spans="1:2" ht="12.75">
      <c r="A99" s="9" t="s">
        <v>190</v>
      </c>
      <c r="B99" s="18">
        <v>159</v>
      </c>
    </row>
    <row r="100" spans="1:2" ht="12.75">
      <c r="A100" s="9" t="s">
        <v>79</v>
      </c>
      <c r="B100" s="18">
        <v>11</v>
      </c>
    </row>
    <row r="101" spans="1:2" ht="12.75">
      <c r="A101" s="9" t="s">
        <v>80</v>
      </c>
      <c r="B101" s="18">
        <v>209</v>
      </c>
    </row>
    <row r="102" spans="1:2" ht="12.75">
      <c r="A102" s="9" t="s">
        <v>291</v>
      </c>
      <c r="B102" s="18">
        <v>368</v>
      </c>
    </row>
    <row r="103" spans="1:2" ht="12.75">
      <c r="A103" s="9" t="s">
        <v>292</v>
      </c>
      <c r="B103" s="18">
        <v>241</v>
      </c>
    </row>
    <row r="104" spans="1:2" ht="12.75">
      <c r="A104" s="9" t="s">
        <v>293</v>
      </c>
      <c r="B104" s="18">
        <v>29</v>
      </c>
    </row>
    <row r="105" spans="1:2" ht="12.75">
      <c r="A105" s="8"/>
      <c r="B105" s="18" t="s">
        <v>155</v>
      </c>
    </row>
    <row r="106" spans="1:2" ht="12.75">
      <c r="A106" s="8"/>
      <c r="B106" s="18"/>
    </row>
    <row r="107" spans="1:44" s="15" customFormat="1" ht="12.75">
      <c r="A107" s="14" t="s">
        <v>136</v>
      </c>
      <c r="B107" s="19">
        <f>SUM(B110:B159)</f>
        <v>13652</v>
      </c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</row>
    <row r="108" spans="1:2" ht="12.75">
      <c r="A108" s="8"/>
      <c r="B108" s="18"/>
    </row>
    <row r="109" spans="1:2" ht="12.75">
      <c r="A109" s="8" t="s">
        <v>25</v>
      </c>
      <c r="B109" s="18" t="s">
        <v>155</v>
      </c>
    </row>
    <row r="110" spans="1:2" ht="12.75">
      <c r="A110" s="9" t="s">
        <v>273</v>
      </c>
      <c r="B110" s="18">
        <v>200</v>
      </c>
    </row>
    <row r="111" spans="1:2" ht="12.75">
      <c r="A111" s="9" t="s">
        <v>175</v>
      </c>
      <c r="B111" s="18">
        <v>40</v>
      </c>
    </row>
    <row r="112" spans="1:2" ht="12.75">
      <c r="A112" s="9" t="s">
        <v>42</v>
      </c>
      <c r="B112" s="18">
        <v>55</v>
      </c>
    </row>
    <row r="113" spans="1:2" ht="12.75">
      <c r="A113" s="9" t="s">
        <v>18</v>
      </c>
      <c r="B113" s="18">
        <v>830</v>
      </c>
    </row>
    <row r="114" spans="1:2" ht="12.75">
      <c r="A114" s="9" t="s">
        <v>35</v>
      </c>
      <c r="B114" s="18">
        <v>35</v>
      </c>
    </row>
    <row r="115" spans="1:2" ht="12.75">
      <c r="A115" s="9" t="s">
        <v>43</v>
      </c>
      <c r="B115" s="18">
        <v>99</v>
      </c>
    </row>
    <row r="116" spans="1:2" ht="12.75">
      <c r="A116" s="9" t="s">
        <v>44</v>
      </c>
      <c r="B116" s="18">
        <v>134</v>
      </c>
    </row>
    <row r="117" spans="1:2" ht="12.75">
      <c r="A117" s="9" t="s">
        <v>45</v>
      </c>
      <c r="B117" s="18">
        <v>104</v>
      </c>
    </row>
    <row r="118" spans="1:2" ht="12.75">
      <c r="A118" s="9" t="s">
        <v>46</v>
      </c>
      <c r="B118" s="18">
        <v>264</v>
      </c>
    </row>
    <row r="119" spans="1:2" ht="12.75">
      <c r="A119" s="9" t="s">
        <v>47</v>
      </c>
      <c r="B119" s="18">
        <v>19</v>
      </c>
    </row>
    <row r="120" spans="1:2" ht="12.75">
      <c r="A120" s="9" t="s">
        <v>19</v>
      </c>
      <c r="B120" s="18">
        <v>86</v>
      </c>
    </row>
    <row r="121" spans="1:2" ht="12.75">
      <c r="A121" s="9" t="s">
        <v>48</v>
      </c>
      <c r="B121" s="18">
        <v>6</v>
      </c>
    </row>
    <row r="122" spans="1:2" ht="12.75">
      <c r="A122" s="9" t="s">
        <v>49</v>
      </c>
      <c r="B122" s="18">
        <v>2395</v>
      </c>
    </row>
    <row r="123" spans="1:2" ht="12.75">
      <c r="A123" s="9" t="s">
        <v>50</v>
      </c>
      <c r="B123" s="18">
        <v>296</v>
      </c>
    </row>
    <row r="124" spans="1:2" ht="12.75">
      <c r="A124" s="9" t="s">
        <v>78</v>
      </c>
      <c r="B124" s="18">
        <v>43</v>
      </c>
    </row>
    <row r="125" spans="1:2" ht="12.75">
      <c r="A125" s="9" t="s">
        <v>312</v>
      </c>
      <c r="B125" s="18">
        <v>246</v>
      </c>
    </row>
    <row r="126" spans="1:2" ht="12.75">
      <c r="A126" s="9" t="s">
        <v>313</v>
      </c>
      <c r="B126" s="18">
        <v>2204</v>
      </c>
    </row>
    <row r="127" spans="1:2" ht="12.75">
      <c r="A127" s="9" t="s">
        <v>422</v>
      </c>
      <c r="B127" s="18">
        <v>904</v>
      </c>
    </row>
    <row r="128" spans="1:2" ht="12.75">
      <c r="A128" s="9" t="s">
        <v>423</v>
      </c>
      <c r="B128" s="18">
        <v>310</v>
      </c>
    </row>
    <row r="129" spans="1:2" ht="12.75">
      <c r="A129" s="9" t="s">
        <v>285</v>
      </c>
      <c r="B129" s="18">
        <v>519</v>
      </c>
    </row>
    <row r="130" spans="1:2" ht="12.75">
      <c r="A130" s="9" t="s">
        <v>286</v>
      </c>
      <c r="B130" s="18">
        <v>83</v>
      </c>
    </row>
    <row r="131" spans="1:2" ht="12.75">
      <c r="A131" s="9" t="s">
        <v>287</v>
      </c>
      <c r="B131" s="18">
        <v>187</v>
      </c>
    </row>
    <row r="132" spans="1:2" ht="12.75">
      <c r="A132" s="9" t="s">
        <v>198</v>
      </c>
      <c r="B132" s="18">
        <v>110</v>
      </c>
    </row>
    <row r="133" spans="1:2" ht="12.75">
      <c r="A133" s="9" t="s">
        <v>529</v>
      </c>
      <c r="B133" s="18">
        <v>535</v>
      </c>
    </row>
    <row r="134" spans="1:2" ht="12.75">
      <c r="A134" s="9" t="s">
        <v>530</v>
      </c>
      <c r="B134" s="18">
        <v>43</v>
      </c>
    </row>
    <row r="135" spans="1:2" ht="12.75">
      <c r="A135" s="9" t="s">
        <v>400</v>
      </c>
      <c r="B135" s="18">
        <v>437</v>
      </c>
    </row>
    <row r="136" spans="1:2" ht="12.75">
      <c r="A136" s="34"/>
      <c r="B136" s="18"/>
    </row>
    <row r="137" spans="1:2" ht="12.75">
      <c r="A137" s="9"/>
      <c r="B137" s="18"/>
    </row>
    <row r="138" spans="1:2" ht="12.75">
      <c r="A138" s="13" t="s">
        <v>446</v>
      </c>
      <c r="B138" s="18" t="s">
        <v>155</v>
      </c>
    </row>
    <row r="139" spans="1:2" ht="12.75">
      <c r="A139" s="9"/>
      <c r="B139" s="18"/>
    </row>
    <row r="140" spans="1:2" ht="12.75">
      <c r="A140" s="9" t="s">
        <v>401</v>
      </c>
      <c r="B140" s="18">
        <v>425</v>
      </c>
    </row>
    <row r="141" spans="1:2" ht="12.75">
      <c r="A141" s="9" t="s">
        <v>120</v>
      </c>
      <c r="B141" s="18">
        <v>266</v>
      </c>
    </row>
    <row r="142" spans="1:2" ht="12.75">
      <c r="A142" s="9" t="s">
        <v>121</v>
      </c>
      <c r="B142" s="18">
        <v>43</v>
      </c>
    </row>
    <row r="143" spans="1:2" ht="12.75">
      <c r="A143" s="9" t="s">
        <v>122</v>
      </c>
      <c r="B143" s="18">
        <v>260</v>
      </c>
    </row>
    <row r="144" spans="1:2" ht="12.75">
      <c r="A144" s="9" t="s">
        <v>123</v>
      </c>
      <c r="B144" s="18">
        <v>447</v>
      </c>
    </row>
    <row r="145" spans="1:2" ht="12.75">
      <c r="A145" s="9" t="s">
        <v>264</v>
      </c>
      <c r="B145" s="18">
        <v>165</v>
      </c>
    </row>
    <row r="146" spans="1:2" ht="12.75">
      <c r="A146" s="9" t="s">
        <v>23</v>
      </c>
      <c r="B146" s="18">
        <v>344</v>
      </c>
    </row>
    <row r="147" spans="1:2" ht="12.75">
      <c r="A147" s="9" t="s">
        <v>24</v>
      </c>
      <c r="B147" s="18">
        <v>155</v>
      </c>
    </row>
    <row r="148" spans="1:2" ht="12.75">
      <c r="A148" s="9" t="s">
        <v>69</v>
      </c>
      <c r="B148" s="18">
        <v>162</v>
      </c>
    </row>
    <row r="149" spans="1:2" ht="12.75">
      <c r="A149" s="9" t="s">
        <v>70</v>
      </c>
      <c r="B149" s="18">
        <v>133</v>
      </c>
    </row>
    <row r="150" spans="1:2" ht="12.75">
      <c r="A150" s="9" t="s">
        <v>204</v>
      </c>
      <c r="B150" s="18">
        <v>4</v>
      </c>
    </row>
    <row r="151" spans="1:2" ht="12.75">
      <c r="A151" s="9" t="s">
        <v>473</v>
      </c>
      <c r="B151" s="18">
        <v>103</v>
      </c>
    </row>
    <row r="152" spans="1:2" ht="12.75">
      <c r="A152" s="9" t="s">
        <v>207</v>
      </c>
      <c r="B152" s="18">
        <v>320</v>
      </c>
    </row>
    <row r="153" spans="1:2" ht="12.75">
      <c r="A153" s="9" t="s">
        <v>528</v>
      </c>
      <c r="B153" s="18">
        <v>84</v>
      </c>
    </row>
    <row r="154" spans="1:2" ht="12.75">
      <c r="A154" s="9" t="s">
        <v>168</v>
      </c>
      <c r="B154" s="18">
        <v>109</v>
      </c>
    </row>
    <row r="155" spans="1:2" ht="12.75">
      <c r="A155" s="9" t="s">
        <v>169</v>
      </c>
      <c r="B155" s="18">
        <v>98</v>
      </c>
    </row>
    <row r="156" spans="1:2" ht="12.75">
      <c r="A156" s="9" t="s">
        <v>407</v>
      </c>
      <c r="B156" s="18">
        <v>228</v>
      </c>
    </row>
    <row r="157" spans="1:2" ht="12.75">
      <c r="A157" s="9" t="s">
        <v>408</v>
      </c>
      <c r="B157" s="18">
        <v>66</v>
      </c>
    </row>
    <row r="158" spans="1:2" ht="12.75">
      <c r="A158" s="9" t="s">
        <v>36</v>
      </c>
      <c r="B158" s="18">
        <v>56</v>
      </c>
    </row>
    <row r="159" spans="1:2" ht="12.75">
      <c r="A159" s="8"/>
      <c r="B159" s="18" t="s">
        <v>155</v>
      </c>
    </row>
    <row r="160" spans="1:44" s="15" customFormat="1" ht="12.75">
      <c r="A160" s="14" t="s">
        <v>61</v>
      </c>
      <c r="B160" s="19">
        <f>SUM(B162:B182)</f>
        <v>7771</v>
      </c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</row>
    <row r="161" spans="1:2" ht="12.75">
      <c r="A161" s="8"/>
      <c r="B161" s="18"/>
    </row>
    <row r="162" spans="1:2" ht="12.75">
      <c r="A162" s="9" t="s">
        <v>409</v>
      </c>
      <c r="B162" s="18">
        <v>91</v>
      </c>
    </row>
    <row r="163" spans="1:2" ht="12.75">
      <c r="A163" s="9" t="s">
        <v>127</v>
      </c>
      <c r="B163" s="18">
        <v>11</v>
      </c>
    </row>
    <row r="164" spans="1:2" ht="12.75">
      <c r="A164" s="9" t="s">
        <v>410</v>
      </c>
      <c r="B164" s="18">
        <v>17</v>
      </c>
    </row>
    <row r="165" spans="1:2" ht="12.75">
      <c r="A165" s="9" t="s">
        <v>411</v>
      </c>
      <c r="B165" s="18">
        <v>109</v>
      </c>
    </row>
    <row r="166" spans="1:2" ht="12.75">
      <c r="A166" s="9" t="s">
        <v>138</v>
      </c>
      <c r="B166" s="18">
        <v>727</v>
      </c>
    </row>
    <row r="167" spans="1:2" ht="12.75">
      <c r="A167" s="9" t="s">
        <v>117</v>
      </c>
      <c r="B167" s="18">
        <v>20</v>
      </c>
    </row>
    <row r="168" spans="1:2" ht="12.75">
      <c r="A168" s="9" t="s">
        <v>183</v>
      </c>
      <c r="B168" s="18">
        <v>102</v>
      </c>
    </row>
    <row r="169" spans="1:2" ht="12.75">
      <c r="A169" s="9" t="s">
        <v>184</v>
      </c>
      <c r="B169" s="18">
        <v>21</v>
      </c>
    </row>
    <row r="170" spans="1:2" ht="12.75">
      <c r="A170" s="9" t="s">
        <v>185</v>
      </c>
      <c r="B170" s="18">
        <v>1910</v>
      </c>
    </row>
    <row r="171" spans="1:2" ht="12.75">
      <c r="A171" s="9" t="s">
        <v>436</v>
      </c>
      <c r="B171" s="18">
        <v>552</v>
      </c>
    </row>
    <row r="172" spans="1:2" ht="12.75">
      <c r="A172" s="9" t="s">
        <v>437</v>
      </c>
      <c r="B172" s="18">
        <v>443</v>
      </c>
    </row>
    <row r="173" spans="1:2" ht="12.75">
      <c r="A173" s="9" t="s">
        <v>438</v>
      </c>
      <c r="B173" s="18">
        <v>246</v>
      </c>
    </row>
    <row r="174" spans="1:2" ht="12.75">
      <c r="A174" s="9" t="s">
        <v>439</v>
      </c>
      <c r="B174" s="18">
        <v>2038</v>
      </c>
    </row>
    <row r="175" spans="1:2" ht="12.75">
      <c r="A175" s="9" t="s">
        <v>440</v>
      </c>
      <c r="B175" s="18">
        <v>480</v>
      </c>
    </row>
    <row r="176" spans="1:2" ht="12.75">
      <c r="A176" s="9" t="s">
        <v>441</v>
      </c>
      <c r="B176" s="18">
        <v>69</v>
      </c>
    </row>
    <row r="177" spans="1:2" ht="12.75">
      <c r="A177" s="9" t="s">
        <v>93</v>
      </c>
      <c r="B177" s="18">
        <v>461</v>
      </c>
    </row>
    <row r="178" spans="1:2" ht="12.75">
      <c r="A178" s="9" t="s">
        <v>94</v>
      </c>
      <c r="B178" s="18">
        <v>61</v>
      </c>
    </row>
    <row r="179" spans="1:2" ht="12.75">
      <c r="A179" s="9" t="s">
        <v>275</v>
      </c>
      <c r="B179" s="18">
        <v>296</v>
      </c>
    </row>
    <row r="180" spans="1:2" ht="12.75">
      <c r="A180" s="9" t="s">
        <v>276</v>
      </c>
      <c r="B180" s="18">
        <v>22</v>
      </c>
    </row>
    <row r="181" spans="1:2" ht="12.75">
      <c r="A181" s="9" t="s">
        <v>277</v>
      </c>
      <c r="B181" s="18">
        <v>78</v>
      </c>
    </row>
    <row r="182" spans="1:2" ht="12.75">
      <c r="A182" s="8" t="s">
        <v>118</v>
      </c>
      <c r="B182" s="18">
        <v>17</v>
      </c>
    </row>
    <row r="183" spans="1:2" ht="12.75">
      <c r="A183" s="8"/>
      <c r="B183" s="18" t="s">
        <v>155</v>
      </c>
    </row>
    <row r="184" spans="1:44" s="15" customFormat="1" ht="12.75">
      <c r="A184" s="14" t="s">
        <v>62</v>
      </c>
      <c r="B184" s="19">
        <f>SUM(B187:B210)</f>
        <v>4409</v>
      </c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</row>
    <row r="185" spans="1:2" ht="12.75">
      <c r="A185" s="8"/>
      <c r="B185" s="18" t="s">
        <v>155</v>
      </c>
    </row>
    <row r="186" spans="1:2" ht="12.75">
      <c r="A186" s="9" t="s">
        <v>128</v>
      </c>
      <c r="B186" s="18" t="s">
        <v>496</v>
      </c>
    </row>
    <row r="187" spans="1:2" ht="12.75">
      <c r="A187" s="9" t="s">
        <v>278</v>
      </c>
      <c r="B187" s="18">
        <v>233</v>
      </c>
    </row>
    <row r="188" spans="1:2" s="39" customFormat="1" ht="12.75">
      <c r="A188" s="37" t="s">
        <v>279</v>
      </c>
      <c r="B188" s="38">
        <v>4</v>
      </c>
    </row>
    <row r="189" spans="1:2" s="39" customFormat="1" ht="12.75">
      <c r="A189" s="37" t="s">
        <v>280</v>
      </c>
      <c r="B189" s="38">
        <v>61</v>
      </c>
    </row>
    <row r="190" spans="1:2" s="39" customFormat="1" ht="12.75">
      <c r="A190" s="37" t="s">
        <v>447</v>
      </c>
      <c r="B190" s="38">
        <v>123</v>
      </c>
    </row>
    <row r="191" spans="1:2" ht="12.75">
      <c r="A191" s="9" t="s">
        <v>448</v>
      </c>
      <c r="B191" s="18">
        <v>22</v>
      </c>
    </row>
    <row r="192" spans="1:2" ht="12.75">
      <c r="A192" s="9" t="s">
        <v>212</v>
      </c>
      <c r="B192" s="18">
        <v>31</v>
      </c>
    </row>
    <row r="193" spans="1:2" ht="12.75">
      <c r="A193" s="9" t="s">
        <v>213</v>
      </c>
      <c r="B193" s="18">
        <v>516</v>
      </c>
    </row>
    <row r="194" spans="1:2" ht="12.75">
      <c r="A194" s="9" t="s">
        <v>214</v>
      </c>
      <c r="B194" s="18">
        <v>261</v>
      </c>
    </row>
    <row r="195" spans="1:2" ht="12.75">
      <c r="A195" s="9" t="s">
        <v>527</v>
      </c>
      <c r="B195" s="18">
        <v>72</v>
      </c>
    </row>
    <row r="196" spans="1:2" ht="12.75">
      <c r="A196" s="9" t="s">
        <v>217</v>
      </c>
      <c r="B196" s="18">
        <v>1076</v>
      </c>
    </row>
    <row r="197" spans="1:2" ht="12.75">
      <c r="A197" s="9" t="s">
        <v>218</v>
      </c>
      <c r="B197" s="18">
        <v>411</v>
      </c>
    </row>
    <row r="198" spans="1:2" ht="12.75">
      <c r="A198" s="9" t="s">
        <v>219</v>
      </c>
      <c r="B198" s="18">
        <v>219</v>
      </c>
    </row>
    <row r="199" spans="1:2" ht="12.75">
      <c r="A199" s="9" t="s">
        <v>220</v>
      </c>
      <c r="B199" s="18">
        <v>632</v>
      </c>
    </row>
    <row r="200" spans="1:2" ht="12.75">
      <c r="A200" s="34"/>
      <c r="B200" s="18"/>
    </row>
    <row r="201" spans="1:2" ht="12.75">
      <c r="A201" s="34"/>
      <c r="B201" s="18"/>
    </row>
    <row r="202" spans="1:2" ht="12.75">
      <c r="A202" s="9"/>
      <c r="B202" s="18"/>
    </row>
    <row r="203" spans="1:2" ht="12.75">
      <c r="A203" s="9"/>
      <c r="B203" s="18"/>
    </row>
    <row r="204" spans="1:2" ht="12.75">
      <c r="A204" s="13" t="s">
        <v>446</v>
      </c>
      <c r="B204" s="18"/>
    </row>
    <row r="205" spans="1:2" ht="12.75">
      <c r="A205" s="9"/>
      <c r="B205" s="18"/>
    </row>
    <row r="206" spans="1:2" ht="12.75">
      <c r="A206" s="9" t="s">
        <v>221</v>
      </c>
      <c r="B206" s="18">
        <v>382</v>
      </c>
    </row>
    <row r="207" spans="1:2" ht="12.75">
      <c r="A207" s="9" t="s">
        <v>205</v>
      </c>
      <c r="B207" s="18">
        <v>1</v>
      </c>
    </row>
    <row r="208" spans="1:2" s="39" customFormat="1" ht="12.75">
      <c r="A208" s="37" t="s">
        <v>222</v>
      </c>
      <c r="B208" s="38">
        <v>225</v>
      </c>
    </row>
    <row r="209" spans="1:2" ht="12.75">
      <c r="A209" s="9" t="s">
        <v>223</v>
      </c>
      <c r="B209" s="18">
        <v>60</v>
      </c>
    </row>
    <row r="210" spans="1:2" ht="12.75">
      <c r="A210" s="9" t="s">
        <v>442</v>
      </c>
      <c r="B210" s="18">
        <v>80</v>
      </c>
    </row>
    <row r="211" spans="1:2" ht="12.75">
      <c r="A211" s="8"/>
      <c r="B211" s="18"/>
    </row>
    <row r="212" spans="1:44" s="15" customFormat="1" ht="12.75">
      <c r="A212" s="14" t="s">
        <v>430</v>
      </c>
      <c r="B212" s="19">
        <f>SUM(B214:B243)</f>
        <v>6502</v>
      </c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</row>
    <row r="213" spans="1:2" ht="12.75">
      <c r="A213" s="8"/>
      <c r="B213" s="18"/>
    </row>
    <row r="214" spans="1:2" ht="12.75">
      <c r="A214" s="9" t="s">
        <v>146</v>
      </c>
      <c r="B214" s="18">
        <v>96</v>
      </c>
    </row>
    <row r="215" spans="1:2" ht="12.75">
      <c r="A215" s="9" t="s">
        <v>359</v>
      </c>
      <c r="B215" s="18">
        <v>64</v>
      </c>
    </row>
    <row r="216" spans="1:2" ht="12.75">
      <c r="A216" s="9" t="s">
        <v>360</v>
      </c>
      <c r="B216" s="18">
        <v>46</v>
      </c>
    </row>
    <row r="217" spans="1:2" ht="12.75">
      <c r="A217" s="9" t="s">
        <v>361</v>
      </c>
      <c r="B217" s="18">
        <v>38</v>
      </c>
    </row>
    <row r="218" spans="1:2" ht="12.75">
      <c r="A218" s="9" t="s">
        <v>362</v>
      </c>
      <c r="B218" s="18">
        <v>193</v>
      </c>
    </row>
    <row r="219" spans="1:2" ht="12.75">
      <c r="A219" s="9" t="s">
        <v>265</v>
      </c>
      <c r="B219" s="18">
        <v>499</v>
      </c>
    </row>
    <row r="220" spans="1:2" ht="12.75">
      <c r="A220" s="9" t="s">
        <v>266</v>
      </c>
      <c r="B220" s="18">
        <v>104</v>
      </c>
    </row>
    <row r="221" spans="1:2" ht="12.75">
      <c r="A221" s="9" t="s">
        <v>267</v>
      </c>
      <c r="B221" s="18">
        <v>98</v>
      </c>
    </row>
    <row r="222" spans="1:2" ht="12.75">
      <c r="A222" s="9" t="s">
        <v>472</v>
      </c>
      <c r="B222" s="18">
        <v>1</v>
      </c>
    </row>
    <row r="223" spans="1:2" ht="12.75">
      <c r="A223" s="9" t="s">
        <v>129</v>
      </c>
      <c r="B223" s="18">
        <v>3</v>
      </c>
    </row>
    <row r="224" spans="1:2" ht="12.75">
      <c r="A224" s="9" t="s">
        <v>130</v>
      </c>
      <c r="B224" s="18">
        <v>364</v>
      </c>
    </row>
    <row r="225" spans="1:2" ht="12.75">
      <c r="A225" s="9" t="s">
        <v>131</v>
      </c>
      <c r="B225" s="18">
        <v>114</v>
      </c>
    </row>
    <row r="226" spans="1:2" ht="12.75">
      <c r="A226" s="9" t="s">
        <v>100</v>
      </c>
      <c r="B226" s="18">
        <v>218</v>
      </c>
    </row>
    <row r="227" spans="1:2" ht="12.75">
      <c r="A227" s="9" t="s">
        <v>101</v>
      </c>
      <c r="B227" s="18">
        <v>22</v>
      </c>
    </row>
    <row r="228" spans="1:2" ht="12.75">
      <c r="A228" s="9" t="s">
        <v>102</v>
      </c>
      <c r="B228" s="18">
        <v>21</v>
      </c>
    </row>
    <row r="229" spans="1:2" ht="12.75">
      <c r="A229" s="9" t="s">
        <v>103</v>
      </c>
      <c r="B229" s="18">
        <v>1279</v>
      </c>
    </row>
    <row r="230" spans="1:2" ht="12.75">
      <c r="A230" s="9" t="s">
        <v>253</v>
      </c>
      <c r="B230" s="18">
        <v>294</v>
      </c>
    </row>
    <row r="231" spans="1:2" ht="12.75">
      <c r="A231" s="9" t="s">
        <v>481</v>
      </c>
      <c r="B231" s="18">
        <v>248</v>
      </c>
    </row>
    <row r="232" spans="1:2" ht="12.75">
      <c r="A232" s="9" t="s">
        <v>482</v>
      </c>
      <c r="B232" s="18">
        <v>287</v>
      </c>
    </row>
    <row r="233" spans="1:2" ht="12.75">
      <c r="A233" s="9" t="s">
        <v>483</v>
      </c>
      <c r="B233" s="18">
        <v>315</v>
      </c>
    </row>
    <row r="234" spans="1:2" ht="12.75">
      <c r="A234" s="9" t="s">
        <v>484</v>
      </c>
      <c r="B234" s="18">
        <v>224</v>
      </c>
    </row>
    <row r="235" spans="1:2" ht="12.75">
      <c r="A235" s="9" t="s">
        <v>382</v>
      </c>
      <c r="B235" s="18">
        <v>268</v>
      </c>
    </row>
    <row r="236" spans="1:2" ht="12.75">
      <c r="A236" s="9" t="s">
        <v>9</v>
      </c>
      <c r="B236" s="18">
        <v>55</v>
      </c>
    </row>
    <row r="237" spans="1:2" ht="12.75">
      <c r="A237" s="9" t="s">
        <v>242</v>
      </c>
      <c r="B237" s="18">
        <v>772</v>
      </c>
    </row>
    <row r="238" spans="1:2" ht="12.75">
      <c r="A238" s="9" t="s">
        <v>243</v>
      </c>
      <c r="B238" s="18">
        <v>399</v>
      </c>
    </row>
    <row r="239" spans="1:2" ht="12.75">
      <c r="A239" s="9" t="s">
        <v>244</v>
      </c>
      <c r="B239" s="18">
        <v>239</v>
      </c>
    </row>
    <row r="240" spans="1:2" ht="12.75">
      <c r="A240" s="9" t="s">
        <v>245</v>
      </c>
      <c r="B240" s="18">
        <v>74</v>
      </c>
    </row>
    <row r="241" spans="1:2" ht="12.75">
      <c r="A241" s="9" t="s">
        <v>246</v>
      </c>
      <c r="B241" s="18">
        <v>74</v>
      </c>
    </row>
    <row r="242" spans="1:2" ht="12.75">
      <c r="A242" s="9" t="s">
        <v>208</v>
      </c>
      <c r="B242" s="18">
        <v>93</v>
      </c>
    </row>
    <row r="243" ht="12.75">
      <c r="A243" s="8"/>
    </row>
    <row r="244" spans="1:44" s="15" customFormat="1" ht="12.75">
      <c r="A244" s="14" t="s">
        <v>15</v>
      </c>
      <c r="B244" s="19">
        <f>SUM(B246:B294)</f>
        <v>6367</v>
      </c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  <c r="AQ244" s="47"/>
      <c r="AR244" s="47"/>
    </row>
    <row r="245" spans="1:2" ht="12.75">
      <c r="A245" s="8"/>
      <c r="B245" s="18"/>
    </row>
    <row r="246" spans="1:2" ht="12.75">
      <c r="A246" s="9" t="s">
        <v>209</v>
      </c>
      <c r="B246" s="18">
        <v>130</v>
      </c>
    </row>
    <row r="247" spans="1:2" ht="12.75">
      <c r="A247" s="9" t="s">
        <v>210</v>
      </c>
      <c r="B247" s="18">
        <v>33</v>
      </c>
    </row>
    <row r="248" spans="1:2" ht="12.75">
      <c r="A248" s="9" t="s">
        <v>51</v>
      </c>
      <c r="B248" s="18">
        <v>40</v>
      </c>
    </row>
    <row r="249" spans="1:2" ht="12.75">
      <c r="A249" s="9" t="s">
        <v>52</v>
      </c>
      <c r="B249" s="18">
        <v>23</v>
      </c>
    </row>
    <row r="250" spans="1:2" ht="12.75">
      <c r="A250" s="9" t="s">
        <v>308</v>
      </c>
      <c r="B250" s="18">
        <v>13</v>
      </c>
    </row>
    <row r="251" spans="1:2" ht="12.75">
      <c r="A251" s="9" t="s">
        <v>82</v>
      </c>
      <c r="B251" s="18">
        <v>23</v>
      </c>
    </row>
    <row r="252" spans="1:2" ht="12.75">
      <c r="A252" s="9" t="s">
        <v>83</v>
      </c>
      <c r="B252" s="18">
        <v>5</v>
      </c>
    </row>
    <row r="253" spans="1:2" ht="12.75">
      <c r="A253" s="9" t="s">
        <v>26</v>
      </c>
      <c r="B253" s="18">
        <v>234</v>
      </c>
    </row>
    <row r="254" spans="1:2" ht="12.75">
      <c r="A254" s="9" t="s">
        <v>309</v>
      </c>
      <c r="B254" s="18">
        <v>39</v>
      </c>
    </row>
    <row r="255" spans="1:2" ht="12.75">
      <c r="A255" s="9" t="s">
        <v>310</v>
      </c>
      <c r="B255" s="18">
        <v>124</v>
      </c>
    </row>
    <row r="256" spans="1:2" ht="12.75">
      <c r="A256" s="9" t="s">
        <v>81</v>
      </c>
      <c r="B256" s="18">
        <v>62</v>
      </c>
    </row>
    <row r="257" spans="1:2" ht="12.75">
      <c r="A257" s="9" t="s">
        <v>514</v>
      </c>
      <c r="B257" s="18">
        <v>74</v>
      </c>
    </row>
    <row r="258" spans="1:2" ht="12.75">
      <c r="A258" s="9" t="s">
        <v>515</v>
      </c>
      <c r="B258" s="18">
        <v>133</v>
      </c>
    </row>
    <row r="259" spans="1:2" ht="12.75">
      <c r="A259" s="9" t="s">
        <v>516</v>
      </c>
      <c r="B259" s="18">
        <v>91</v>
      </c>
    </row>
    <row r="260" spans="1:2" ht="12.75">
      <c r="A260" s="9" t="s">
        <v>343</v>
      </c>
      <c r="B260" s="18">
        <v>12</v>
      </c>
    </row>
    <row r="261" spans="1:2" ht="12.75">
      <c r="A261" s="9" t="s">
        <v>511</v>
      </c>
      <c r="B261" s="18">
        <v>567</v>
      </c>
    </row>
    <row r="262" spans="1:2" ht="12.75">
      <c r="A262" s="9" t="s">
        <v>512</v>
      </c>
      <c r="B262" s="18">
        <v>17</v>
      </c>
    </row>
    <row r="263" spans="1:2" ht="12.75">
      <c r="A263" s="9" t="s">
        <v>68</v>
      </c>
      <c r="B263" s="18">
        <v>11</v>
      </c>
    </row>
    <row r="264" spans="1:2" ht="12.75">
      <c r="A264" s="9" t="s">
        <v>510</v>
      </c>
      <c r="B264" s="18">
        <v>49</v>
      </c>
    </row>
    <row r="265" spans="1:2" ht="12.75">
      <c r="A265" s="9" t="s">
        <v>402</v>
      </c>
      <c r="B265" s="18">
        <v>80</v>
      </c>
    </row>
    <row r="266" spans="1:2" ht="12.75">
      <c r="A266" s="9"/>
      <c r="B266" s="18"/>
    </row>
    <row r="267" spans="1:2" ht="12.75">
      <c r="A267" s="9"/>
      <c r="B267" s="18"/>
    </row>
    <row r="268" spans="1:2" ht="12.75">
      <c r="A268" s="13" t="s">
        <v>446</v>
      </c>
      <c r="B268" s="18" t="s">
        <v>155</v>
      </c>
    </row>
    <row r="269" spans="1:2" ht="12.75">
      <c r="A269" s="9"/>
      <c r="B269" s="18" t="s">
        <v>155</v>
      </c>
    </row>
    <row r="270" spans="1:2" ht="12.75">
      <c r="A270" s="9" t="s">
        <v>403</v>
      </c>
      <c r="B270" s="18">
        <v>866</v>
      </c>
    </row>
    <row r="271" spans="1:2" ht="12.75">
      <c r="A271" s="9" t="s">
        <v>404</v>
      </c>
      <c r="B271" s="18">
        <v>282</v>
      </c>
    </row>
    <row r="272" spans="1:2" ht="12.75">
      <c r="A272" s="9" t="s">
        <v>405</v>
      </c>
      <c r="B272" s="18">
        <v>218</v>
      </c>
    </row>
    <row r="273" spans="1:2" ht="12.75">
      <c r="A273" s="9" t="s">
        <v>406</v>
      </c>
      <c r="B273" s="18">
        <v>69</v>
      </c>
    </row>
    <row r="274" spans="1:2" ht="12.75">
      <c r="A274" s="9" t="s">
        <v>206</v>
      </c>
      <c r="B274" s="18">
        <v>287</v>
      </c>
    </row>
    <row r="275" spans="1:2" ht="12.75">
      <c r="A275" s="9" t="s">
        <v>143</v>
      </c>
      <c r="B275" s="18">
        <v>162</v>
      </c>
    </row>
    <row r="276" spans="1:2" ht="12.75">
      <c r="A276" s="9" t="s">
        <v>144</v>
      </c>
      <c r="B276" s="18">
        <v>209</v>
      </c>
    </row>
    <row r="277" spans="1:2" ht="12.75">
      <c r="A277" s="9" t="s">
        <v>145</v>
      </c>
      <c r="B277" s="18">
        <v>99</v>
      </c>
    </row>
    <row r="278" spans="1:2" ht="12.75">
      <c r="A278" s="9" t="s">
        <v>298</v>
      </c>
      <c r="B278" s="18">
        <v>108</v>
      </c>
    </row>
    <row r="279" spans="1:2" ht="12.75">
      <c r="A279" s="9" t="s">
        <v>299</v>
      </c>
      <c r="B279" s="18">
        <v>228</v>
      </c>
    </row>
    <row r="280" spans="1:2" ht="12.75">
      <c r="A280" s="9" t="s">
        <v>300</v>
      </c>
      <c r="B280" s="18">
        <v>131</v>
      </c>
    </row>
    <row r="281" spans="1:2" ht="12.75">
      <c r="A281" s="9" t="s">
        <v>215</v>
      </c>
      <c r="B281" s="18">
        <v>140</v>
      </c>
    </row>
    <row r="282" spans="1:2" ht="12.75">
      <c r="A282" s="9" t="s">
        <v>104</v>
      </c>
      <c r="B282" s="18">
        <v>406</v>
      </c>
    </row>
    <row r="283" spans="1:2" ht="12.75">
      <c r="A283" s="9" t="s">
        <v>105</v>
      </c>
      <c r="B283" s="18">
        <v>353</v>
      </c>
    </row>
    <row r="284" spans="1:2" ht="12.75">
      <c r="A284" s="9" t="s">
        <v>7</v>
      </c>
      <c r="B284" s="18">
        <v>643</v>
      </c>
    </row>
    <row r="285" spans="1:2" ht="12.75">
      <c r="A285" s="9" t="s">
        <v>8</v>
      </c>
      <c r="B285" s="18">
        <v>2</v>
      </c>
    </row>
    <row r="286" spans="1:2" ht="12.75">
      <c r="A286" s="9" t="s">
        <v>240</v>
      </c>
      <c r="B286" s="18">
        <v>18</v>
      </c>
    </row>
    <row r="287" spans="1:2" ht="12.75">
      <c r="A287" s="9" t="s">
        <v>241</v>
      </c>
      <c r="B287" s="18">
        <v>46</v>
      </c>
    </row>
    <row r="288" spans="1:2" ht="12.75">
      <c r="A288" s="9" t="s">
        <v>106</v>
      </c>
      <c r="B288" s="18">
        <v>75</v>
      </c>
    </row>
    <row r="289" spans="1:2" ht="12.75">
      <c r="A289" s="9" t="s">
        <v>107</v>
      </c>
      <c r="B289" s="18">
        <v>66</v>
      </c>
    </row>
    <row r="290" spans="1:2" ht="12.75">
      <c r="A290" s="9" t="s">
        <v>21</v>
      </c>
      <c r="B290" s="18">
        <v>82</v>
      </c>
    </row>
    <row r="291" spans="1:2" ht="12.75">
      <c r="A291" s="9" t="s">
        <v>518</v>
      </c>
      <c r="B291" s="18">
        <v>48</v>
      </c>
    </row>
    <row r="292" spans="1:2" ht="12.75">
      <c r="A292" s="9" t="s">
        <v>519</v>
      </c>
      <c r="B292" s="18">
        <v>48</v>
      </c>
    </row>
    <row r="293" spans="1:2" ht="12.75">
      <c r="A293" s="9" t="s">
        <v>520</v>
      </c>
      <c r="B293" s="18">
        <v>21</v>
      </c>
    </row>
    <row r="294" spans="1:2" ht="12.75">
      <c r="A294" s="8"/>
      <c r="B294" s="18" t="s">
        <v>155</v>
      </c>
    </row>
    <row r="295" spans="1:44" s="15" customFormat="1" ht="12.75">
      <c r="A295" s="14" t="s">
        <v>147</v>
      </c>
      <c r="B295" s="19">
        <f>SUM(B297:B325)</f>
        <v>7043</v>
      </c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  <c r="AQ295" s="47"/>
      <c r="AR295" s="47"/>
    </row>
    <row r="296" spans="1:2" ht="12.75">
      <c r="A296" s="8"/>
      <c r="B296" s="18"/>
    </row>
    <row r="297" spans="1:2" ht="12.75">
      <c r="A297" s="9" t="s">
        <v>76</v>
      </c>
      <c r="B297" s="18">
        <v>99</v>
      </c>
    </row>
    <row r="298" spans="1:2" ht="12.75">
      <c r="A298" s="9" t="s">
        <v>22</v>
      </c>
      <c r="B298" s="18">
        <v>44</v>
      </c>
    </row>
    <row r="299" spans="1:2" ht="12.75">
      <c r="A299" s="9" t="s">
        <v>379</v>
      </c>
      <c r="B299" s="18">
        <v>31</v>
      </c>
    </row>
    <row r="300" spans="1:2" ht="12.75">
      <c r="A300" s="9" t="s">
        <v>288</v>
      </c>
      <c r="B300" s="18">
        <v>250</v>
      </c>
    </row>
    <row r="301" spans="1:2" ht="12.75">
      <c r="A301" s="9" t="s">
        <v>290</v>
      </c>
      <c r="B301" s="18">
        <v>62</v>
      </c>
    </row>
    <row r="302" spans="1:2" ht="12.75">
      <c r="A302" s="9" t="s">
        <v>289</v>
      </c>
      <c r="B302" s="18">
        <v>35</v>
      </c>
    </row>
    <row r="303" spans="1:2" ht="12.75">
      <c r="A303" s="9" t="s">
        <v>57</v>
      </c>
      <c r="B303" s="18">
        <v>64</v>
      </c>
    </row>
    <row r="304" spans="1:2" ht="12.75">
      <c r="A304" s="9" t="s">
        <v>77</v>
      </c>
      <c r="B304" s="18">
        <v>24</v>
      </c>
    </row>
    <row r="305" spans="1:2" ht="12.75">
      <c r="A305" s="9" t="s">
        <v>5</v>
      </c>
      <c r="B305" s="18">
        <v>4</v>
      </c>
    </row>
    <row r="306" spans="1:2" ht="12.75">
      <c r="A306" s="9" t="s">
        <v>6</v>
      </c>
      <c r="B306" s="18">
        <v>294</v>
      </c>
    </row>
    <row r="307" spans="1:2" ht="12.75">
      <c r="A307" s="9" t="s">
        <v>460</v>
      </c>
      <c r="B307" s="18">
        <v>1</v>
      </c>
    </row>
    <row r="308" spans="1:2" ht="12.75">
      <c r="A308" s="9" t="s">
        <v>95</v>
      </c>
      <c r="B308" s="18">
        <v>57</v>
      </c>
    </row>
    <row r="309" spans="1:2" ht="12.75">
      <c r="A309" s="9" t="s">
        <v>96</v>
      </c>
      <c r="B309" s="18">
        <v>91</v>
      </c>
    </row>
    <row r="310" spans="1:2" ht="12.75">
      <c r="A310" s="9" t="s">
        <v>97</v>
      </c>
      <c r="B310" s="18">
        <v>81</v>
      </c>
    </row>
    <row r="311" spans="1:2" ht="12.75">
      <c r="A311" s="9" t="s">
        <v>98</v>
      </c>
      <c r="B311" s="18">
        <v>800</v>
      </c>
    </row>
    <row r="312" spans="1:2" ht="12.75">
      <c r="A312" s="9" t="s">
        <v>99</v>
      </c>
      <c r="B312" s="18">
        <v>314</v>
      </c>
    </row>
    <row r="313" spans="1:2" ht="12.75">
      <c r="A313" s="9" t="s">
        <v>189</v>
      </c>
      <c r="B313" s="18">
        <v>30</v>
      </c>
    </row>
    <row r="314" spans="1:2" ht="12.75">
      <c r="A314" s="9" t="s">
        <v>86</v>
      </c>
      <c r="B314" s="18">
        <v>79</v>
      </c>
    </row>
    <row r="315" spans="1:2" ht="12.75">
      <c r="A315" s="9" t="s">
        <v>314</v>
      </c>
      <c r="B315" s="18">
        <v>168</v>
      </c>
    </row>
    <row r="316" spans="1:2" ht="12.75">
      <c r="A316" s="9" t="s">
        <v>315</v>
      </c>
      <c r="B316" s="18">
        <v>240</v>
      </c>
    </row>
    <row r="317" spans="1:2" ht="12.75">
      <c r="A317" s="9" t="s">
        <v>119</v>
      </c>
      <c r="B317" s="18">
        <v>915</v>
      </c>
    </row>
    <row r="318" spans="1:2" ht="12.75">
      <c r="A318" s="9" t="s">
        <v>424</v>
      </c>
      <c r="B318" s="18">
        <v>222</v>
      </c>
    </row>
    <row r="319" spans="1:2" ht="12.75">
      <c r="A319" s="9" t="s">
        <v>425</v>
      </c>
      <c r="B319" s="18">
        <v>130</v>
      </c>
    </row>
    <row r="320" spans="1:2" ht="12.75">
      <c r="A320" s="9" t="s">
        <v>426</v>
      </c>
      <c r="B320" s="18">
        <v>2335</v>
      </c>
    </row>
    <row r="321" spans="1:2" ht="12.75">
      <c r="A321" s="9" t="s">
        <v>188</v>
      </c>
      <c r="B321" s="18">
        <v>19</v>
      </c>
    </row>
    <row r="322" spans="1:2" ht="12.75">
      <c r="A322" s="9" t="s">
        <v>427</v>
      </c>
      <c r="B322" s="18">
        <v>269</v>
      </c>
    </row>
    <row r="323" spans="1:2" ht="12.75">
      <c r="A323" s="9" t="s">
        <v>428</v>
      </c>
      <c r="B323" s="18">
        <v>232</v>
      </c>
    </row>
    <row r="324" spans="1:2" ht="12.75">
      <c r="A324" s="9" t="s">
        <v>73</v>
      </c>
      <c r="B324" s="18">
        <v>48</v>
      </c>
    </row>
    <row r="325" spans="1:2" ht="12.75">
      <c r="A325" s="34" t="s">
        <v>429</v>
      </c>
      <c r="B325" s="35">
        <v>105</v>
      </c>
    </row>
    <row r="326" spans="1:2" ht="12.75">
      <c r="A326" s="30"/>
      <c r="B326" s="32" t="s">
        <v>155</v>
      </c>
    </row>
    <row r="327" ht="12.75">
      <c r="B327" s="31" t="s">
        <v>155</v>
      </c>
    </row>
    <row r="328" spans="1:2" ht="12.75">
      <c r="A328" s="54" t="s">
        <v>497</v>
      </c>
      <c r="B328" s="54"/>
    </row>
    <row r="329" spans="1:2" ht="12.75">
      <c r="A329" s="1" t="s">
        <v>74</v>
      </c>
      <c r="B329" s="31"/>
    </row>
    <row r="330" spans="1:2" ht="12.75">
      <c r="A330" s="1" t="s">
        <v>498</v>
      </c>
      <c r="B330" s="18"/>
    </row>
    <row r="331" spans="1:2" ht="12.75">
      <c r="A331" s="1" t="s">
        <v>75</v>
      </c>
      <c r="B331" s="18"/>
    </row>
    <row r="332" ht="12.75">
      <c r="B332" s="18"/>
    </row>
    <row r="333" ht="12.75">
      <c r="B333" s="18"/>
    </row>
    <row r="334" ht="12.75">
      <c r="B334" s="18"/>
    </row>
    <row r="335" ht="12.75">
      <c r="B335" s="18"/>
    </row>
    <row r="336" ht="12.75">
      <c r="B336" s="18"/>
    </row>
    <row r="337" ht="12.75">
      <c r="B337" s="18"/>
    </row>
    <row r="338" ht="12.75">
      <c r="B338" s="18"/>
    </row>
    <row r="339" ht="12.75">
      <c r="B339" s="18"/>
    </row>
    <row r="340" ht="12.75">
      <c r="B340" s="18"/>
    </row>
    <row r="341" ht="12.75">
      <c r="B341" s="18"/>
    </row>
    <row r="342" ht="12.75">
      <c r="B342" s="18"/>
    </row>
    <row r="343" ht="12.75">
      <c r="B343" s="18"/>
    </row>
    <row r="344" ht="12.75">
      <c r="B344" s="18"/>
    </row>
    <row r="345" ht="12.75">
      <c r="B345" s="18"/>
    </row>
    <row r="346" ht="12.75">
      <c r="B346" s="18"/>
    </row>
    <row r="347" ht="12.75">
      <c r="B347" s="18"/>
    </row>
    <row r="348" ht="12.75">
      <c r="B348" s="18"/>
    </row>
    <row r="349" ht="12.75">
      <c r="B349" s="18"/>
    </row>
    <row r="350" ht="12.75">
      <c r="B350" s="18"/>
    </row>
    <row r="351" ht="12.75">
      <c r="B351" s="18"/>
    </row>
    <row r="352" ht="12.75">
      <c r="B352" s="18"/>
    </row>
    <row r="353" ht="12.75">
      <c r="B353" s="18"/>
    </row>
    <row r="354" ht="12.75">
      <c r="B354" s="18"/>
    </row>
    <row r="355" ht="12.75">
      <c r="B355" s="18"/>
    </row>
    <row r="356" ht="12.75">
      <c r="B356" s="18"/>
    </row>
    <row r="357" ht="12.75">
      <c r="B357" s="18"/>
    </row>
    <row r="358" ht="12.75">
      <c r="B358" s="18"/>
    </row>
    <row r="359" ht="12.75">
      <c r="B359" s="18"/>
    </row>
    <row r="360" ht="12.75">
      <c r="B360" s="18"/>
    </row>
    <row r="361" ht="12.75">
      <c r="B361" s="18"/>
    </row>
    <row r="362" ht="12.75">
      <c r="B362" s="18"/>
    </row>
    <row r="363" ht="12.75">
      <c r="B363" s="18"/>
    </row>
    <row r="364" ht="12.75">
      <c r="B364" s="18"/>
    </row>
    <row r="365" ht="12.75">
      <c r="B365" s="18"/>
    </row>
    <row r="366" ht="12.75">
      <c r="B366" s="18"/>
    </row>
    <row r="367" ht="12.75">
      <c r="B367" s="18"/>
    </row>
    <row r="368" ht="12.75">
      <c r="B368" s="18"/>
    </row>
    <row r="369" ht="12.75">
      <c r="B369" s="18"/>
    </row>
    <row r="370" ht="12.75">
      <c r="B370" s="18"/>
    </row>
    <row r="371" ht="12.75">
      <c r="B371" s="18"/>
    </row>
    <row r="372" ht="12.75">
      <c r="B372" s="18"/>
    </row>
    <row r="373" ht="12.75">
      <c r="B373" s="18"/>
    </row>
    <row r="374" ht="12.75">
      <c r="B374" s="18"/>
    </row>
    <row r="375" ht="12.75">
      <c r="B375" s="18"/>
    </row>
    <row r="376" ht="12.75">
      <c r="B376" s="18"/>
    </row>
    <row r="377" ht="12.75">
      <c r="B377" s="18"/>
    </row>
    <row r="378" ht="12.75">
      <c r="B378" s="18"/>
    </row>
    <row r="379" ht="12.75">
      <c r="B379" s="18"/>
    </row>
    <row r="380" ht="12.75">
      <c r="B380" s="18"/>
    </row>
    <row r="381" ht="12.75">
      <c r="B381" s="18"/>
    </row>
    <row r="382" ht="12.75">
      <c r="B382" s="18"/>
    </row>
    <row r="383" ht="12.75">
      <c r="B383" s="18"/>
    </row>
    <row r="384" ht="12.75">
      <c r="B384" s="18"/>
    </row>
    <row r="385" ht="12.75">
      <c r="B385" s="18"/>
    </row>
    <row r="386" ht="12.75">
      <c r="B386" s="18"/>
    </row>
    <row r="387" ht="12.75">
      <c r="B387" s="18"/>
    </row>
    <row r="388" ht="12.75">
      <c r="B388" s="18"/>
    </row>
    <row r="389" ht="12.75">
      <c r="B389" s="18"/>
    </row>
    <row r="390" ht="12.75">
      <c r="B390" s="18"/>
    </row>
    <row r="391" ht="12.75">
      <c r="B391" s="18"/>
    </row>
    <row r="392" ht="12.75">
      <c r="B392" s="18"/>
    </row>
    <row r="393" ht="12.75">
      <c r="B393" s="18"/>
    </row>
    <row r="394" ht="12.75">
      <c r="B394" s="18"/>
    </row>
    <row r="395" ht="12.75">
      <c r="B395" s="18"/>
    </row>
    <row r="396" ht="12.75">
      <c r="B396" s="18"/>
    </row>
    <row r="397" ht="12.75">
      <c r="B397" s="18"/>
    </row>
    <row r="398" ht="12.75">
      <c r="B398" s="18"/>
    </row>
    <row r="399" ht="12.75">
      <c r="B399" s="18"/>
    </row>
    <row r="400" ht="12.75">
      <c r="B400" s="18"/>
    </row>
    <row r="401" ht="12.75">
      <c r="B401" s="18"/>
    </row>
    <row r="402" ht="12.75">
      <c r="B402" s="18"/>
    </row>
    <row r="403" ht="12.75">
      <c r="B403" s="18"/>
    </row>
    <row r="404" ht="12.75">
      <c r="B404" s="18"/>
    </row>
    <row r="405" ht="12.75">
      <c r="B405" s="18"/>
    </row>
    <row r="406" ht="12.75">
      <c r="B406" s="18"/>
    </row>
    <row r="407" ht="12.75">
      <c r="B407" s="18"/>
    </row>
    <row r="408" ht="12.75">
      <c r="B408" s="18"/>
    </row>
    <row r="409" ht="12.75">
      <c r="B409" s="18"/>
    </row>
    <row r="410" ht="12.75">
      <c r="B410" s="18"/>
    </row>
    <row r="411" ht="12.75">
      <c r="B411" s="18"/>
    </row>
    <row r="412" ht="12.75">
      <c r="B412" s="18"/>
    </row>
    <row r="413" ht="12.75">
      <c r="B413" s="18"/>
    </row>
    <row r="414" ht="12.75">
      <c r="B414" s="18"/>
    </row>
    <row r="415" ht="12.75">
      <c r="B415" s="18"/>
    </row>
    <row r="416" ht="12.75">
      <c r="B416" s="18"/>
    </row>
    <row r="417" ht="12.75">
      <c r="B417" s="18"/>
    </row>
    <row r="418" ht="12.75">
      <c r="B418" s="18"/>
    </row>
    <row r="419" ht="12.75">
      <c r="B419" s="18"/>
    </row>
    <row r="420" ht="12.75">
      <c r="B420" s="18"/>
    </row>
    <row r="421" ht="12.75">
      <c r="B421" s="18"/>
    </row>
    <row r="422" ht="12.75">
      <c r="B422" s="18"/>
    </row>
    <row r="423" ht="12.75">
      <c r="B423" s="18"/>
    </row>
    <row r="424" ht="12.75">
      <c r="B424" s="18"/>
    </row>
    <row r="425" ht="12.75">
      <c r="B425" s="18"/>
    </row>
    <row r="426" ht="12.75">
      <c r="B426" s="18"/>
    </row>
    <row r="427" ht="12.75">
      <c r="B427" s="18"/>
    </row>
    <row r="428" ht="12.75">
      <c r="B428" s="18"/>
    </row>
    <row r="429" ht="12.75">
      <c r="B429" s="18"/>
    </row>
    <row r="430" ht="12.75">
      <c r="B430" s="18"/>
    </row>
    <row r="431" ht="12.75">
      <c r="B431" s="18"/>
    </row>
    <row r="432" ht="12.75">
      <c r="B432" s="18"/>
    </row>
    <row r="433" ht="12.75">
      <c r="B433" s="18"/>
    </row>
    <row r="434" ht="12.75">
      <c r="B434" s="18"/>
    </row>
    <row r="435" ht="12.75">
      <c r="B435" s="18"/>
    </row>
    <row r="436" ht="12.75">
      <c r="B436" s="18"/>
    </row>
    <row r="437" ht="12.75">
      <c r="B437" s="18"/>
    </row>
    <row r="438" ht="12.75">
      <c r="B438" s="18"/>
    </row>
    <row r="439" ht="12.75">
      <c r="B439" s="18"/>
    </row>
    <row r="440" ht="12.75">
      <c r="B440" s="18"/>
    </row>
    <row r="441" ht="12.75">
      <c r="B441" s="18"/>
    </row>
    <row r="442" ht="12.75">
      <c r="B442" s="18"/>
    </row>
    <row r="443" ht="12.75">
      <c r="B443" s="18"/>
    </row>
    <row r="444" ht="12.75">
      <c r="B444" s="18"/>
    </row>
    <row r="445" ht="12.75">
      <c r="B445" s="18"/>
    </row>
    <row r="446" ht="12.75">
      <c r="B446" s="18"/>
    </row>
    <row r="447" ht="12.75">
      <c r="B447" s="18"/>
    </row>
    <row r="448" ht="12.75">
      <c r="B448" s="18"/>
    </row>
    <row r="449" ht="12.75">
      <c r="B449" s="18"/>
    </row>
    <row r="450" ht="12.75">
      <c r="B450" s="18"/>
    </row>
  </sheetData>
  <mergeCells count="2">
    <mergeCell ref="A3:B3"/>
    <mergeCell ref="A328:B328"/>
  </mergeCells>
  <printOptions horizontalCentered="1"/>
  <pageMargins left="0.75" right="0.75" top="0.9" bottom="0.32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DE INFORMATICA</dc:creator>
  <cp:keywords/>
  <dc:description/>
  <cp:lastModifiedBy>g:raulfigura.</cp:lastModifiedBy>
  <cp:lastPrinted>2003-12-19T21:38:22Z</cp:lastPrinted>
  <dcterms:created xsi:type="dcterms:W3CDTF">1999-10-13T21:18:03Z</dcterms:created>
  <dcterms:modified xsi:type="dcterms:W3CDTF">2004-01-05T17:45:59Z</dcterms:modified>
  <cp:category/>
  <cp:version/>
  <cp:contentType/>
  <cp:contentStatus/>
</cp:coreProperties>
</file>