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C 30-32" sheetId="1" r:id="rId1"/>
    <sheet name="C 33" sheetId="2" r:id="rId2"/>
    <sheet name="C 34" sheetId="3" r:id="rId3"/>
    <sheet name="C  35" sheetId="4" r:id="rId4"/>
    <sheet name="C 36-37" sheetId="5" r:id="rId5"/>
    <sheet name="C 38-40" sheetId="6" r:id="rId6"/>
    <sheet name="C 41" sheetId="7" r:id="rId7"/>
    <sheet name="C 42" sheetId="8" r:id="rId8"/>
    <sheet name="C 43" sheetId="9" r:id="rId9"/>
  </sheets>
  <definedNames>
    <definedName name="_xlnm.Print_Area" localSheetId="3">'C  35'!$A$1:$B$35</definedName>
    <definedName name="_xlnm.Print_Area" localSheetId="0">'C 30-32'!$A$1:$D$61</definedName>
    <definedName name="_xlnm.Print_Area" localSheetId="1">'C 33'!$A$1:$B$42</definedName>
    <definedName name="_xlnm.Print_Area" localSheetId="2">'C 34'!$A$1:$E$58</definedName>
    <definedName name="_xlnm.Print_Area" localSheetId="5">'C 38-40'!$A$1:$D$52</definedName>
    <definedName name="_xlnm.Print_Area" localSheetId="6">'C 41'!$A$1:$B$25</definedName>
    <definedName name="_xlnm.Print_Area" localSheetId="7">'C 42'!$A$1:$B$41</definedName>
    <definedName name="_xlnm.Print_Area" localSheetId="8">'C 43'!$A$1:$B$29</definedName>
  </definedNames>
  <calcPr fullCalcOnLoad="1"/>
</workbook>
</file>

<file path=xl/sharedStrings.xml><?xml version="1.0" encoding="utf-8"?>
<sst xmlns="http://schemas.openxmlformats.org/spreadsheetml/2006/main" count="385" uniqueCount="281">
  <si>
    <t>Casos entrados</t>
  </si>
  <si>
    <t>Casos terminados</t>
  </si>
  <si>
    <t>Extradiciones</t>
  </si>
  <si>
    <t>TOTAL</t>
  </si>
  <si>
    <t>Desistidos</t>
  </si>
  <si>
    <t>Otro tipo de resolución</t>
  </si>
  <si>
    <t>Inadmisibles</t>
  </si>
  <si>
    <t>Competencia definida</t>
  </si>
  <si>
    <t>VARIABLE</t>
  </si>
  <si>
    <t xml:space="preserve">CANTIDAD </t>
  </si>
  <si>
    <t>CASOS ENTRADOS EN EL TRIBUNAL DE CASACIÓN PENAL EN MATERIA</t>
  </si>
  <si>
    <t>TIPO DE ASUNTO</t>
  </si>
  <si>
    <t>N° DE CASOS</t>
  </si>
  <si>
    <t>Recurso de Casación</t>
  </si>
  <si>
    <t>Recurso de Revisión</t>
  </si>
  <si>
    <t>Recurso de Queja</t>
  </si>
  <si>
    <t>Prórroga Prisión Preventiva</t>
  </si>
  <si>
    <t>Resolver Competencia</t>
  </si>
  <si>
    <t>Otros asuntos</t>
  </si>
  <si>
    <t>-----</t>
  </si>
  <si>
    <t>TIPO DE RESOLUCIÓN</t>
  </si>
  <si>
    <t>CANTIDAD</t>
  </si>
  <si>
    <t>Erróneamente admitido</t>
  </si>
  <si>
    <t>Incompetencias en Administración y Fondo</t>
  </si>
  <si>
    <t>Recursos de casación declarados sin lugar</t>
  </si>
  <si>
    <t>Recursos de casación declarados con lugar</t>
  </si>
  <si>
    <t>Recursos de queja sin lugar</t>
  </si>
  <si>
    <t>Recursos de queja con lugar</t>
  </si>
  <si>
    <t>Recursos de revisión rechazados</t>
  </si>
  <si>
    <t>Recursos de revisión sin lugar</t>
  </si>
  <si>
    <t>Recursos de revisión con lugar</t>
  </si>
  <si>
    <t>Sentencias de extradición</t>
  </si>
  <si>
    <t>Prórroga definida</t>
  </si>
  <si>
    <t>OFICINA</t>
  </si>
  <si>
    <t>Tribunal Penal I Circuito Judicial de San José</t>
  </si>
  <si>
    <t>Tribunal Penal II Circuito Judicial de San José</t>
  </si>
  <si>
    <t>Tribunal de Hatillo</t>
  </si>
  <si>
    <t>Tribunal de Desamparados</t>
  </si>
  <si>
    <t>Tribunal de la Zona Sur</t>
  </si>
  <si>
    <t>Tribunal I Circuito Judicial de Alajuela</t>
  </si>
  <si>
    <t>Tribunal II Circuito Judicial de Alajuela</t>
  </si>
  <si>
    <t>Tribunal de Grecia</t>
  </si>
  <si>
    <t>Tribunal de San Ramón</t>
  </si>
  <si>
    <t>Tribunal de Cartago</t>
  </si>
  <si>
    <t>Tribunal de Turrialba</t>
  </si>
  <si>
    <t>Tribunal de Heredia</t>
  </si>
  <si>
    <t>Tribunal de Guanacaste (Liberia)</t>
  </si>
  <si>
    <t>Tribunal de Cañas</t>
  </si>
  <si>
    <t>Tribunal de Nicoya</t>
  </si>
  <si>
    <t>Tribunal de Santa Cruz</t>
  </si>
  <si>
    <t>Tribunal de Puntarenas</t>
  </si>
  <si>
    <t>Tribunal de Aguirre y Parrita</t>
  </si>
  <si>
    <t>Tribunal de Corredores</t>
  </si>
  <si>
    <t>Tribunal de Golfito</t>
  </si>
  <si>
    <t>Tribunal de Osa</t>
  </si>
  <si>
    <t>Tribunal del I Circuito Judicial de la Zona Atlántica</t>
  </si>
  <si>
    <t>Tribunal del II Circuito Judicial de la Zona Atlántica</t>
  </si>
  <si>
    <t xml:space="preserve">DE CASACION PENAL POR OFICINA DE PROCEDENCIA </t>
  </si>
  <si>
    <t>OFICINA JUDICIAL</t>
  </si>
  <si>
    <t>Tribunal de la Zona Sur (Pérez Zeledón)</t>
  </si>
  <si>
    <t>Tribunal del I Circuito Judicial Zona Atlántica</t>
  </si>
  <si>
    <t>Tribunal del II Circuito Judicial Zona Atlántica</t>
  </si>
  <si>
    <t>Juzgado Penal de Desamparados</t>
  </si>
  <si>
    <t>Juzgado Penal Juvenil I Circuito San José</t>
  </si>
  <si>
    <t>Juzgado Penal  Juvenil I Circuito Alajuela</t>
  </si>
  <si>
    <t>Juzgado Penal Cartago</t>
  </si>
  <si>
    <t>Juzgado Penal Juvenil de Heredia</t>
  </si>
  <si>
    <t>Juzgado Penal Puntarenas</t>
  </si>
  <si>
    <t>Juzgado Penal Corredores</t>
  </si>
  <si>
    <t>Ignorado</t>
  </si>
  <si>
    <t>Juzgado Penal Liberia</t>
  </si>
  <si>
    <t>RECURSOS DE CASACION ENTRADOS EN EL TRIBUNAL DE CASACIÓN PENAL</t>
  </si>
  <si>
    <t>TIPO DE DELITO</t>
  </si>
  <si>
    <t>Aborto (tentativa)</t>
  </si>
  <si>
    <t>Infracción a la Ley de Aguas</t>
  </si>
  <si>
    <t>Abuso de autoridad</t>
  </si>
  <si>
    <t>Infracción a la Ley de Armas</t>
  </si>
  <si>
    <t>Abuso deshonesto</t>
  </si>
  <si>
    <t>Infracción a la Ley de Caza y Pesca</t>
  </si>
  <si>
    <t>Abuso deshonesto agravado</t>
  </si>
  <si>
    <t>Infracción a la Ley de Sicotrópicos</t>
  </si>
  <si>
    <t>Abuso sexual contra menor</t>
  </si>
  <si>
    <t>Infracción Ley Conservación Vida Silvestre</t>
  </si>
  <si>
    <t>Abuso sexual contra mayor</t>
  </si>
  <si>
    <t>Infracción Ley Derechos de Autor</t>
  </si>
  <si>
    <t>Administración fraudulenta</t>
  </si>
  <si>
    <t>Infracción Ley Forestal</t>
  </si>
  <si>
    <t xml:space="preserve">Agresión </t>
  </si>
  <si>
    <t>Infracción Ley Rifas</t>
  </si>
  <si>
    <t>Agresión (tentativa)</t>
  </si>
  <si>
    <t>Infracción Ley de Tránsito</t>
  </si>
  <si>
    <t>Agresión calificada</t>
  </si>
  <si>
    <t>Infracción Ley Zona Marítimo-Terrestre</t>
  </si>
  <si>
    <t>Agresión con arma</t>
  </si>
  <si>
    <t xml:space="preserve">Injurias </t>
  </si>
  <si>
    <t>Alteración de documento</t>
  </si>
  <si>
    <t>Lesiones culposas</t>
  </si>
  <si>
    <t>Amenazas agravadas</t>
  </si>
  <si>
    <t>Lesiones graves</t>
  </si>
  <si>
    <t>Apropiación irregular</t>
  </si>
  <si>
    <t>Lesiones leves</t>
  </si>
  <si>
    <t>Apropiación o retención indebida</t>
  </si>
  <si>
    <t>Lesiones simples</t>
  </si>
  <si>
    <t>Asociación ilícita</t>
  </si>
  <si>
    <t>Libramiento cheque sin fondo</t>
  </si>
  <si>
    <t>Calumnias</t>
  </si>
  <si>
    <t>Patrocinio infiel</t>
  </si>
  <si>
    <t>Coacción</t>
  </si>
  <si>
    <t>Peculado</t>
  </si>
  <si>
    <t>Colisión</t>
  </si>
  <si>
    <t>Perjurio</t>
  </si>
  <si>
    <t>Corrupción agravada</t>
  </si>
  <si>
    <t>Portación de arma prohibida</t>
  </si>
  <si>
    <t>Comercio ilegal de productos</t>
  </si>
  <si>
    <t>Prescripción de pena</t>
  </si>
  <si>
    <t>Daños</t>
  </si>
  <si>
    <t>Privación de libertad</t>
  </si>
  <si>
    <t>Desacato</t>
  </si>
  <si>
    <t>Propaganda desleal</t>
  </si>
  <si>
    <t>Desconocido</t>
  </si>
  <si>
    <t>Quiebra fraudulenta</t>
  </si>
  <si>
    <t>Desobediencia</t>
  </si>
  <si>
    <t>Receptación</t>
  </si>
  <si>
    <t>Difamación</t>
  </si>
  <si>
    <t>Resistencia agravada</t>
  </si>
  <si>
    <t>Ejercicio ilegal de la profesión</t>
  </si>
  <si>
    <t>Resistencia simple</t>
  </si>
  <si>
    <t>Estafa</t>
  </si>
  <si>
    <t>Retención indebida</t>
  </si>
  <si>
    <t>Estafa mediante cheque</t>
  </si>
  <si>
    <t>Robo agravado</t>
  </si>
  <si>
    <t>Estelionato</t>
  </si>
  <si>
    <t>Robo agravado (tentativa)</t>
  </si>
  <si>
    <t>Evasión</t>
  </si>
  <si>
    <t>Robo simple</t>
  </si>
  <si>
    <t>Extorsión</t>
  </si>
  <si>
    <t>Robo simple (tentativa)</t>
  </si>
  <si>
    <t>Falsedad ideológica</t>
  </si>
  <si>
    <t>Secuestro extorsivo</t>
  </si>
  <si>
    <t>Falso testimonio</t>
  </si>
  <si>
    <t>Sin delito</t>
  </si>
  <si>
    <t>Falsificación documento (cómplice)</t>
  </si>
  <si>
    <t>Sustracción de correspondencia</t>
  </si>
  <si>
    <t>Falsificación documento</t>
  </si>
  <si>
    <t>Tenencia de droga</t>
  </si>
  <si>
    <t>Falsificación de moneda</t>
  </si>
  <si>
    <t>Tráfico internacional de drogas</t>
  </si>
  <si>
    <t>Falsificación de señas y marcas</t>
  </si>
  <si>
    <t>Tráfico de drogas</t>
  </si>
  <si>
    <t>Favorecimiento real</t>
  </si>
  <si>
    <t>Trata de personas</t>
  </si>
  <si>
    <t>Fraude de simulación</t>
  </si>
  <si>
    <t>Uso de documento falso</t>
  </si>
  <si>
    <t>Homicidio simple</t>
  </si>
  <si>
    <t>Usurpación</t>
  </si>
  <si>
    <t>Homicidio (tentativa)</t>
  </si>
  <si>
    <t>Usurpación bienes de dominio público</t>
  </si>
  <si>
    <t>Homicidio calificado</t>
  </si>
  <si>
    <t>Venta de droga</t>
  </si>
  <si>
    <t>Homicidio culposo</t>
  </si>
  <si>
    <t>Violación</t>
  </si>
  <si>
    <t>Hurto agravado</t>
  </si>
  <si>
    <t>Violación calificada</t>
  </si>
  <si>
    <t>Hurto simple</t>
  </si>
  <si>
    <t>Violación de correspondencia</t>
  </si>
  <si>
    <t>Hurto simple (tentativa)</t>
  </si>
  <si>
    <t>Violación de domicilio</t>
  </si>
  <si>
    <t>Incumplimiento de deberes alimentarios</t>
  </si>
  <si>
    <t>Violación de sellos</t>
  </si>
  <si>
    <t xml:space="preserve">TIPO DE RESOLUCIONES DICTADAS EN MATERIA PENAL JUVENIL </t>
  </si>
  <si>
    <t xml:space="preserve">RECURSOS DE CASACION EN MATERIA PENAL JUVENIL FALLADOS CON LUGAR </t>
  </si>
  <si>
    <t>POR EL TRIBUNAL DE CASACION PENAL POR OFICINA</t>
  </si>
  <si>
    <t>Juzgado Penal Juvenil I Circuito Judicial de San José</t>
  </si>
  <si>
    <t>Juzgado Ejecución de la Pena San José</t>
  </si>
  <si>
    <t>Juzgado Penal Juvenil I Circuito Judicial de Alajuela</t>
  </si>
  <si>
    <t>Juzgado Penal Juvenil de Cartago</t>
  </si>
  <si>
    <t>Juzgado Penal Juvenil de Cañas</t>
  </si>
  <si>
    <t>Juzgado Penal Juvenil de Santa Cruz</t>
  </si>
  <si>
    <t>Juzgado Penal Juvenil de Puntarenas</t>
  </si>
  <si>
    <t>Juzgado Penal Juvenil del II Circuito Judicial de la Zona Atlántica</t>
  </si>
  <si>
    <t>Juzgado Civil y Trabajo de Puriscal</t>
  </si>
  <si>
    <t>Juzgado  Civil y Trabajo de San Ramón</t>
  </si>
  <si>
    <t>Juzgado  Civil y Trabajo de Nicoya</t>
  </si>
  <si>
    <t>RECURSOS DE CASACION EN MATERIA PENAL JUVENIL ENTRADOS EN EL</t>
  </si>
  <si>
    <t>Juzgado Ejecución de la Pena de San José</t>
  </si>
  <si>
    <t>Juzgado Penal Juvenil de Perez Zeledón</t>
  </si>
  <si>
    <t>Juzgado Penal Juvenil II Circuito Judicial de Alajuela</t>
  </si>
  <si>
    <t>Juzgado Civil y Trabajo de San Ramón</t>
  </si>
  <si>
    <t>Juzgado Civil y Trabajo de Turrialba</t>
  </si>
  <si>
    <t>Juzgado Civil y Trabajo de Nicoya</t>
  </si>
  <si>
    <t>Juzgado Civil y Trabajo de Santa Cruz</t>
  </si>
  <si>
    <t>Juzgado Ejecución de la Pena de Puntarenas</t>
  </si>
  <si>
    <t>Juzgado Penal Juvenil de Aguirre y Parrita</t>
  </si>
  <si>
    <t>Juzgado Penal Juvenil del I Circuito Judicial Zona Atlántica</t>
  </si>
  <si>
    <t>Juzgado Penal Juvenil del II Circuito Judicial Zona Atlántica</t>
  </si>
  <si>
    <t xml:space="preserve">RECURSOS DE CASACION EN MATERIA PENAL JUVENIL ENTRADOS EN EL </t>
  </si>
  <si>
    <t>Abuso sexual</t>
  </si>
  <si>
    <t>Abuso sexual a menor de edad</t>
  </si>
  <si>
    <t>Consumo de droga</t>
  </si>
  <si>
    <t>Estupro</t>
  </si>
  <si>
    <t>Irrespeto a la autoridad</t>
  </si>
  <si>
    <t>Privación de Libertad</t>
  </si>
  <si>
    <t>Violación (Tentativa)</t>
  </si>
  <si>
    <t>----</t>
  </si>
  <si>
    <t>Circulante al 01-01-02</t>
  </si>
  <si>
    <t>Circulante al 31-12-02</t>
  </si>
  <si>
    <t>TIPO DE RESOLUCIONES DICTADAS EN MATERIA PENAL EN EL</t>
  </si>
  <si>
    <t>RECURSOS DE CASACIÓN FALLADOS CON LUGAR POR</t>
  </si>
  <si>
    <t>EL TRIBUNAL DE CASACION PENAL POR OFICINA</t>
  </si>
  <si>
    <t>RECURSOS DE CASACIÓN ENTRADOS EN EL TRIBUNAL</t>
  </si>
  <si>
    <t xml:space="preserve"> TRIBUNAL DE CASACIÓN PENAL POR OFICINA DE PROCEDENCIA </t>
  </si>
  <si>
    <t>TRIBUNAL DE CASACIÓN PENAL POR TIPO DE DELITO DURANTE EL 2002</t>
  </si>
  <si>
    <t>Consumo de droga vía pública</t>
  </si>
  <si>
    <t>PENAL  POR TIPO DE ASUNTO DURANTE EL 2002</t>
  </si>
  <si>
    <t xml:space="preserve"> TRIBUNAL DE CASACIÓN PENAL DURANTE EL 2002</t>
  </si>
  <si>
    <t xml:space="preserve"> DE PROCEDENCIA DURANTE EL 2002</t>
  </si>
  <si>
    <t>DURANTE EL 2002</t>
  </si>
  <si>
    <t>POR TIPO DE DELITO DURANTE EL 2002</t>
  </si>
  <si>
    <t>PENAL JUVENIL POR TIPO DE ASUNTO DURANTE EL 2002</t>
  </si>
  <si>
    <t>EN EL TRIBUNAL DE CASACIÓN PENAL DURANTE EL 2002</t>
  </si>
  <si>
    <t>DE PROCEDENCIA DURANTE EL 2002</t>
  </si>
  <si>
    <t>CUADRO N° 30</t>
  </si>
  <si>
    <t>CUADRO N° 31</t>
  </si>
  <si>
    <t>CUADRO N° 32</t>
  </si>
  <si>
    <t>CUADRO № 33</t>
  </si>
  <si>
    <t>CUADRO № 34</t>
  </si>
  <si>
    <t>CUADRO № 35</t>
  </si>
  <si>
    <t>CUADRO N° 38</t>
  </si>
  <si>
    <t>CUADRO № 41</t>
  </si>
  <si>
    <t>MOVIMIENTO OCURRIDO EN MATERIA PENAL EN EL</t>
  </si>
  <si>
    <t>TRIBUNAL CASACION PENAL DURANTE EL 2002</t>
  </si>
  <si>
    <t xml:space="preserve">MOVIMIENTO OCURRIDO EN MATERIA PENAL JUVENIL EN EL </t>
  </si>
  <si>
    <t>CUADRO N° 39</t>
  </si>
  <si>
    <t>CUADRO N° 40</t>
  </si>
  <si>
    <t>CUADRO No 42</t>
  </si>
  <si>
    <t>CUADRO № 43</t>
  </si>
  <si>
    <t>CUADRO N° 36</t>
  </si>
  <si>
    <t xml:space="preserve">DURACIÓN PROMEDIO DE LOS RECURSOS DE CASACIÓN VOTADOS </t>
  </si>
  <si>
    <t xml:space="preserve">TRIMESTRALMENTE POR EL FONDO EN EL TRIBUNAL </t>
  </si>
  <si>
    <t>DE CASACIÓN PENAL DURANTE EL AÑO 2002</t>
  </si>
  <si>
    <t>TIPO DE VOTO</t>
  </si>
  <si>
    <t>TRIMESTRE</t>
  </si>
  <si>
    <t>RECURSOS</t>
  </si>
  <si>
    <t xml:space="preserve">CON </t>
  </si>
  <si>
    <t>SIN</t>
  </si>
  <si>
    <t>DURACIÓN PROMEDIO</t>
  </si>
  <si>
    <t>VOTADOS</t>
  </si>
  <si>
    <t>LUGAR</t>
  </si>
  <si>
    <t>7 meses 1 semanas</t>
  </si>
  <si>
    <t>Enero-Marzo</t>
  </si>
  <si>
    <t>Abril-Junio</t>
  </si>
  <si>
    <t>6 meses 3 semanas</t>
  </si>
  <si>
    <t>Julio-Setiembre</t>
  </si>
  <si>
    <t>Octubre-Diciembre</t>
  </si>
  <si>
    <t>7 meses 2 semanas</t>
  </si>
  <si>
    <t xml:space="preserve">           CUADRO No. 37</t>
  </si>
  <si>
    <t xml:space="preserve">DURACIÓN EN MESES DE LOS RECURSOS DE CASACIÓN VOTADOS </t>
  </si>
  <si>
    <t>SOBRE EL FONDO POR EL TRIBUNAL DE CASACIÓN PENAL</t>
  </si>
  <si>
    <t>DURANTE EL AÑO 2002</t>
  </si>
  <si>
    <t>DURACIÓN</t>
  </si>
  <si>
    <t>NÚMERO DE</t>
  </si>
  <si>
    <t>1 mes</t>
  </si>
  <si>
    <t xml:space="preserve">   2 meses</t>
  </si>
  <si>
    <t xml:space="preserve">   3 meses</t>
  </si>
  <si>
    <t xml:space="preserve">   4 meses</t>
  </si>
  <si>
    <t xml:space="preserve">   5 meses</t>
  </si>
  <si>
    <t xml:space="preserve">   6 meses</t>
  </si>
  <si>
    <t xml:space="preserve">   7 meses</t>
  </si>
  <si>
    <t xml:space="preserve">   8 meses</t>
  </si>
  <si>
    <t xml:space="preserve">   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</si>
  <si>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</si>
  <si>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</si>
  <si>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</si>
  <si>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</si>
  <si>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</si>
  <si>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</si>
  <si>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</si>
  <si>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17 meses</t>
  </si>
  <si>
    <t>19 meses</t>
  </si>
  <si>
    <t>24 meses</t>
  </si>
  <si>
    <t>51 meses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</si>
</sst>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8"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22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0" fontId="3" fillId="0" borderId="0" xfId="22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3" fillId="0" borderId="0" xfId="22" applyFont="1" applyFill="1" applyAlignment="1">
      <alignment horizontal="center"/>
      <protection/>
    </xf>
    <xf numFmtId="0" fontId="3" fillId="0" borderId="0" xfId="22" applyAlignment="1" quotePrefix="1">
      <alignment horizontal="center"/>
      <protection/>
    </xf>
    <xf numFmtId="0" fontId="5" fillId="0" borderId="0" xfId="22" applyFont="1" applyAlignment="1">
      <alignment horizontal="right"/>
      <protection/>
    </xf>
    <xf numFmtId="0" fontId="3" fillId="0" borderId="0" xfId="22" applyFill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7" fillId="0" borderId="0" xfId="22" applyFont="1">
      <alignment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>
      <alignment horizontal="left"/>
      <protection/>
    </xf>
    <xf numFmtId="0" fontId="3" fillId="2" borderId="0" xfId="22" applyFill="1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Alignment="1">
      <alignment horizontal="centerContinuous"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4" fillId="0" borderId="0" xfId="22" applyFont="1" applyAlignment="1">
      <alignment horizontal="center"/>
      <protection/>
    </xf>
    <xf numFmtId="0" fontId="3" fillId="0" borderId="0" xfId="22" applyFill="1">
      <alignment/>
      <protection/>
    </xf>
    <xf numFmtId="0" fontId="3" fillId="0" borderId="0" xfId="22" applyFill="1" applyAlignment="1" quotePrefix="1">
      <alignment horizontal="center"/>
      <protection/>
    </xf>
    <xf numFmtId="0" fontId="5" fillId="0" borderId="0" xfId="22" applyFont="1" applyFill="1">
      <alignment/>
      <protection/>
    </xf>
    <xf numFmtId="0" fontId="5" fillId="0" borderId="0" xfId="22" applyFont="1" applyFill="1" applyAlignment="1">
      <alignment horizontal="centerContinuous"/>
      <protection/>
    </xf>
    <xf numFmtId="0" fontId="6" fillId="0" borderId="0" xfId="22" applyFont="1" applyFill="1" applyAlignment="1">
      <alignment horizontal="center"/>
      <protection/>
    </xf>
    <xf numFmtId="0" fontId="0" fillId="0" borderId="0" xfId="22" applyFont="1" applyFill="1" applyAlignment="1">
      <alignment horizontal="center"/>
      <protection/>
    </xf>
    <xf numFmtId="0" fontId="5" fillId="0" borderId="0" xfId="22" applyFont="1" applyFill="1" applyAlignment="1">
      <alignment horizontal="center"/>
      <protection/>
    </xf>
    <xf numFmtId="0" fontId="5" fillId="0" borderId="0" xfId="22" applyFont="1" applyFill="1" applyAlignment="1">
      <alignment horizontal="right"/>
      <protection/>
    </xf>
    <xf numFmtId="0" fontId="3" fillId="0" borderId="0" xfId="22" applyFont="1">
      <alignment/>
      <protection/>
    </xf>
    <xf numFmtId="0" fontId="3" fillId="0" borderId="0" xfId="22" applyAlignment="1">
      <alignment horizontal="left" wrapText="1"/>
      <protection/>
    </xf>
    <xf numFmtId="0" fontId="6" fillId="0" borderId="0" xfId="22" applyFont="1">
      <alignment/>
      <protection/>
    </xf>
    <xf numFmtId="0" fontId="3" fillId="0" borderId="0" xfId="22" applyFont="1" applyFill="1">
      <alignment/>
      <protection/>
    </xf>
    <xf numFmtId="0" fontId="0" fillId="0" borderId="0" xfId="22" applyFont="1" applyFill="1">
      <alignment/>
      <protection/>
    </xf>
    <xf numFmtId="0" fontId="3" fillId="0" borderId="0" xfId="22" applyFont="1" applyAlignment="1">
      <alignment horizontal="left" wrapText="1"/>
      <protection/>
    </xf>
    <xf numFmtId="0" fontId="3" fillId="0" borderId="0" xfId="22" applyAlignment="1">
      <alignment horizontal="left" wrapText="1"/>
      <protection/>
    </xf>
    <xf numFmtId="0" fontId="5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Fill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 applyAlignment="1">
      <alignment horizontal="center"/>
      <protection/>
    </xf>
    <xf numFmtId="0" fontId="0" fillId="0" borderId="1" xfId="21" applyBorder="1">
      <alignment/>
      <protection/>
    </xf>
    <xf numFmtId="0" fontId="5" fillId="0" borderId="0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5" fillId="0" borderId="5" xfId="21" applyFont="1" applyBorder="1" applyAlignment="1">
      <alignment horizontal="centerContinuous"/>
      <protection/>
    </xf>
    <xf numFmtId="0" fontId="5" fillId="0" borderId="0" xfId="21" applyFont="1" applyBorder="1" applyAlignment="1">
      <alignment horizontal="centerContinuous"/>
      <protection/>
    </xf>
    <xf numFmtId="0" fontId="5" fillId="0" borderId="0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5" fillId="0" borderId="6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2" xfId="21" applyBorder="1">
      <alignment/>
      <protection/>
    </xf>
    <xf numFmtId="0" fontId="5" fillId="0" borderId="0" xfId="21" applyFont="1" applyAlignment="1">
      <alignment horizontal="right"/>
      <protection/>
    </xf>
    <xf numFmtId="0" fontId="6" fillId="0" borderId="2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Font="1">
      <alignment/>
      <protection/>
    </xf>
    <xf numFmtId="0" fontId="0" fillId="0" borderId="6" xfId="21" applyBorder="1" applyAlignment="1">
      <alignment horizontal="center"/>
      <protection/>
    </xf>
    <xf numFmtId="0" fontId="0" fillId="0" borderId="9" xfId="21" applyBorder="1">
      <alignment/>
      <protection/>
    </xf>
    <xf numFmtId="0" fontId="0" fillId="0" borderId="10" xfId="21" applyBorder="1">
      <alignment/>
      <protection/>
    </xf>
    <xf numFmtId="0" fontId="0" fillId="0" borderId="7" xfId="21" applyBorder="1">
      <alignment/>
      <protection/>
    </xf>
    <xf numFmtId="0" fontId="0" fillId="0" borderId="8" xfId="21" applyBorder="1">
      <alignment/>
      <protection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Border="1">
      <alignment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5" xfId="21" applyBorder="1">
      <alignment/>
      <protection/>
    </xf>
    <xf numFmtId="0" fontId="5" fillId="0" borderId="9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0" fillId="0" borderId="6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21" applyFont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30-43" xfId="21"/>
    <cellStyle name="Normal_Tribunal de casaciónl 2002 (todas las materias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5" sqref="A5"/>
    </sheetView>
  </sheetViews>
  <sheetFormatPr defaultColWidth="11.421875" defaultRowHeight="12.75"/>
  <cols>
    <col min="1" max="1" width="23.421875" style="1" customWidth="1"/>
    <col min="2" max="2" width="25.28125" style="1" customWidth="1"/>
    <col min="3" max="16384" width="14.8515625" style="1" customWidth="1"/>
  </cols>
  <sheetData>
    <row r="1" spans="1:5" ht="15">
      <c r="A1" s="2" t="s">
        <v>221</v>
      </c>
      <c r="C1" s="2"/>
      <c r="D1" s="2"/>
      <c r="E1" s="2"/>
    </row>
    <row r="2" spans="2:5" ht="15">
      <c r="B2" s="2"/>
      <c r="C2" s="2"/>
      <c r="D2" s="2"/>
      <c r="E2" s="2"/>
    </row>
    <row r="3" spans="1:5" ht="15">
      <c r="A3" s="37" t="s">
        <v>229</v>
      </c>
      <c r="B3" s="37"/>
      <c r="C3" s="37"/>
      <c r="D3" s="2"/>
      <c r="E3" s="2"/>
    </row>
    <row r="4" spans="1:5" ht="15">
      <c r="A4" s="37" t="s">
        <v>230</v>
      </c>
      <c r="B4" s="37"/>
      <c r="C4" s="37"/>
      <c r="D4" s="2"/>
      <c r="E4" s="2"/>
    </row>
    <row r="5" spans="2:5" ht="15">
      <c r="B5" s="3"/>
      <c r="C5" s="3"/>
      <c r="D5" s="2"/>
      <c r="E5" s="2"/>
    </row>
    <row r="6" spans="1:5" ht="15">
      <c r="A6" s="4" t="s">
        <v>8</v>
      </c>
      <c r="B6" s="7" t="s">
        <v>9</v>
      </c>
      <c r="C6" s="4"/>
      <c r="D6" s="2"/>
      <c r="E6" s="2"/>
    </row>
    <row r="8" spans="1:3" ht="15">
      <c r="A8" s="30" t="s">
        <v>204</v>
      </c>
      <c r="B8" s="5">
        <v>302</v>
      </c>
      <c r="C8" s="5"/>
    </row>
    <row r="9" spans="1:3" ht="15">
      <c r="A9" s="1" t="s">
        <v>0</v>
      </c>
      <c r="B9" s="5">
        <v>917</v>
      </c>
      <c r="C9" s="5"/>
    </row>
    <row r="10" spans="1:3" ht="15">
      <c r="A10" s="1" t="s">
        <v>1</v>
      </c>
      <c r="B10" s="5">
        <v>768</v>
      </c>
      <c r="C10" s="5"/>
    </row>
    <row r="11" spans="1:3" ht="15">
      <c r="A11" s="30" t="s">
        <v>205</v>
      </c>
      <c r="B11" s="5">
        <f>B8+B9-B10</f>
        <v>451</v>
      </c>
      <c r="C11" s="5"/>
    </row>
    <row r="12" ht="15">
      <c r="C12" s="5"/>
    </row>
    <row r="13" ht="15">
      <c r="C13" s="5"/>
    </row>
    <row r="14" ht="15">
      <c r="C14" s="5"/>
    </row>
    <row r="15" ht="15">
      <c r="C15" s="5"/>
    </row>
    <row r="16" ht="15">
      <c r="C16" s="5"/>
    </row>
    <row r="17" spans="1:5" ht="15">
      <c r="A17" s="2" t="s">
        <v>222</v>
      </c>
      <c r="C17" s="2"/>
      <c r="D17" s="2"/>
      <c r="E17" s="2"/>
    </row>
    <row r="18" spans="2:5" ht="15">
      <c r="B18" s="2"/>
      <c r="C18" s="2"/>
      <c r="D18" s="2"/>
      <c r="E18" s="2"/>
    </row>
    <row r="19" spans="1:5" ht="15">
      <c r="A19" s="37" t="s">
        <v>10</v>
      </c>
      <c r="B19" s="37"/>
      <c r="C19" s="37"/>
      <c r="D19" s="37"/>
      <c r="E19" s="3"/>
    </row>
    <row r="20" spans="1:5" ht="15">
      <c r="A20" s="37" t="s">
        <v>213</v>
      </c>
      <c r="B20" s="37"/>
      <c r="C20" s="37"/>
      <c r="D20" s="37"/>
      <c r="E20" s="3"/>
    </row>
    <row r="22" spans="1:3" ht="15">
      <c r="A22" s="38" t="s">
        <v>11</v>
      </c>
      <c r="B22" s="38"/>
      <c r="C22" s="7" t="s">
        <v>12</v>
      </c>
    </row>
    <row r="24" spans="1:3" ht="15">
      <c r="A24" s="36" t="s">
        <v>13</v>
      </c>
      <c r="B24" s="36"/>
      <c r="C24" s="8">
        <v>551</v>
      </c>
    </row>
    <row r="25" spans="1:3" ht="15">
      <c r="A25" s="36" t="s">
        <v>14</v>
      </c>
      <c r="B25" s="36"/>
      <c r="C25" s="8">
        <v>100</v>
      </c>
    </row>
    <row r="26" spans="1:3" ht="15">
      <c r="A26" s="36" t="s">
        <v>15</v>
      </c>
      <c r="B26" s="36"/>
      <c r="C26" s="8">
        <v>2</v>
      </c>
    </row>
    <row r="27" spans="1:3" ht="15">
      <c r="A27" s="36" t="s">
        <v>16</v>
      </c>
      <c r="B27" s="36"/>
      <c r="C27" s="8">
        <v>217</v>
      </c>
    </row>
    <row r="28" spans="1:3" ht="15">
      <c r="A28" s="36" t="s">
        <v>17</v>
      </c>
      <c r="B28" s="36"/>
      <c r="C28" s="8">
        <v>23</v>
      </c>
    </row>
    <row r="29" spans="1:3" ht="15">
      <c r="A29" s="36" t="s">
        <v>2</v>
      </c>
      <c r="B29" s="36"/>
      <c r="C29" s="8">
        <v>22</v>
      </c>
    </row>
    <row r="30" spans="1:3" ht="15">
      <c r="A30" s="36" t="s">
        <v>18</v>
      </c>
      <c r="B30" s="36"/>
      <c r="C30" s="8">
        <v>2</v>
      </c>
    </row>
    <row r="31" ht="15">
      <c r="C31" s="9" t="s">
        <v>19</v>
      </c>
    </row>
    <row r="32" spans="2:3" ht="15">
      <c r="B32" s="10" t="s">
        <v>3</v>
      </c>
      <c r="C32" s="6">
        <f>SUM(C24:C31)</f>
        <v>917</v>
      </c>
    </row>
    <row r="33" spans="2:3" ht="15">
      <c r="B33" s="10"/>
      <c r="C33" s="6"/>
    </row>
    <row r="34" spans="2:3" ht="15">
      <c r="B34" s="10"/>
      <c r="C34" s="6"/>
    </row>
    <row r="35" spans="2:3" ht="15">
      <c r="B35" s="10"/>
      <c r="C35" s="6"/>
    </row>
    <row r="36" spans="1:3" ht="15">
      <c r="A36" s="2" t="s">
        <v>223</v>
      </c>
      <c r="C36" s="2"/>
    </row>
    <row r="37" spans="2:3" ht="15">
      <c r="B37" s="2"/>
      <c r="C37" s="2"/>
    </row>
    <row r="38" spans="1:3" ht="15">
      <c r="A38" s="37" t="s">
        <v>206</v>
      </c>
      <c r="B38" s="37"/>
      <c r="C38" s="37"/>
    </row>
    <row r="39" spans="1:3" ht="15">
      <c r="A39" s="37" t="s">
        <v>214</v>
      </c>
      <c r="B39" s="37"/>
      <c r="C39" s="37"/>
    </row>
    <row r="41" spans="1:3" ht="15">
      <c r="A41" s="7" t="s">
        <v>20</v>
      </c>
      <c r="C41" s="7" t="s">
        <v>21</v>
      </c>
    </row>
    <row r="43" spans="1:3" ht="15">
      <c r="A43" s="35" t="s">
        <v>4</v>
      </c>
      <c r="B43" s="36"/>
      <c r="C43" s="11">
        <v>1</v>
      </c>
    </row>
    <row r="44" spans="1:3" ht="15">
      <c r="A44" s="36" t="s">
        <v>6</v>
      </c>
      <c r="B44" s="36"/>
      <c r="C44" s="11">
        <v>70</v>
      </c>
    </row>
    <row r="45" spans="1:3" ht="15">
      <c r="A45" s="36" t="s">
        <v>22</v>
      </c>
      <c r="B45" s="36"/>
      <c r="C45" s="11">
        <v>0</v>
      </c>
    </row>
    <row r="46" spans="1:3" ht="15">
      <c r="A46" s="36" t="s">
        <v>23</v>
      </c>
      <c r="B46" s="36"/>
      <c r="C46" s="11">
        <v>28</v>
      </c>
    </row>
    <row r="47" spans="1:3" ht="15">
      <c r="A47" s="36" t="s">
        <v>24</v>
      </c>
      <c r="B47" s="36"/>
      <c r="C47" s="11">
        <v>180</v>
      </c>
    </row>
    <row r="48" spans="1:3" ht="15">
      <c r="A48" s="36" t="s">
        <v>25</v>
      </c>
      <c r="B48" s="36"/>
      <c r="C48" s="11">
        <v>187</v>
      </c>
    </row>
    <row r="49" spans="1:3" ht="15">
      <c r="A49" s="36" t="s">
        <v>26</v>
      </c>
      <c r="B49" s="36"/>
      <c r="C49" s="11">
        <v>1</v>
      </c>
    </row>
    <row r="50" spans="1:3" ht="15">
      <c r="A50" s="36" t="s">
        <v>27</v>
      </c>
      <c r="B50" s="36"/>
      <c r="C50" s="11">
        <v>0</v>
      </c>
    </row>
    <row r="51" spans="1:3" ht="15">
      <c r="A51" s="36" t="s">
        <v>28</v>
      </c>
      <c r="B51" s="36"/>
      <c r="C51" s="11">
        <v>0</v>
      </c>
    </row>
    <row r="52" spans="1:3" ht="15">
      <c r="A52" s="36" t="s">
        <v>29</v>
      </c>
      <c r="B52" s="36"/>
      <c r="C52" s="11">
        <v>31</v>
      </c>
    </row>
    <row r="53" spans="1:3" ht="15">
      <c r="A53" s="36" t="s">
        <v>30</v>
      </c>
      <c r="B53" s="36"/>
      <c r="C53" s="11">
        <v>26</v>
      </c>
    </row>
    <row r="54" spans="1:3" ht="15">
      <c r="A54" s="36" t="s">
        <v>31</v>
      </c>
      <c r="B54" s="36"/>
      <c r="C54" s="11">
        <v>18</v>
      </c>
    </row>
    <row r="55" spans="1:3" ht="15">
      <c r="A55" s="36" t="s">
        <v>7</v>
      </c>
      <c r="B55" s="36"/>
      <c r="C55" s="11">
        <v>14</v>
      </c>
    </row>
    <row r="56" spans="1:3" ht="15">
      <c r="A56" s="36" t="s">
        <v>32</v>
      </c>
      <c r="B56" s="36"/>
      <c r="C56" s="11">
        <v>206</v>
      </c>
    </row>
    <row r="57" spans="1:3" ht="15">
      <c r="A57" s="36" t="s">
        <v>5</v>
      </c>
      <c r="B57" s="36"/>
      <c r="C57" s="11">
        <v>6</v>
      </c>
    </row>
    <row r="58" ht="15">
      <c r="C58" s="9" t="s">
        <v>19</v>
      </c>
    </row>
    <row r="59" spans="2:3" ht="15">
      <c r="B59" s="10" t="s">
        <v>3</v>
      </c>
      <c r="C59" s="12">
        <f>SUM(C43:C57)</f>
        <v>768</v>
      </c>
    </row>
    <row r="60" ht="15">
      <c r="B60" s="13"/>
    </row>
    <row r="61" ht="15">
      <c r="A61" s="13"/>
    </row>
  </sheetData>
  <mergeCells count="29">
    <mergeCell ref="A3:C3"/>
    <mergeCell ref="A4:C4"/>
    <mergeCell ref="A38:C38"/>
    <mergeCell ref="A39:C39"/>
    <mergeCell ref="A29:B29"/>
    <mergeCell ref="A30:B30"/>
    <mergeCell ref="A19:D19"/>
    <mergeCell ref="A20:D20"/>
    <mergeCell ref="A22:B22"/>
    <mergeCell ref="A24:B24"/>
    <mergeCell ref="A57:B57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3:B43"/>
    <mergeCell ref="A44:B44"/>
    <mergeCell ref="A25:B25"/>
    <mergeCell ref="A26:B26"/>
    <mergeCell ref="A27:B27"/>
    <mergeCell ref="A28:B28"/>
  </mergeCells>
  <printOptions horizontalCentered="1" verticalCentered="1"/>
  <pageMargins left="1.43" right="0.75" top="1" bottom="1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A2" sqref="A2"/>
    </sheetView>
  </sheetViews>
  <sheetFormatPr defaultColWidth="11.421875" defaultRowHeight="12.75"/>
  <cols>
    <col min="1" max="1" width="47.140625" style="1" customWidth="1"/>
    <col min="2" max="2" width="14.57421875" style="1" customWidth="1"/>
    <col min="3" max="16384" width="14.8515625" style="1" customWidth="1"/>
  </cols>
  <sheetData>
    <row r="1" spans="1:2" ht="15">
      <c r="A1" s="17" t="s">
        <v>224</v>
      </c>
      <c r="B1" s="7"/>
    </row>
    <row r="2" spans="1:2" ht="15">
      <c r="A2" s="17"/>
      <c r="B2" s="7"/>
    </row>
    <row r="3" spans="1:2" ht="15">
      <c r="A3" s="17"/>
      <c r="B3" s="7"/>
    </row>
    <row r="4" spans="1:2" ht="15">
      <c r="A4" s="18" t="s">
        <v>209</v>
      </c>
      <c r="B4" s="4"/>
    </row>
    <row r="5" spans="1:2" ht="15">
      <c r="A5" s="18" t="s">
        <v>57</v>
      </c>
      <c r="B5" s="4"/>
    </row>
    <row r="6" spans="1:2" ht="15">
      <c r="A6" s="18" t="s">
        <v>216</v>
      </c>
      <c r="B6" s="4"/>
    </row>
    <row r="7" spans="1:2" ht="15">
      <c r="A7" s="18"/>
      <c r="B7" s="4"/>
    </row>
    <row r="8" spans="1:2" ht="15">
      <c r="A8" s="17"/>
      <c r="B8" s="7"/>
    </row>
    <row r="9" spans="1:2" ht="15">
      <c r="A9" s="7" t="s">
        <v>58</v>
      </c>
      <c r="B9" s="7" t="s">
        <v>21</v>
      </c>
    </row>
    <row r="11" spans="1:2" ht="18.75" customHeight="1">
      <c r="A11" s="1" t="s">
        <v>34</v>
      </c>
      <c r="B11" s="5">
        <v>99</v>
      </c>
    </row>
    <row r="12" spans="1:2" ht="18.75" customHeight="1">
      <c r="A12" s="1" t="s">
        <v>35</v>
      </c>
      <c r="B12" s="5">
        <v>53</v>
      </c>
    </row>
    <row r="13" spans="1:2" ht="18.75" customHeight="1">
      <c r="A13" s="1" t="s">
        <v>36</v>
      </c>
      <c r="B13" s="5">
        <v>1</v>
      </c>
    </row>
    <row r="14" spans="1:2" ht="18.75" customHeight="1">
      <c r="A14" s="1" t="s">
        <v>37</v>
      </c>
      <c r="B14" s="5">
        <v>5</v>
      </c>
    </row>
    <row r="15" spans="1:2" ht="18.75" customHeight="1">
      <c r="A15" s="1" t="s">
        <v>59</v>
      </c>
      <c r="B15" s="5">
        <v>28</v>
      </c>
    </row>
    <row r="16" spans="1:2" ht="18.75" customHeight="1">
      <c r="A16" s="1" t="s">
        <v>39</v>
      </c>
      <c r="B16" s="5">
        <v>45</v>
      </c>
    </row>
    <row r="17" spans="1:2" ht="18.75" customHeight="1">
      <c r="A17" s="1" t="s">
        <v>40</v>
      </c>
      <c r="B17" s="5">
        <v>31</v>
      </c>
    </row>
    <row r="18" spans="1:2" ht="18.75" customHeight="1">
      <c r="A18" s="1" t="s">
        <v>42</v>
      </c>
      <c r="B18" s="5">
        <v>6</v>
      </c>
    </row>
    <row r="19" spans="1:2" ht="18.75" customHeight="1">
      <c r="A19" s="1" t="s">
        <v>43</v>
      </c>
      <c r="B19" s="5">
        <v>35</v>
      </c>
    </row>
    <row r="20" spans="1:2" ht="18.75" customHeight="1">
      <c r="A20" s="1" t="s">
        <v>44</v>
      </c>
      <c r="B20" s="5">
        <v>2</v>
      </c>
    </row>
    <row r="21" spans="1:2" ht="18.75" customHeight="1">
      <c r="A21" s="1" t="s">
        <v>45</v>
      </c>
      <c r="B21" s="5">
        <v>46</v>
      </c>
    </row>
    <row r="22" spans="1:2" ht="18.75" customHeight="1">
      <c r="A22" s="1" t="s">
        <v>46</v>
      </c>
      <c r="B22" s="5">
        <v>14</v>
      </c>
    </row>
    <row r="23" spans="1:2" ht="18.75" customHeight="1">
      <c r="A23" s="1" t="s">
        <v>47</v>
      </c>
      <c r="B23" s="5">
        <v>13</v>
      </c>
    </row>
    <row r="24" spans="1:2" ht="18.75" customHeight="1">
      <c r="A24" s="1" t="s">
        <v>48</v>
      </c>
      <c r="B24" s="5">
        <v>18</v>
      </c>
    </row>
    <row r="25" spans="1:2" ht="18.75" customHeight="1">
      <c r="A25" s="1" t="s">
        <v>49</v>
      </c>
      <c r="B25" s="5">
        <v>13</v>
      </c>
    </row>
    <row r="26" spans="1:2" ht="18.75" customHeight="1">
      <c r="A26" s="1" t="s">
        <v>50</v>
      </c>
      <c r="B26" s="5">
        <v>38</v>
      </c>
    </row>
    <row r="27" spans="1:2" ht="18.75" customHeight="1">
      <c r="A27" s="1" t="s">
        <v>53</v>
      </c>
      <c r="B27" s="5">
        <v>12</v>
      </c>
    </row>
    <row r="28" spans="1:2" ht="18.75" customHeight="1">
      <c r="A28" s="1" t="s">
        <v>52</v>
      </c>
      <c r="B28" s="5">
        <v>13</v>
      </c>
    </row>
    <row r="29" spans="1:2" ht="18.75" customHeight="1">
      <c r="A29" s="1" t="s">
        <v>54</v>
      </c>
      <c r="B29" s="5">
        <v>5</v>
      </c>
    </row>
    <row r="30" spans="1:2" ht="18.75" customHeight="1">
      <c r="A30" s="1" t="s">
        <v>60</v>
      </c>
      <c r="B30" s="5">
        <v>38</v>
      </c>
    </row>
    <row r="31" spans="1:2" ht="18.75" customHeight="1">
      <c r="A31" s="1" t="s">
        <v>61</v>
      </c>
      <c r="B31" s="5">
        <v>16</v>
      </c>
    </row>
    <row r="32" spans="1:2" ht="18.75" customHeight="1">
      <c r="A32" s="1" t="s">
        <v>62</v>
      </c>
      <c r="B32" s="5">
        <v>1</v>
      </c>
    </row>
    <row r="33" spans="1:2" ht="18.75" customHeight="1">
      <c r="A33" s="1" t="s">
        <v>63</v>
      </c>
      <c r="B33" s="5">
        <v>1</v>
      </c>
    </row>
    <row r="34" spans="1:2" ht="18.75" customHeight="1">
      <c r="A34" s="1" t="s">
        <v>64</v>
      </c>
      <c r="B34" s="5">
        <v>1</v>
      </c>
    </row>
    <row r="35" spans="1:2" ht="18.75" customHeight="1">
      <c r="A35" s="1" t="s">
        <v>65</v>
      </c>
      <c r="B35" s="5">
        <v>1</v>
      </c>
    </row>
    <row r="36" spans="1:2" ht="18.75" customHeight="1">
      <c r="A36" s="1" t="s">
        <v>66</v>
      </c>
      <c r="B36" s="5">
        <v>1</v>
      </c>
    </row>
    <row r="37" spans="1:2" ht="18.75" customHeight="1">
      <c r="A37" s="1" t="s">
        <v>67</v>
      </c>
      <c r="B37" s="5">
        <v>1</v>
      </c>
    </row>
    <row r="38" spans="1:2" ht="18.75" customHeight="1">
      <c r="A38" s="1" t="s">
        <v>68</v>
      </c>
      <c r="B38" s="5">
        <v>1</v>
      </c>
    </row>
    <row r="39" spans="1:2" ht="18.75" customHeight="1">
      <c r="A39" s="1" t="s">
        <v>70</v>
      </c>
      <c r="B39" s="5">
        <v>3</v>
      </c>
    </row>
    <row r="40" spans="1:2" s="22" customFormat="1" ht="18.75" customHeight="1">
      <c r="A40" s="22" t="s">
        <v>69</v>
      </c>
      <c r="B40" s="11">
        <v>10</v>
      </c>
    </row>
    <row r="41" ht="18.75" customHeight="1">
      <c r="B41" s="9" t="s">
        <v>19</v>
      </c>
    </row>
    <row r="42" spans="1:2" ht="18.75" customHeight="1">
      <c r="A42" s="10" t="s">
        <v>3</v>
      </c>
      <c r="B42" s="6">
        <f>SUM(B11:B40)</f>
        <v>551</v>
      </c>
    </row>
    <row r="43" ht="18.75" customHeight="1"/>
    <row r="44" ht="18.75" customHeight="1"/>
    <row r="45" ht="18.75" customHeight="1"/>
  </sheetData>
  <printOptions horizontalCentered="1" verticalCentered="1"/>
  <pageMargins left="0.75" right="0.75" top="1" bottom="1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9"/>
  <sheetViews>
    <sheetView workbookViewId="0" topLeftCell="A1">
      <selection activeCell="A19" sqref="A19"/>
    </sheetView>
  </sheetViews>
  <sheetFormatPr defaultColWidth="11.421875" defaultRowHeight="12.75"/>
  <cols>
    <col min="1" max="1" width="44.140625" style="1" bestFit="1" customWidth="1"/>
    <col min="2" max="2" width="10.421875" style="1" bestFit="1" customWidth="1"/>
    <col min="3" max="3" width="2.140625" style="1" customWidth="1"/>
    <col min="4" max="4" width="44.140625" style="1" bestFit="1" customWidth="1"/>
    <col min="5" max="5" width="10.140625" style="1" customWidth="1"/>
    <col min="6" max="16384" width="14.8515625" style="1" customWidth="1"/>
  </cols>
  <sheetData>
    <row r="1" spans="1:2" ht="15">
      <c r="A1" s="2" t="s">
        <v>225</v>
      </c>
      <c r="B1" s="2"/>
    </row>
    <row r="2" spans="1:2" ht="15">
      <c r="A2" s="2"/>
      <c r="B2" s="2"/>
    </row>
    <row r="3" spans="1:5" ht="15">
      <c r="A3" s="37" t="s">
        <v>71</v>
      </c>
      <c r="B3" s="37"/>
      <c r="C3" s="37"/>
      <c r="D3" s="37"/>
      <c r="E3" s="37"/>
    </row>
    <row r="4" spans="1:5" ht="15">
      <c r="A4" s="37" t="s">
        <v>217</v>
      </c>
      <c r="B4" s="37"/>
      <c r="C4" s="37"/>
      <c r="D4" s="37"/>
      <c r="E4" s="37"/>
    </row>
    <row r="5" spans="1:2" ht="15">
      <c r="A5" s="3"/>
      <c r="B5" s="3"/>
    </row>
    <row r="7" spans="1:5" ht="15">
      <c r="A7" s="7" t="s">
        <v>72</v>
      </c>
      <c r="B7" s="7" t="s">
        <v>21</v>
      </c>
      <c r="D7" s="7" t="s">
        <v>72</v>
      </c>
      <c r="E7" s="7" t="s">
        <v>21</v>
      </c>
    </row>
    <row r="8" spans="1:2" ht="15">
      <c r="A8" s="7"/>
      <c r="B8" s="7"/>
    </row>
    <row r="9" spans="1:5" s="20" customFormat="1" ht="17.25" customHeight="1">
      <c r="A9" s="1" t="s">
        <v>73</v>
      </c>
      <c r="B9" s="19">
        <v>0</v>
      </c>
      <c r="D9" s="1" t="s">
        <v>74</v>
      </c>
      <c r="E9" s="19">
        <v>1</v>
      </c>
    </row>
    <row r="10" spans="1:5" ht="17.25" customHeight="1">
      <c r="A10" s="1" t="s">
        <v>75</v>
      </c>
      <c r="B10" s="19">
        <v>4</v>
      </c>
      <c r="D10" s="1" t="s">
        <v>76</v>
      </c>
      <c r="E10" s="19">
        <v>4</v>
      </c>
    </row>
    <row r="11" spans="1:5" ht="17.25" customHeight="1">
      <c r="A11" s="1" t="s">
        <v>77</v>
      </c>
      <c r="B11" s="19">
        <v>0</v>
      </c>
      <c r="D11" s="1" t="s">
        <v>78</v>
      </c>
      <c r="E11" s="19">
        <v>0</v>
      </c>
    </row>
    <row r="12" spans="1:5" ht="17.25" customHeight="1">
      <c r="A12" s="1" t="s">
        <v>79</v>
      </c>
      <c r="B12" s="19">
        <v>1</v>
      </c>
      <c r="D12" s="1" t="s">
        <v>80</v>
      </c>
      <c r="E12" s="19">
        <v>3</v>
      </c>
    </row>
    <row r="13" spans="1:5" ht="17.25" customHeight="1">
      <c r="A13" s="1" t="s">
        <v>81</v>
      </c>
      <c r="B13" s="19">
        <v>1</v>
      </c>
      <c r="D13" s="1" t="s">
        <v>82</v>
      </c>
      <c r="E13" s="19">
        <v>0</v>
      </c>
    </row>
    <row r="14" spans="1:5" ht="17.25" customHeight="1">
      <c r="A14" s="1" t="s">
        <v>83</v>
      </c>
      <c r="B14" s="19">
        <v>1</v>
      </c>
      <c r="D14" s="1" t="s">
        <v>84</v>
      </c>
      <c r="E14" s="19">
        <v>0</v>
      </c>
    </row>
    <row r="15" spans="1:5" ht="17.25" customHeight="1">
      <c r="A15" s="1" t="s">
        <v>85</v>
      </c>
      <c r="B15" s="19">
        <v>3</v>
      </c>
      <c r="D15" s="1" t="s">
        <v>86</v>
      </c>
      <c r="E15" s="19">
        <v>13</v>
      </c>
    </row>
    <row r="16" spans="1:5" ht="17.25" customHeight="1">
      <c r="A16" s="1" t="s">
        <v>87</v>
      </c>
      <c r="B16" s="19">
        <v>0</v>
      </c>
      <c r="D16" s="1" t="s">
        <v>88</v>
      </c>
      <c r="E16" s="19">
        <v>1</v>
      </c>
    </row>
    <row r="17" spans="1:5" ht="17.25" customHeight="1">
      <c r="A17" s="1" t="s">
        <v>89</v>
      </c>
      <c r="B17" s="19">
        <v>2</v>
      </c>
      <c r="D17" s="1" t="s">
        <v>90</v>
      </c>
      <c r="E17" s="19">
        <v>0</v>
      </c>
    </row>
    <row r="18" spans="1:5" ht="17.25" customHeight="1">
      <c r="A18" s="1" t="s">
        <v>91</v>
      </c>
      <c r="B18" s="19">
        <v>3</v>
      </c>
      <c r="D18" s="1" t="s">
        <v>92</v>
      </c>
      <c r="E18" s="19">
        <v>3</v>
      </c>
    </row>
    <row r="19" spans="1:5" s="16" customFormat="1" ht="17.25" customHeight="1">
      <c r="A19" s="22" t="s">
        <v>93</v>
      </c>
      <c r="B19" s="27">
        <v>28</v>
      </c>
      <c r="C19" s="22"/>
      <c r="D19" s="1" t="s">
        <v>94</v>
      </c>
      <c r="E19" s="19">
        <v>21</v>
      </c>
    </row>
    <row r="20" spans="1:5" ht="17.25" customHeight="1">
      <c r="A20" s="1" t="s">
        <v>95</v>
      </c>
      <c r="B20" s="19">
        <v>0</v>
      </c>
      <c r="D20" s="1" t="s">
        <v>96</v>
      </c>
      <c r="E20" s="19">
        <v>71</v>
      </c>
    </row>
    <row r="21" spans="1:5" ht="17.25" customHeight="1">
      <c r="A21" s="1" t="s">
        <v>97</v>
      </c>
      <c r="B21" s="19">
        <v>4</v>
      </c>
      <c r="D21" s="1" t="s">
        <v>98</v>
      </c>
      <c r="E21" s="19">
        <v>2</v>
      </c>
    </row>
    <row r="22" spans="1:5" ht="17.25" customHeight="1">
      <c r="A22" s="1" t="s">
        <v>99</v>
      </c>
      <c r="B22" s="19">
        <v>2</v>
      </c>
      <c r="D22" s="1" t="s">
        <v>100</v>
      </c>
      <c r="E22" s="19">
        <v>16</v>
      </c>
    </row>
    <row r="23" spans="1:5" ht="17.25" customHeight="1">
      <c r="A23" s="1" t="s">
        <v>101</v>
      </c>
      <c r="B23" s="19">
        <v>3</v>
      </c>
      <c r="D23" s="1" t="s">
        <v>102</v>
      </c>
      <c r="E23" s="19">
        <v>1</v>
      </c>
    </row>
    <row r="24" spans="1:5" ht="17.25" customHeight="1">
      <c r="A24" s="1" t="s">
        <v>103</v>
      </c>
      <c r="B24" s="19">
        <v>0</v>
      </c>
      <c r="D24" s="1" t="s">
        <v>104</v>
      </c>
      <c r="E24" s="19">
        <v>9</v>
      </c>
    </row>
    <row r="25" spans="1:5" ht="17.25" customHeight="1">
      <c r="A25" s="1" t="s">
        <v>105</v>
      </c>
      <c r="B25" s="19">
        <v>14</v>
      </c>
      <c r="D25" s="1" t="s">
        <v>106</v>
      </c>
      <c r="E25" s="19">
        <v>0</v>
      </c>
    </row>
    <row r="26" spans="1:5" ht="17.25" customHeight="1">
      <c r="A26" s="1" t="s">
        <v>107</v>
      </c>
      <c r="B26" s="19">
        <v>2</v>
      </c>
      <c r="D26" s="1" t="s">
        <v>108</v>
      </c>
      <c r="E26" s="19">
        <v>1</v>
      </c>
    </row>
    <row r="27" spans="1:5" ht="17.25" customHeight="1">
      <c r="A27" s="1" t="s">
        <v>109</v>
      </c>
      <c r="B27" s="19">
        <v>1</v>
      </c>
      <c r="D27" s="1" t="s">
        <v>110</v>
      </c>
      <c r="E27" s="19">
        <v>0</v>
      </c>
    </row>
    <row r="28" spans="1:5" ht="17.25" customHeight="1">
      <c r="A28" s="1" t="s">
        <v>111</v>
      </c>
      <c r="B28" s="19">
        <v>1</v>
      </c>
      <c r="D28" s="1" t="s">
        <v>112</v>
      </c>
      <c r="E28" s="19">
        <v>8</v>
      </c>
    </row>
    <row r="29" spans="1:19" ht="17.25" customHeight="1">
      <c r="A29" s="1" t="s">
        <v>113</v>
      </c>
      <c r="B29" s="19">
        <v>1</v>
      </c>
      <c r="D29" s="22" t="s">
        <v>114</v>
      </c>
      <c r="E29" s="27">
        <v>1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5" ht="17.25" customHeight="1">
      <c r="A30" s="1" t="s">
        <v>115</v>
      </c>
      <c r="B30" s="19">
        <v>10</v>
      </c>
      <c r="D30" s="1" t="s">
        <v>116</v>
      </c>
      <c r="E30" s="19">
        <v>2</v>
      </c>
    </row>
    <row r="31" spans="1:5" ht="17.25" customHeight="1">
      <c r="A31" s="1" t="s">
        <v>117</v>
      </c>
      <c r="B31" s="19">
        <v>1</v>
      </c>
      <c r="D31" s="1" t="s">
        <v>118</v>
      </c>
      <c r="E31" s="19">
        <v>1</v>
      </c>
    </row>
    <row r="32" spans="1:5" ht="17.25" customHeight="1">
      <c r="A32" s="22" t="s">
        <v>119</v>
      </c>
      <c r="B32" s="27">
        <v>4</v>
      </c>
      <c r="D32" s="1" t="s">
        <v>120</v>
      </c>
      <c r="E32" s="19">
        <v>1</v>
      </c>
    </row>
    <row r="33" spans="1:5" ht="17.25" customHeight="1">
      <c r="A33" s="1" t="s">
        <v>121</v>
      </c>
      <c r="B33" s="19">
        <v>17</v>
      </c>
      <c r="D33" s="1" t="s">
        <v>122</v>
      </c>
      <c r="E33" s="19">
        <v>4</v>
      </c>
    </row>
    <row r="34" spans="1:5" ht="17.25" customHeight="1">
      <c r="A34" s="1" t="s">
        <v>123</v>
      </c>
      <c r="B34" s="19">
        <v>19</v>
      </c>
      <c r="D34" s="1" t="s">
        <v>124</v>
      </c>
      <c r="E34" s="19">
        <v>6</v>
      </c>
    </row>
    <row r="35" spans="1:5" ht="17.25" customHeight="1">
      <c r="A35" s="1" t="s">
        <v>125</v>
      </c>
      <c r="B35" s="19">
        <v>1</v>
      </c>
      <c r="D35" s="1" t="s">
        <v>126</v>
      </c>
      <c r="E35" s="19">
        <v>1</v>
      </c>
    </row>
    <row r="36" spans="1:5" ht="17.25" customHeight="1">
      <c r="A36" s="1" t="s">
        <v>127</v>
      </c>
      <c r="B36" s="19">
        <v>27</v>
      </c>
      <c r="D36" s="1" t="s">
        <v>128</v>
      </c>
      <c r="E36" s="19">
        <v>3</v>
      </c>
    </row>
    <row r="37" spans="1:5" ht="17.25" customHeight="1">
      <c r="A37" s="1" t="s">
        <v>129</v>
      </c>
      <c r="B37" s="19">
        <v>2</v>
      </c>
      <c r="D37" s="1" t="s">
        <v>130</v>
      </c>
      <c r="E37" s="19">
        <v>39</v>
      </c>
    </row>
    <row r="38" spans="1:5" ht="17.25" customHeight="1">
      <c r="A38" s="1" t="s">
        <v>131</v>
      </c>
      <c r="B38" s="19">
        <v>2</v>
      </c>
      <c r="D38" s="1" t="s">
        <v>132</v>
      </c>
      <c r="E38" s="19">
        <v>2</v>
      </c>
    </row>
    <row r="39" spans="1:5" ht="17.25" customHeight="1">
      <c r="A39" s="1" t="s">
        <v>133</v>
      </c>
      <c r="B39" s="19">
        <v>0</v>
      </c>
      <c r="D39" s="1" t="s">
        <v>134</v>
      </c>
      <c r="E39" s="19">
        <v>15</v>
      </c>
    </row>
    <row r="40" spans="1:5" ht="17.25" customHeight="1">
      <c r="A40" s="1" t="s">
        <v>135</v>
      </c>
      <c r="B40" s="19">
        <v>0</v>
      </c>
      <c r="D40" s="1" t="s">
        <v>136</v>
      </c>
      <c r="E40" s="19">
        <v>0</v>
      </c>
    </row>
    <row r="41" spans="1:5" ht="17.25" customHeight="1">
      <c r="A41" s="1" t="s">
        <v>137</v>
      </c>
      <c r="B41" s="19">
        <v>2</v>
      </c>
      <c r="D41" s="1" t="s">
        <v>138</v>
      </c>
      <c r="E41" s="19">
        <v>1</v>
      </c>
    </row>
    <row r="42" spans="1:5" ht="17.25" customHeight="1">
      <c r="A42" s="1" t="s">
        <v>139</v>
      </c>
      <c r="B42" s="19">
        <v>1</v>
      </c>
      <c r="D42" s="22" t="s">
        <v>140</v>
      </c>
      <c r="E42" s="27">
        <v>34</v>
      </c>
    </row>
    <row r="43" spans="1:5" ht="17.25" customHeight="1">
      <c r="A43" s="1" t="s">
        <v>141</v>
      </c>
      <c r="B43" s="19">
        <v>0</v>
      </c>
      <c r="D43" s="1" t="s">
        <v>142</v>
      </c>
      <c r="E43" s="19">
        <v>0</v>
      </c>
    </row>
    <row r="44" spans="1:5" ht="17.25" customHeight="1">
      <c r="A44" s="1" t="s">
        <v>143</v>
      </c>
      <c r="B44" s="19">
        <v>2</v>
      </c>
      <c r="D44" s="1" t="s">
        <v>144</v>
      </c>
      <c r="E44" s="19">
        <v>1</v>
      </c>
    </row>
    <row r="45" spans="1:5" ht="17.25" customHeight="1">
      <c r="A45" s="1" t="s">
        <v>145</v>
      </c>
      <c r="B45" s="19">
        <v>2</v>
      </c>
      <c r="D45" s="1" t="s">
        <v>146</v>
      </c>
      <c r="E45" s="19">
        <v>5</v>
      </c>
    </row>
    <row r="46" spans="1:5" ht="17.25" customHeight="1">
      <c r="A46" s="1" t="s">
        <v>147</v>
      </c>
      <c r="B46" s="19">
        <v>4</v>
      </c>
      <c r="D46" s="1" t="s">
        <v>148</v>
      </c>
      <c r="E46" s="19">
        <v>5</v>
      </c>
    </row>
    <row r="47" spans="1:5" ht="17.25" customHeight="1">
      <c r="A47" s="1" t="s">
        <v>149</v>
      </c>
      <c r="B47" s="19">
        <v>0</v>
      </c>
      <c r="D47" s="1" t="s">
        <v>150</v>
      </c>
      <c r="E47" s="19">
        <v>1</v>
      </c>
    </row>
    <row r="48" spans="1:5" ht="17.25" customHeight="1">
      <c r="A48" s="1" t="s">
        <v>151</v>
      </c>
      <c r="B48" s="19">
        <v>3</v>
      </c>
      <c r="D48" s="1" t="s">
        <v>152</v>
      </c>
      <c r="E48" s="19">
        <v>2</v>
      </c>
    </row>
    <row r="49" spans="1:5" ht="17.25" customHeight="1">
      <c r="A49" s="1" t="s">
        <v>153</v>
      </c>
      <c r="B49" s="19">
        <v>2</v>
      </c>
      <c r="D49" s="1" t="s">
        <v>154</v>
      </c>
      <c r="E49" s="19">
        <v>52</v>
      </c>
    </row>
    <row r="50" spans="1:5" ht="17.25" customHeight="1">
      <c r="A50" s="1" t="s">
        <v>155</v>
      </c>
      <c r="B50" s="19">
        <v>0</v>
      </c>
      <c r="D50" s="1" t="s">
        <v>156</v>
      </c>
      <c r="E50" s="19">
        <v>0</v>
      </c>
    </row>
    <row r="51" spans="1:5" ht="17.25" customHeight="1">
      <c r="A51" s="1" t="s">
        <v>157</v>
      </c>
      <c r="B51" s="19">
        <v>5</v>
      </c>
      <c r="D51" s="1" t="s">
        <v>158</v>
      </c>
      <c r="E51" s="19">
        <v>13</v>
      </c>
    </row>
    <row r="52" spans="1:5" ht="17.25" customHeight="1">
      <c r="A52" s="1" t="s">
        <v>159</v>
      </c>
      <c r="B52" s="19">
        <v>6</v>
      </c>
      <c r="D52" s="1" t="s">
        <v>160</v>
      </c>
      <c r="E52" s="19">
        <v>9</v>
      </c>
    </row>
    <row r="53" spans="1:5" ht="17.25" customHeight="1">
      <c r="A53" s="1" t="s">
        <v>161</v>
      </c>
      <c r="B53" s="19">
        <v>3</v>
      </c>
      <c r="D53" s="1" t="s">
        <v>162</v>
      </c>
      <c r="E53" s="19">
        <v>3</v>
      </c>
    </row>
    <row r="54" spans="1:5" ht="17.25" customHeight="1">
      <c r="A54" s="1" t="s">
        <v>163</v>
      </c>
      <c r="B54" s="19">
        <v>5</v>
      </c>
      <c r="D54" s="1" t="s">
        <v>164</v>
      </c>
      <c r="E54" s="19">
        <v>0</v>
      </c>
    </row>
    <row r="55" spans="1:5" ht="17.25" customHeight="1">
      <c r="A55" s="1" t="s">
        <v>165</v>
      </c>
      <c r="B55" s="19">
        <v>1</v>
      </c>
      <c r="D55" s="1" t="s">
        <v>166</v>
      </c>
      <c r="E55" s="19">
        <v>4</v>
      </c>
    </row>
    <row r="56" spans="1:5" ht="17.25" customHeight="1">
      <c r="A56" s="1" t="s">
        <v>167</v>
      </c>
      <c r="B56" s="19">
        <v>0</v>
      </c>
      <c r="D56" s="1" t="s">
        <v>168</v>
      </c>
      <c r="E56" s="19">
        <v>2</v>
      </c>
    </row>
    <row r="57" ht="17.25" customHeight="1">
      <c r="E57" s="9" t="s">
        <v>19</v>
      </c>
    </row>
    <row r="58" ht="17.25" customHeight="1">
      <c r="E58" s="21">
        <f>SUM(E9:E57)+SUM(B9:B56)</f>
        <v>551</v>
      </c>
    </row>
    <row r="59" ht="17.25" customHeight="1"/>
    <row r="106" ht="15">
      <c r="B106" s="19">
        <f>SUM(B9:B105)</f>
        <v>190</v>
      </c>
    </row>
    <row r="118" ht="15">
      <c r="B118" s="9"/>
    </row>
    <row r="119" spans="1:2" ht="15">
      <c r="A119" s="10"/>
      <c r="B119" s="5"/>
    </row>
  </sheetData>
  <mergeCells count="2">
    <mergeCell ref="A3:E3"/>
    <mergeCell ref="A4:E4"/>
  </mergeCells>
  <printOptions horizontalCentered="1" verticalCentered="1"/>
  <pageMargins left="0.75" right="0.75" top="1" bottom="1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A8" sqref="A8"/>
    </sheetView>
  </sheetViews>
  <sheetFormatPr defaultColWidth="11.421875" defaultRowHeight="12.75"/>
  <cols>
    <col min="1" max="1" width="53.28125" style="1" customWidth="1"/>
    <col min="2" max="2" width="12.7109375" style="1" customWidth="1"/>
    <col min="3" max="16384" width="14.8515625" style="1" customWidth="1"/>
  </cols>
  <sheetData>
    <row r="1" spans="1:2" ht="15">
      <c r="A1" s="2" t="s">
        <v>226</v>
      </c>
      <c r="B1" s="2"/>
    </row>
    <row r="2" spans="1:2" ht="15">
      <c r="A2" s="2"/>
      <c r="B2" s="2"/>
    </row>
    <row r="3" spans="1:2" ht="15">
      <c r="A3" s="2"/>
      <c r="B3" s="2"/>
    </row>
    <row r="4" spans="1:2" ht="15">
      <c r="A4" s="37" t="s">
        <v>207</v>
      </c>
      <c r="B4" s="37"/>
    </row>
    <row r="5" spans="1:2" ht="15">
      <c r="A5" s="37" t="s">
        <v>208</v>
      </c>
      <c r="B5" s="37"/>
    </row>
    <row r="6" spans="1:2" ht="15">
      <c r="A6" s="37" t="s">
        <v>215</v>
      </c>
      <c r="B6" s="37"/>
    </row>
    <row r="7" spans="1:2" ht="15">
      <c r="A7" s="15"/>
      <c r="B7" s="15"/>
    </row>
    <row r="8" spans="1:2" ht="15">
      <c r="A8" s="14"/>
      <c r="B8" s="14"/>
    </row>
    <row r="10" spans="1:2" ht="15">
      <c r="A10" s="7" t="s">
        <v>33</v>
      </c>
      <c r="B10" s="7" t="s">
        <v>21</v>
      </c>
    </row>
    <row r="12" spans="1:2" ht="18.75" customHeight="1">
      <c r="A12" s="20" t="s">
        <v>34</v>
      </c>
      <c r="B12" s="19">
        <v>23</v>
      </c>
    </row>
    <row r="13" spans="1:2" ht="18.75" customHeight="1">
      <c r="A13" s="20" t="s">
        <v>35</v>
      </c>
      <c r="B13" s="19">
        <v>22</v>
      </c>
    </row>
    <row r="14" spans="1:2" ht="18.75" customHeight="1">
      <c r="A14" s="20" t="s">
        <v>36</v>
      </c>
      <c r="B14" s="19">
        <v>2</v>
      </c>
    </row>
    <row r="15" spans="1:2" ht="18.75" customHeight="1">
      <c r="A15" s="20" t="s">
        <v>37</v>
      </c>
      <c r="B15" s="19">
        <v>5</v>
      </c>
    </row>
    <row r="16" spans="1:2" ht="18.75" customHeight="1">
      <c r="A16" s="20" t="s">
        <v>38</v>
      </c>
      <c r="B16" s="19">
        <v>18</v>
      </c>
    </row>
    <row r="17" spans="1:2" ht="18.75" customHeight="1">
      <c r="A17" s="20" t="s">
        <v>39</v>
      </c>
      <c r="B17" s="19">
        <v>19</v>
      </c>
    </row>
    <row r="18" spans="1:2" ht="18.75" customHeight="1">
      <c r="A18" s="20" t="s">
        <v>40</v>
      </c>
      <c r="B18" s="19">
        <v>7</v>
      </c>
    </row>
    <row r="19" spans="1:2" ht="18.75" customHeight="1">
      <c r="A19" s="20" t="s">
        <v>41</v>
      </c>
      <c r="B19" s="19">
        <v>0</v>
      </c>
    </row>
    <row r="20" spans="1:2" ht="18.75" customHeight="1">
      <c r="A20" s="20" t="s">
        <v>42</v>
      </c>
      <c r="B20" s="19">
        <v>2</v>
      </c>
    </row>
    <row r="21" spans="1:2" ht="18.75" customHeight="1">
      <c r="A21" s="20" t="s">
        <v>43</v>
      </c>
      <c r="B21" s="19">
        <v>8</v>
      </c>
    </row>
    <row r="22" spans="1:2" ht="18.75" customHeight="1">
      <c r="A22" s="20" t="s">
        <v>44</v>
      </c>
      <c r="B22" s="19">
        <v>2</v>
      </c>
    </row>
    <row r="23" spans="1:2" ht="18.75" customHeight="1">
      <c r="A23" s="20" t="s">
        <v>45</v>
      </c>
      <c r="B23" s="19">
        <v>15</v>
      </c>
    </row>
    <row r="24" spans="1:2" ht="18.75" customHeight="1">
      <c r="A24" s="20" t="s">
        <v>46</v>
      </c>
      <c r="B24" s="19">
        <v>24</v>
      </c>
    </row>
    <row r="25" spans="1:2" ht="18.75" customHeight="1">
      <c r="A25" s="20" t="s">
        <v>47</v>
      </c>
      <c r="B25" s="19">
        <v>4</v>
      </c>
    </row>
    <row r="26" spans="1:2" ht="18.75" customHeight="1">
      <c r="A26" s="20" t="s">
        <v>48</v>
      </c>
      <c r="B26" s="19">
        <v>2</v>
      </c>
    </row>
    <row r="27" spans="1:2" ht="18.75" customHeight="1">
      <c r="A27" s="20" t="s">
        <v>49</v>
      </c>
      <c r="B27" s="19">
        <v>1</v>
      </c>
    </row>
    <row r="28" spans="1:2" ht="18.75" customHeight="1">
      <c r="A28" s="20" t="s">
        <v>50</v>
      </c>
      <c r="B28" s="19">
        <v>17</v>
      </c>
    </row>
    <row r="29" spans="1:2" ht="18.75" customHeight="1">
      <c r="A29" s="20" t="s">
        <v>51</v>
      </c>
      <c r="B29" s="19">
        <v>0</v>
      </c>
    </row>
    <row r="30" spans="1:2" ht="18.75" customHeight="1">
      <c r="A30" s="20" t="s">
        <v>52</v>
      </c>
      <c r="B30" s="19">
        <v>1</v>
      </c>
    </row>
    <row r="31" spans="1:2" ht="18.75" customHeight="1">
      <c r="A31" s="20" t="s">
        <v>53</v>
      </c>
      <c r="B31" s="19">
        <v>0</v>
      </c>
    </row>
    <row r="32" spans="1:2" ht="18.75" customHeight="1">
      <c r="A32" s="20" t="s">
        <v>54</v>
      </c>
      <c r="B32" s="19">
        <v>2</v>
      </c>
    </row>
    <row r="33" spans="1:2" ht="18.75" customHeight="1">
      <c r="A33" s="20" t="s">
        <v>55</v>
      </c>
      <c r="B33" s="19">
        <v>11</v>
      </c>
    </row>
    <row r="34" spans="1:2" ht="18.75" customHeight="1">
      <c r="A34" s="20" t="s">
        <v>56</v>
      </c>
      <c r="B34" s="19">
        <v>2</v>
      </c>
    </row>
    <row r="35" spans="1:2" ht="18.75" customHeight="1">
      <c r="A35" s="10" t="s">
        <v>3</v>
      </c>
      <c r="B35" s="12">
        <f>SUM(B12:B34)</f>
        <v>187</v>
      </c>
    </row>
  </sheetData>
  <mergeCells count="3">
    <mergeCell ref="A5:B5"/>
    <mergeCell ref="A4:B4"/>
    <mergeCell ref="A6:B6"/>
  </mergeCells>
  <printOptions horizontalCentered="1" verticalCentered="1"/>
  <pageMargins left="0.75" right="0.75" top="1" bottom="0.9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E12" sqref="E12:F12"/>
    </sheetView>
  </sheetViews>
  <sheetFormatPr defaultColWidth="11.421875" defaultRowHeight="12.75"/>
  <cols>
    <col min="1" max="1" width="16.421875" style="42" bestFit="1" customWidth="1"/>
    <col min="2" max="2" width="13.28125" style="42" customWidth="1"/>
    <col min="3" max="3" width="13.421875" style="42" customWidth="1"/>
    <col min="4" max="4" width="11.421875" style="42" customWidth="1"/>
    <col min="5" max="5" width="13.421875" style="42" customWidth="1"/>
    <col min="6" max="6" width="12.7109375" style="42" customWidth="1"/>
    <col min="7" max="16384" width="11.421875" style="42" customWidth="1"/>
  </cols>
  <sheetData>
    <row r="1" spans="1:6" ht="12.75">
      <c r="A1" s="41" t="s">
        <v>236</v>
      </c>
      <c r="B1" s="41"/>
      <c r="C1" s="41"/>
      <c r="D1" s="41"/>
      <c r="E1" s="41"/>
      <c r="F1" s="41"/>
    </row>
    <row r="2" spans="1:6" ht="12.75">
      <c r="A2" s="41"/>
      <c r="B2" s="41"/>
      <c r="C2" s="41"/>
      <c r="D2" s="41"/>
      <c r="E2" s="41"/>
      <c r="F2" s="41"/>
    </row>
    <row r="3" spans="1:6" ht="12.75">
      <c r="A3" s="43" t="s">
        <v>237</v>
      </c>
      <c r="B3" s="43"/>
      <c r="C3" s="43"/>
      <c r="D3" s="43"/>
      <c r="E3" s="43"/>
      <c r="F3" s="43"/>
    </row>
    <row r="4" spans="1:6" ht="12.75">
      <c r="A4" s="43" t="s">
        <v>238</v>
      </c>
      <c r="B4" s="43"/>
      <c r="C4" s="43"/>
      <c r="D4" s="43"/>
      <c r="E4" s="43"/>
      <c r="F4" s="43"/>
    </row>
    <row r="5" spans="1:6" ht="12.75">
      <c r="A5" s="44" t="s">
        <v>239</v>
      </c>
      <c r="B5" s="44"/>
      <c r="C5" s="44"/>
      <c r="D5" s="44"/>
      <c r="E5" s="44"/>
      <c r="F5" s="44"/>
    </row>
    <row r="7" spans="1:6" ht="12.75">
      <c r="A7" s="45"/>
      <c r="B7" s="45"/>
      <c r="C7" s="45"/>
      <c r="D7" s="45"/>
      <c r="E7" s="45"/>
      <c r="F7" s="45"/>
    </row>
    <row r="8" spans="1:6" ht="12.75">
      <c r="A8" s="46"/>
      <c r="B8" s="47"/>
      <c r="C8" s="48" t="s">
        <v>240</v>
      </c>
      <c r="D8" s="49"/>
      <c r="E8" s="50"/>
      <c r="F8" s="51"/>
    </row>
    <row r="9" spans="1:6" ht="12.75">
      <c r="A9" s="52" t="s">
        <v>241</v>
      </c>
      <c r="B9" s="53" t="s">
        <v>242</v>
      </c>
      <c r="C9" s="52" t="s">
        <v>243</v>
      </c>
      <c r="D9" s="53" t="s">
        <v>244</v>
      </c>
      <c r="E9" s="54" t="s">
        <v>245</v>
      </c>
      <c r="F9" s="55"/>
    </row>
    <row r="10" spans="1:6" ht="12.75">
      <c r="A10" s="56"/>
      <c r="B10" s="57" t="s">
        <v>246</v>
      </c>
      <c r="C10" s="56" t="s">
        <v>247</v>
      </c>
      <c r="D10" s="57" t="s">
        <v>247</v>
      </c>
      <c r="E10" s="58"/>
      <c r="F10" s="59"/>
    </row>
    <row r="11" spans="2:4" ht="12.75">
      <c r="B11" s="60"/>
      <c r="D11" s="60"/>
    </row>
    <row r="12" spans="1:6" ht="12.75">
      <c r="A12" s="61" t="s">
        <v>3</v>
      </c>
      <c r="B12" s="62">
        <v>367</v>
      </c>
      <c r="C12" s="62">
        <v>187</v>
      </c>
      <c r="D12" s="62">
        <v>180</v>
      </c>
      <c r="E12" s="63" t="s">
        <v>248</v>
      </c>
      <c r="F12" s="64"/>
    </row>
    <row r="13" spans="2:4" ht="12.75">
      <c r="B13" s="65"/>
      <c r="C13" s="66"/>
      <c r="D13" s="65"/>
    </row>
    <row r="14" spans="1:9" ht="12.75">
      <c r="A14" s="42" t="s">
        <v>249</v>
      </c>
      <c r="B14" s="65">
        <v>111</v>
      </c>
      <c r="C14" s="66">
        <v>60</v>
      </c>
      <c r="D14" s="65">
        <v>51</v>
      </c>
      <c r="E14" s="67" t="s">
        <v>248</v>
      </c>
      <c r="F14" s="68"/>
      <c r="G14" s="69"/>
      <c r="I14" s="69"/>
    </row>
    <row r="15" spans="2:9" ht="12.75">
      <c r="B15" s="65"/>
      <c r="C15" s="66"/>
      <c r="D15" s="65"/>
      <c r="E15" s="70"/>
      <c r="F15" s="68"/>
      <c r="G15" s="69"/>
      <c r="I15" s="69"/>
    </row>
    <row r="16" spans="1:9" ht="12.75">
      <c r="A16" s="42" t="s">
        <v>250</v>
      </c>
      <c r="B16" s="65">
        <v>60</v>
      </c>
      <c r="C16" s="66">
        <v>28</v>
      </c>
      <c r="D16" s="65">
        <v>32</v>
      </c>
      <c r="E16" s="67" t="s">
        <v>251</v>
      </c>
      <c r="F16" s="68"/>
      <c r="G16" s="69"/>
      <c r="I16" s="69"/>
    </row>
    <row r="17" spans="2:7" ht="12.75">
      <c r="B17" s="65"/>
      <c r="C17" s="66"/>
      <c r="D17" s="65"/>
      <c r="E17" s="70"/>
      <c r="F17" s="68"/>
      <c r="G17" s="69"/>
    </row>
    <row r="18" spans="1:7" ht="12.75">
      <c r="A18" s="71" t="s">
        <v>252</v>
      </c>
      <c r="B18" s="65">
        <v>113</v>
      </c>
      <c r="C18" s="65">
        <v>60</v>
      </c>
      <c r="D18" s="66">
        <v>53</v>
      </c>
      <c r="E18" s="67" t="s">
        <v>248</v>
      </c>
      <c r="F18" s="68"/>
      <c r="G18" s="69"/>
    </row>
    <row r="19" spans="1:7" ht="12.75">
      <c r="A19" s="71"/>
      <c r="B19" s="66"/>
      <c r="C19" s="65"/>
      <c r="D19" s="66"/>
      <c r="E19" s="70"/>
      <c r="F19" s="68"/>
      <c r="G19" s="69"/>
    </row>
    <row r="20" spans="1:7" ht="12.75">
      <c r="A20" s="71" t="s">
        <v>253</v>
      </c>
      <c r="B20" s="65">
        <v>83</v>
      </c>
      <c r="C20" s="65">
        <v>39</v>
      </c>
      <c r="D20" s="66">
        <v>44</v>
      </c>
      <c r="E20" s="67" t="s">
        <v>254</v>
      </c>
      <c r="F20" s="68"/>
      <c r="G20" s="69"/>
    </row>
    <row r="21" spans="1:6" ht="12.75">
      <c r="A21" s="72"/>
      <c r="B21" s="45"/>
      <c r="C21" s="73"/>
      <c r="D21" s="45"/>
      <c r="E21" s="74"/>
      <c r="F21" s="45"/>
    </row>
    <row r="23" spans="7:10" ht="12.75">
      <c r="G23" s="75"/>
      <c r="H23" s="75"/>
      <c r="I23" s="75"/>
      <c r="J23" s="75"/>
    </row>
    <row r="24" spans="7:10" ht="12.75">
      <c r="G24" s="75"/>
      <c r="H24" s="75"/>
      <c r="I24" s="75"/>
      <c r="J24" s="75"/>
    </row>
    <row r="25" spans="1:10" ht="12.75">
      <c r="A25" s="44" t="s">
        <v>255</v>
      </c>
      <c r="B25" s="44"/>
      <c r="C25" s="41"/>
      <c r="G25" s="75"/>
      <c r="H25" s="75"/>
      <c r="I25" s="75"/>
      <c r="J25" s="75"/>
    </row>
    <row r="26" spans="1:10" ht="12.75">
      <c r="A26" s="41"/>
      <c r="B26" s="41"/>
      <c r="C26" s="41"/>
      <c r="G26" s="75"/>
      <c r="H26" s="75"/>
      <c r="I26" s="75"/>
      <c r="J26" s="75"/>
    </row>
    <row r="27" spans="1:10" ht="12.75">
      <c r="A27" s="44" t="s">
        <v>256</v>
      </c>
      <c r="B27" s="44"/>
      <c r="C27" s="44"/>
      <c r="D27" s="44"/>
      <c r="E27" s="44"/>
      <c r="F27" s="44"/>
      <c r="G27" s="75"/>
      <c r="H27" s="76"/>
      <c r="I27" s="75"/>
      <c r="J27" s="75"/>
    </row>
    <row r="28" spans="1:10" ht="12.75">
      <c r="A28" s="44" t="s">
        <v>257</v>
      </c>
      <c r="B28" s="44"/>
      <c r="C28" s="44"/>
      <c r="D28" s="44"/>
      <c r="E28" s="44"/>
      <c r="F28" s="44"/>
      <c r="G28" s="75"/>
      <c r="H28" s="76"/>
      <c r="I28" s="75"/>
      <c r="J28" s="75"/>
    </row>
    <row r="29" spans="1:10" ht="12.75">
      <c r="A29" s="44" t="s">
        <v>258</v>
      </c>
      <c r="B29" s="44"/>
      <c r="C29" s="44"/>
      <c r="D29" s="44"/>
      <c r="E29" s="44"/>
      <c r="F29" s="44"/>
      <c r="G29" s="75"/>
      <c r="H29" s="75"/>
      <c r="I29" s="75"/>
      <c r="J29" s="75"/>
    </row>
    <row r="30" spans="1:10" ht="12.75">
      <c r="A30" s="43"/>
      <c r="G30" s="75"/>
      <c r="H30" s="75"/>
      <c r="I30" s="75"/>
      <c r="J30" s="75"/>
    </row>
    <row r="31" spans="2:3" ht="12.75">
      <c r="B31" s="45"/>
      <c r="C31" s="45"/>
    </row>
    <row r="32" spans="1:4" ht="12.75">
      <c r="A32" s="77"/>
      <c r="B32" s="78" t="s">
        <v>259</v>
      </c>
      <c r="C32" s="79"/>
      <c r="D32" s="50" t="s">
        <v>260</v>
      </c>
    </row>
    <row r="33" spans="1:13" ht="12.75">
      <c r="A33" s="80"/>
      <c r="B33" s="80"/>
      <c r="C33" s="81"/>
      <c r="D33" s="82" t="s">
        <v>242</v>
      </c>
      <c r="E33" s="83"/>
      <c r="F33" s="83"/>
      <c r="G33" s="83"/>
      <c r="H33" s="83"/>
      <c r="I33" s="83"/>
      <c r="J33" s="83"/>
      <c r="K33" s="83"/>
      <c r="L33" s="83"/>
      <c r="M33" s="83"/>
    </row>
    <row r="34" spans="1:4" ht="12.75">
      <c r="A34" s="84"/>
      <c r="D34" s="85"/>
    </row>
    <row r="35" spans="2:13" ht="12.75">
      <c r="B35" s="44" t="s">
        <v>3</v>
      </c>
      <c r="C35" s="86"/>
      <c r="D35" s="87">
        <v>367</v>
      </c>
      <c r="E35" s="88"/>
      <c r="F35" s="88"/>
      <c r="G35" s="88"/>
      <c r="H35" s="88"/>
      <c r="I35" s="89"/>
      <c r="J35" s="89"/>
      <c r="K35" s="89"/>
      <c r="L35" s="89"/>
      <c r="M35" s="89"/>
    </row>
    <row r="36" spans="1:6" ht="12.75">
      <c r="A36" s="61"/>
      <c r="D36" s="90"/>
      <c r="F36" s="75"/>
    </row>
    <row r="37" spans="1:13" ht="12.75">
      <c r="A37" s="66"/>
      <c r="B37" s="68" t="s">
        <v>261</v>
      </c>
      <c r="C37" s="91"/>
      <c r="D37" s="90">
        <v>62</v>
      </c>
      <c r="I37" s="92"/>
      <c r="J37" s="92"/>
      <c r="K37" s="92"/>
      <c r="L37" s="92"/>
      <c r="M37" s="92"/>
    </row>
    <row r="38" spans="1:13" ht="12.75">
      <c r="A38" s="66"/>
      <c r="B38" s="68" t="s">
        <v>262</v>
      </c>
      <c r="C38" s="91"/>
      <c r="D38" s="90">
        <v>29</v>
      </c>
      <c r="I38" s="92"/>
      <c r="J38" s="92"/>
      <c r="K38" s="92"/>
      <c r="L38" s="92"/>
      <c r="M38" s="92"/>
    </row>
    <row r="39" spans="1:13" ht="12.75">
      <c r="A39" s="66"/>
      <c r="B39" s="68" t="s">
        <v>263</v>
      </c>
      <c r="C39" s="91"/>
      <c r="D39" s="90">
        <v>22</v>
      </c>
      <c r="I39" s="92"/>
      <c r="J39" s="92"/>
      <c r="K39" s="92"/>
      <c r="L39" s="92"/>
      <c r="M39" s="92"/>
    </row>
    <row r="40" spans="1:13" ht="12.75">
      <c r="A40" s="66"/>
      <c r="B40" s="68" t="s">
        <v>264</v>
      </c>
      <c r="C40" s="91"/>
      <c r="D40" s="90">
        <v>24</v>
      </c>
      <c r="I40" s="92"/>
      <c r="J40" s="92"/>
      <c r="K40" s="92"/>
      <c r="L40" s="92"/>
      <c r="M40" s="92"/>
    </row>
    <row r="41" spans="1:13" ht="12.75">
      <c r="A41" s="66"/>
      <c r="B41" s="68" t="s">
        <v>265</v>
      </c>
      <c r="C41" s="91"/>
      <c r="D41" s="90">
        <v>17</v>
      </c>
      <c r="I41" s="92"/>
      <c r="J41" s="92"/>
      <c r="K41" s="92"/>
      <c r="L41" s="92"/>
      <c r="M41" s="92"/>
    </row>
    <row r="42" spans="1:13" ht="12.75">
      <c r="A42" s="66"/>
      <c r="B42" s="68" t="s">
        <v>266</v>
      </c>
      <c r="C42" s="91"/>
      <c r="D42" s="90">
        <v>13</v>
      </c>
      <c r="I42" s="92"/>
      <c r="J42" s="92"/>
      <c r="K42" s="92"/>
      <c r="L42" s="92"/>
      <c r="M42" s="92"/>
    </row>
    <row r="43" spans="1:13" ht="12.75">
      <c r="A43" s="66"/>
      <c r="B43" s="68" t="s">
        <v>267</v>
      </c>
      <c r="C43" s="91"/>
      <c r="D43" s="90">
        <v>19</v>
      </c>
      <c r="I43" s="92"/>
      <c r="J43" s="92"/>
      <c r="K43" s="92"/>
      <c r="L43" s="92"/>
      <c r="M43" s="92"/>
    </row>
    <row r="44" spans="1:13" ht="12.75">
      <c r="A44" s="66"/>
      <c r="B44" s="68" t="s">
        <v>268</v>
      </c>
      <c r="C44" s="91"/>
      <c r="D44" s="90">
        <v>26</v>
      </c>
      <c r="I44" s="92"/>
      <c r="J44" s="92"/>
      <c r="K44" s="92"/>
      <c r="L44" s="92"/>
      <c r="M44" s="92"/>
    </row>
    <row r="45" spans="1:13" ht="12.75">
      <c r="A45" s="66"/>
      <c r="B45" s="68" t="s">
        <v>269</v>
      </c>
      <c r="C45" s="91"/>
      <c r="D45" s="90">
        <v>34</v>
      </c>
      <c r="I45" s="92"/>
      <c r="J45" s="92"/>
      <c r="K45" s="92"/>
      <c r="L45" s="92"/>
      <c r="M45" s="92"/>
    </row>
    <row r="46" spans="1:13" ht="12.75">
      <c r="A46" s="66"/>
      <c r="B46" s="68" t="s">
        <v>270</v>
      </c>
      <c r="C46" s="91"/>
      <c r="D46" s="90">
        <v>25</v>
      </c>
      <c r="I46" s="92"/>
      <c r="J46" s="92"/>
      <c r="K46" s="92"/>
      <c r="L46" s="92"/>
      <c r="M46" s="92"/>
    </row>
    <row r="47" spans="1:13" ht="12.75">
      <c r="A47" s="66"/>
      <c r="B47" s="68" t="s">
        <v>271</v>
      </c>
      <c r="C47" s="91"/>
      <c r="D47" s="90">
        <v>21</v>
      </c>
      <c r="I47" s="92"/>
      <c r="J47" s="92"/>
      <c r="K47" s="92"/>
      <c r="L47" s="92"/>
      <c r="M47" s="92"/>
    </row>
    <row r="48" spans="1:13" ht="12.75">
      <c r="A48" s="66"/>
      <c r="B48" s="68" t="s">
        <v>272</v>
      </c>
      <c r="C48" s="91"/>
      <c r="D48" s="90">
        <v>19</v>
      </c>
      <c r="I48" s="92"/>
      <c r="J48" s="92"/>
      <c r="K48" s="92"/>
      <c r="L48" s="92"/>
      <c r="M48" s="92"/>
    </row>
    <row r="49" spans="1:13" ht="12.75">
      <c r="A49" s="66"/>
      <c r="B49" s="68" t="s">
        <v>273</v>
      </c>
      <c r="C49" s="91"/>
      <c r="D49" s="90">
        <v>18</v>
      </c>
      <c r="I49" s="92"/>
      <c r="J49" s="92"/>
      <c r="K49" s="92"/>
      <c r="L49" s="92"/>
      <c r="M49" s="92"/>
    </row>
    <row r="50" spans="1:13" ht="12.75">
      <c r="A50" s="66"/>
      <c r="B50" s="93" t="s">
        <v>274</v>
      </c>
      <c r="C50" s="91"/>
      <c r="D50" s="90">
        <v>17</v>
      </c>
      <c r="I50" s="92"/>
      <c r="J50" s="92"/>
      <c r="K50" s="92"/>
      <c r="L50" s="92"/>
      <c r="M50" s="92"/>
    </row>
    <row r="51" spans="1:13" ht="12.75">
      <c r="A51" s="66"/>
      <c r="B51" s="68" t="s">
        <v>275</v>
      </c>
      <c r="C51" s="91"/>
      <c r="D51" s="90">
        <v>13</v>
      </c>
      <c r="I51" s="92"/>
      <c r="J51" s="92"/>
      <c r="K51" s="92"/>
      <c r="L51" s="92"/>
      <c r="M51" s="92"/>
    </row>
    <row r="52" spans="1:13" ht="12.75">
      <c r="A52" s="66"/>
      <c r="B52" s="68" t="s">
        <v>276</v>
      </c>
      <c r="C52" s="91"/>
      <c r="D52" s="90">
        <v>4</v>
      </c>
      <c r="I52" s="92"/>
      <c r="J52" s="92"/>
      <c r="K52" s="92"/>
      <c r="L52" s="92"/>
      <c r="M52" s="92"/>
    </row>
    <row r="53" spans="1:13" ht="12.75">
      <c r="A53" s="66"/>
      <c r="B53" s="93" t="s">
        <v>277</v>
      </c>
      <c r="C53" s="91"/>
      <c r="D53" s="90">
        <v>1</v>
      </c>
      <c r="I53" s="92"/>
      <c r="J53" s="92"/>
      <c r="K53" s="92"/>
      <c r="L53" s="92"/>
      <c r="M53" s="92"/>
    </row>
    <row r="54" spans="1:13" ht="12.75">
      <c r="A54" s="66"/>
      <c r="B54" s="93" t="s">
        <v>278</v>
      </c>
      <c r="C54" s="91"/>
      <c r="D54" s="90">
        <v>1</v>
      </c>
      <c r="I54" s="92"/>
      <c r="J54" s="92"/>
      <c r="K54" s="92"/>
      <c r="L54" s="92"/>
      <c r="M54" s="92"/>
    </row>
    <row r="55" spans="1:13" ht="12.75">
      <c r="A55" s="66"/>
      <c r="B55" s="93" t="s">
        <v>279</v>
      </c>
      <c r="C55" s="91"/>
      <c r="D55" s="90">
        <v>1</v>
      </c>
      <c r="I55" s="92"/>
      <c r="J55" s="92"/>
      <c r="K55" s="92"/>
      <c r="L55" s="92"/>
      <c r="M55" s="92"/>
    </row>
    <row r="56" spans="1:13" ht="12.75">
      <c r="A56" s="66"/>
      <c r="B56" s="93" t="s">
        <v>280</v>
      </c>
      <c r="C56" s="91"/>
      <c r="D56" s="90">
        <v>1</v>
      </c>
      <c r="I56" s="92"/>
      <c r="J56" s="92"/>
      <c r="K56" s="92"/>
      <c r="L56" s="92"/>
      <c r="M56" s="92"/>
    </row>
    <row r="57" spans="2:4" ht="12.75">
      <c r="B57" s="59"/>
      <c r="C57" s="94"/>
      <c r="D57" s="95"/>
    </row>
    <row r="58" spans="2:4" ht="12.75">
      <c r="B58" s="96"/>
      <c r="C58" s="96"/>
      <c r="D58" s="97"/>
    </row>
    <row r="59" spans="2:4" ht="12.75">
      <c r="B59" s="96"/>
      <c r="C59" s="96"/>
      <c r="D59" s="97"/>
    </row>
  </sheetData>
  <mergeCells count="42">
    <mergeCell ref="B58:C58"/>
    <mergeCell ref="B59:C59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2:C33"/>
    <mergeCell ref="A33:A34"/>
    <mergeCell ref="B35:C35"/>
    <mergeCell ref="B37:C37"/>
    <mergeCell ref="A25:B25"/>
    <mergeCell ref="A27:F27"/>
    <mergeCell ref="A28:F28"/>
    <mergeCell ref="A29:F29"/>
    <mergeCell ref="E17:F17"/>
    <mergeCell ref="E18:F18"/>
    <mergeCell ref="E19:F19"/>
    <mergeCell ref="E20:F20"/>
    <mergeCell ref="E12:F12"/>
    <mergeCell ref="E14:F14"/>
    <mergeCell ref="E15:F15"/>
    <mergeCell ref="E16:F16"/>
    <mergeCell ref="A5:F5"/>
    <mergeCell ref="C8:D8"/>
    <mergeCell ref="E9:F9"/>
    <mergeCell ref="E10:F10"/>
  </mergeCells>
  <printOptions/>
  <pageMargins left="1.76" right="0.75" top="1.04" bottom="1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1">
      <selection activeCell="A42" sqref="A42"/>
    </sheetView>
  </sheetViews>
  <sheetFormatPr defaultColWidth="11.421875" defaultRowHeight="12.75"/>
  <cols>
    <col min="1" max="1" width="48.00390625" style="1" customWidth="1"/>
    <col min="2" max="2" width="24.28125" style="1" customWidth="1"/>
    <col min="3" max="16384" width="14.8515625" style="1" customWidth="1"/>
  </cols>
  <sheetData>
    <row r="1" spans="1:5" ht="15">
      <c r="A1" s="2" t="s">
        <v>227</v>
      </c>
      <c r="C1" s="2"/>
      <c r="D1" s="2"/>
      <c r="E1" s="2"/>
    </row>
    <row r="2" spans="2:5" ht="15">
      <c r="B2" s="2"/>
      <c r="C2" s="2"/>
      <c r="D2" s="2"/>
      <c r="E2" s="2"/>
    </row>
    <row r="3" spans="1:5" ht="15">
      <c r="A3" s="37" t="s">
        <v>231</v>
      </c>
      <c r="B3" s="37"/>
      <c r="C3" s="3"/>
      <c r="D3" s="2"/>
      <c r="E3" s="2"/>
    </row>
    <row r="4" spans="1:5" ht="15">
      <c r="A4" s="37" t="s">
        <v>230</v>
      </c>
      <c r="B4" s="37"/>
      <c r="C4" s="3"/>
      <c r="D4" s="2"/>
      <c r="E4" s="2"/>
    </row>
    <row r="5" spans="2:5" ht="15">
      <c r="B5" s="3"/>
      <c r="C5" s="3"/>
      <c r="D5" s="2"/>
      <c r="E5" s="2"/>
    </row>
    <row r="6" spans="1:5" ht="15">
      <c r="A6" s="4" t="s">
        <v>8</v>
      </c>
      <c r="B6" s="7" t="s">
        <v>9</v>
      </c>
      <c r="C6" s="4"/>
      <c r="D6" s="2"/>
      <c r="E6" s="2"/>
    </row>
    <row r="8" spans="1:3" ht="15">
      <c r="A8" s="30" t="s">
        <v>204</v>
      </c>
      <c r="B8" s="5">
        <v>86</v>
      </c>
      <c r="C8" s="5"/>
    </row>
    <row r="9" spans="1:3" ht="15">
      <c r="A9" s="1" t="s">
        <v>0</v>
      </c>
      <c r="B9" s="5">
        <v>128</v>
      </c>
      <c r="C9" s="5"/>
    </row>
    <row r="10" spans="1:3" ht="15">
      <c r="A10" s="1" t="s">
        <v>1</v>
      </c>
      <c r="B10" s="5">
        <v>82</v>
      </c>
      <c r="C10" s="5"/>
    </row>
    <row r="11" spans="1:3" ht="15">
      <c r="A11" s="30" t="s">
        <v>205</v>
      </c>
      <c r="B11" s="5">
        <v>132</v>
      </c>
      <c r="C11" s="5"/>
    </row>
    <row r="12" ht="15">
      <c r="C12" s="5"/>
    </row>
    <row r="13" ht="15">
      <c r="C13" s="5"/>
    </row>
    <row r="14" ht="15">
      <c r="C14" s="5"/>
    </row>
    <row r="15" ht="15">
      <c r="C15" s="5"/>
    </row>
    <row r="16" ht="15">
      <c r="C16" s="5"/>
    </row>
    <row r="17" spans="1:5" ht="15">
      <c r="A17" s="2" t="s">
        <v>232</v>
      </c>
      <c r="C17" s="2"/>
      <c r="D17" s="2"/>
      <c r="E17" s="2"/>
    </row>
    <row r="18" spans="1:5" ht="15">
      <c r="A18" s="2"/>
      <c r="C18" s="2"/>
      <c r="D18" s="2"/>
      <c r="E18" s="2"/>
    </row>
    <row r="19" spans="1:5" ht="15">
      <c r="A19" s="37" t="s">
        <v>10</v>
      </c>
      <c r="B19" s="37"/>
      <c r="C19" s="2"/>
      <c r="D19" s="2"/>
      <c r="E19" s="2"/>
    </row>
    <row r="20" spans="1:5" ht="15">
      <c r="A20" s="37" t="s">
        <v>218</v>
      </c>
      <c r="B20" s="37"/>
      <c r="C20" s="2"/>
      <c r="D20" s="2"/>
      <c r="E20" s="2"/>
    </row>
    <row r="21" spans="1:5" ht="15">
      <c r="A21" s="6"/>
      <c r="B21" s="6"/>
      <c r="C21" s="2"/>
      <c r="D21" s="2"/>
      <c r="E21" s="2"/>
    </row>
    <row r="22" spans="1:2" ht="15">
      <c r="A22" s="32" t="s">
        <v>11</v>
      </c>
      <c r="B22" s="7" t="s">
        <v>12</v>
      </c>
    </row>
    <row r="23" spans="1:3" ht="15">
      <c r="A23" s="38"/>
      <c r="B23" s="38"/>
      <c r="C23" s="7"/>
    </row>
    <row r="25" spans="1:2" ht="15">
      <c r="A25" s="31" t="s">
        <v>13</v>
      </c>
      <c r="B25" s="8">
        <v>113</v>
      </c>
    </row>
    <row r="26" spans="1:2" ht="15">
      <c r="A26" s="31" t="s">
        <v>14</v>
      </c>
      <c r="B26" s="8">
        <v>14</v>
      </c>
    </row>
    <row r="27" spans="1:2" ht="15">
      <c r="A27" s="31" t="s">
        <v>17</v>
      </c>
      <c r="B27" s="8">
        <v>1</v>
      </c>
    </row>
    <row r="28" ht="15">
      <c r="B28" s="9" t="s">
        <v>19</v>
      </c>
    </row>
    <row r="29" spans="1:2" ht="15">
      <c r="A29" s="10" t="s">
        <v>3</v>
      </c>
      <c r="B29" s="6">
        <f>SUM(B25:B28)</f>
        <v>128</v>
      </c>
    </row>
    <row r="30" spans="2:3" ht="15">
      <c r="B30" s="10"/>
      <c r="C30" s="6"/>
    </row>
    <row r="31" spans="2:3" ht="15">
      <c r="B31" s="10"/>
      <c r="C31" s="6"/>
    </row>
    <row r="32" spans="2:3" ht="15">
      <c r="B32" s="10"/>
      <c r="C32" s="6"/>
    </row>
    <row r="33" spans="2:3" ht="15">
      <c r="B33" s="10"/>
      <c r="C33" s="6"/>
    </row>
    <row r="34" spans="2:3" ht="15">
      <c r="B34" s="10"/>
      <c r="C34" s="6"/>
    </row>
    <row r="35" spans="1:3" ht="15">
      <c r="A35" s="2" t="s">
        <v>233</v>
      </c>
      <c r="C35" s="2"/>
    </row>
    <row r="36" spans="2:3" ht="15">
      <c r="B36" s="2"/>
      <c r="C36" s="2"/>
    </row>
    <row r="37" spans="1:3" ht="15">
      <c r="A37" s="37" t="s">
        <v>169</v>
      </c>
      <c r="B37" s="37"/>
      <c r="C37" s="3"/>
    </row>
    <row r="38" spans="1:3" ht="15">
      <c r="A38" s="37" t="s">
        <v>219</v>
      </c>
      <c r="B38" s="37"/>
      <c r="C38" s="3"/>
    </row>
    <row r="40" spans="1:3" ht="15">
      <c r="A40" s="7" t="s">
        <v>20</v>
      </c>
      <c r="B40" s="7" t="s">
        <v>21</v>
      </c>
      <c r="C40" s="7"/>
    </row>
    <row r="42" spans="1:2" ht="15" customHeight="1">
      <c r="A42" s="31" t="s">
        <v>6</v>
      </c>
      <c r="B42" s="11">
        <v>3</v>
      </c>
    </row>
    <row r="43" spans="1:2" ht="15" customHeight="1">
      <c r="A43" s="31" t="s">
        <v>23</v>
      </c>
      <c r="B43" s="11">
        <v>4</v>
      </c>
    </row>
    <row r="44" spans="1:2" ht="15" customHeight="1">
      <c r="A44" s="31" t="s">
        <v>24</v>
      </c>
      <c r="B44" s="11">
        <v>34</v>
      </c>
    </row>
    <row r="45" spans="1:2" ht="15" customHeight="1">
      <c r="A45" s="31" t="s">
        <v>25</v>
      </c>
      <c r="B45" s="11">
        <v>32</v>
      </c>
    </row>
    <row r="46" spans="1:2" ht="15" customHeight="1">
      <c r="A46" s="31" t="s">
        <v>28</v>
      </c>
      <c r="B46" s="11">
        <v>1</v>
      </c>
    </row>
    <row r="47" spans="1:2" ht="15" customHeight="1">
      <c r="A47" s="31" t="s">
        <v>29</v>
      </c>
      <c r="B47" s="11">
        <v>1</v>
      </c>
    </row>
    <row r="48" spans="1:2" ht="15" customHeight="1">
      <c r="A48" s="31" t="s">
        <v>30</v>
      </c>
      <c r="B48" s="11">
        <v>2</v>
      </c>
    </row>
    <row r="49" spans="1:2" ht="15" customHeight="1">
      <c r="A49" s="31" t="s">
        <v>32</v>
      </c>
      <c r="B49" s="11">
        <v>1</v>
      </c>
    </row>
    <row r="50" spans="1:2" ht="15" customHeight="1">
      <c r="A50" s="31" t="s">
        <v>5</v>
      </c>
      <c r="B50" s="11">
        <v>4</v>
      </c>
    </row>
    <row r="51" ht="15">
      <c r="B51" s="9" t="s">
        <v>19</v>
      </c>
    </row>
    <row r="52" spans="1:2" ht="15">
      <c r="A52" s="10" t="s">
        <v>3</v>
      </c>
      <c r="B52" s="12">
        <f>SUM(B42:B50)</f>
        <v>82</v>
      </c>
    </row>
    <row r="53" ht="15">
      <c r="B53" s="13"/>
    </row>
  </sheetData>
  <mergeCells count="7">
    <mergeCell ref="A37:B37"/>
    <mergeCell ref="A38:B38"/>
    <mergeCell ref="A3:B3"/>
    <mergeCell ref="A4:B4"/>
    <mergeCell ref="A19:B19"/>
    <mergeCell ref="A20:B20"/>
    <mergeCell ref="A23:B23"/>
  </mergeCells>
  <printOptions horizontalCentered="1" verticalCentered="1"/>
  <pageMargins left="1.58" right="0.75" top="1" bottom="0.74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zoomScale="90" zoomScaleNormal="90" workbookViewId="0" topLeftCell="A1">
      <selection activeCell="A2" sqref="A2"/>
    </sheetView>
  </sheetViews>
  <sheetFormatPr defaultColWidth="11.421875" defaultRowHeight="12.75"/>
  <cols>
    <col min="1" max="1" width="75.28125" style="1" bestFit="1" customWidth="1"/>
    <col min="2" max="2" width="10.421875" style="1" bestFit="1" customWidth="1"/>
    <col min="3" max="16384" width="14.8515625" style="1" customWidth="1"/>
  </cols>
  <sheetData>
    <row r="1" spans="1:2" ht="15">
      <c r="A1" s="2" t="s">
        <v>228</v>
      </c>
      <c r="B1" s="2"/>
    </row>
    <row r="2" spans="1:2" ht="15">
      <c r="A2" s="2"/>
      <c r="B2" s="2"/>
    </row>
    <row r="3" spans="1:2" ht="15">
      <c r="A3" s="2"/>
      <c r="B3" s="2"/>
    </row>
    <row r="4" spans="1:2" ht="15">
      <c r="A4" s="37" t="s">
        <v>170</v>
      </c>
      <c r="B4" s="37"/>
    </row>
    <row r="5" spans="1:2" ht="15">
      <c r="A5" s="37" t="s">
        <v>171</v>
      </c>
      <c r="B5" s="37"/>
    </row>
    <row r="6" spans="1:2" ht="15">
      <c r="A6" s="37" t="s">
        <v>220</v>
      </c>
      <c r="B6" s="37"/>
    </row>
    <row r="7" spans="1:2" ht="15">
      <c r="A7" s="15"/>
      <c r="B7" s="15"/>
    </row>
    <row r="8" spans="1:2" ht="15">
      <c r="A8" s="14"/>
      <c r="B8" s="14"/>
    </row>
    <row r="10" spans="1:2" ht="15">
      <c r="A10" s="7" t="s">
        <v>33</v>
      </c>
      <c r="B10" s="7" t="s">
        <v>21</v>
      </c>
    </row>
    <row r="12" spans="1:2" ht="18.75" customHeight="1">
      <c r="A12" s="1" t="s">
        <v>172</v>
      </c>
      <c r="B12" s="5">
        <v>9</v>
      </c>
    </row>
    <row r="13" spans="1:2" ht="18.75" customHeight="1">
      <c r="A13" s="1" t="s">
        <v>173</v>
      </c>
      <c r="B13" s="11">
        <v>1</v>
      </c>
    </row>
    <row r="14" spans="1:2" ht="18.75" customHeight="1">
      <c r="A14" s="1" t="s">
        <v>174</v>
      </c>
      <c r="B14" s="5">
        <v>11</v>
      </c>
    </row>
    <row r="15" spans="1:2" ht="18.75" customHeight="1">
      <c r="A15" s="1" t="s">
        <v>175</v>
      </c>
      <c r="B15" s="5">
        <v>2</v>
      </c>
    </row>
    <row r="16" spans="1:2" ht="18.75" customHeight="1">
      <c r="A16" s="1" t="s">
        <v>66</v>
      </c>
      <c r="B16" s="5">
        <v>2</v>
      </c>
    </row>
    <row r="17" spans="1:2" ht="18.75" customHeight="1">
      <c r="A17" s="1" t="s">
        <v>176</v>
      </c>
      <c r="B17" s="5">
        <v>0</v>
      </c>
    </row>
    <row r="18" spans="1:2" ht="18.75" customHeight="1">
      <c r="A18" s="1" t="s">
        <v>177</v>
      </c>
      <c r="B18" s="5">
        <v>0</v>
      </c>
    </row>
    <row r="19" spans="1:2" ht="18.75" customHeight="1">
      <c r="A19" s="1" t="s">
        <v>178</v>
      </c>
      <c r="B19" s="5">
        <v>2</v>
      </c>
    </row>
    <row r="20" spans="1:2" ht="18.75" customHeight="1">
      <c r="A20" s="1" t="s">
        <v>179</v>
      </c>
      <c r="B20" s="5">
        <v>2</v>
      </c>
    </row>
    <row r="21" spans="1:2" s="22" customFormat="1" ht="18.75" customHeight="1">
      <c r="A21" s="22" t="s">
        <v>180</v>
      </c>
      <c r="B21" s="11">
        <v>1</v>
      </c>
    </row>
    <row r="22" spans="1:2" s="22" customFormat="1" ht="18.75" customHeight="1">
      <c r="A22" s="22" t="s">
        <v>181</v>
      </c>
      <c r="B22" s="11">
        <v>1</v>
      </c>
    </row>
    <row r="23" spans="1:2" s="22" customFormat="1" ht="18.75" customHeight="1">
      <c r="A23" s="22" t="s">
        <v>182</v>
      </c>
      <c r="B23" s="11">
        <v>1</v>
      </c>
    </row>
    <row r="24" s="22" customFormat="1" ht="18.75" customHeight="1">
      <c r="B24" s="23" t="s">
        <v>19</v>
      </c>
    </row>
    <row r="25" spans="1:2" ht="18.75" customHeight="1">
      <c r="A25" s="10" t="s">
        <v>3</v>
      </c>
      <c r="B25" s="12">
        <f>SUM(B12:B24)</f>
        <v>32</v>
      </c>
    </row>
  </sheetData>
  <mergeCells count="3">
    <mergeCell ref="A4:B4"/>
    <mergeCell ref="A5:B5"/>
    <mergeCell ref="A6:B6"/>
  </mergeCells>
  <printOptions horizontalCentered="1" verticalCentered="1"/>
  <pageMargins left="0.75" right="0.6" top="1" bottom="1" header="0" footer="0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">
      <selection activeCell="A2" sqref="A2"/>
    </sheetView>
  </sheetViews>
  <sheetFormatPr defaultColWidth="11.421875" defaultRowHeight="12.75"/>
  <cols>
    <col min="1" max="1" width="44.140625" style="22" bestFit="1" customWidth="1"/>
    <col min="2" max="2" width="29.28125" style="22" customWidth="1"/>
    <col min="3" max="16384" width="14.8515625" style="22" customWidth="1"/>
  </cols>
  <sheetData>
    <row r="1" spans="1:2" ht="15">
      <c r="A1" s="24" t="s">
        <v>234</v>
      </c>
      <c r="B1" s="24"/>
    </row>
    <row r="2" spans="1:2" ht="15">
      <c r="A2" s="24"/>
      <c r="B2" s="24"/>
    </row>
    <row r="3" spans="1:2" ht="15">
      <c r="A3" s="39" t="s">
        <v>195</v>
      </c>
      <c r="B3" s="39"/>
    </row>
    <row r="4" spans="1:2" ht="15">
      <c r="A4" s="39" t="s">
        <v>211</v>
      </c>
      <c r="B4" s="39"/>
    </row>
    <row r="5" spans="1:2" ht="15">
      <c r="A5" s="25"/>
      <c r="B5" s="25"/>
    </row>
    <row r="7" spans="1:2" ht="15">
      <c r="A7" s="26" t="s">
        <v>72</v>
      </c>
      <c r="B7" s="26" t="s">
        <v>21</v>
      </c>
    </row>
    <row r="8" spans="1:2" ht="15">
      <c r="A8" s="26"/>
      <c r="B8" s="26"/>
    </row>
    <row r="9" spans="1:2" ht="17.25" customHeight="1">
      <c r="A9" s="22" t="s">
        <v>77</v>
      </c>
      <c r="B9" s="27">
        <v>6</v>
      </c>
    </row>
    <row r="10" spans="1:2" ht="17.25" customHeight="1">
      <c r="A10" s="22" t="s">
        <v>196</v>
      </c>
      <c r="B10" s="27">
        <v>2</v>
      </c>
    </row>
    <row r="11" spans="1:2" ht="17.25" customHeight="1">
      <c r="A11" s="22" t="s">
        <v>197</v>
      </c>
      <c r="B11" s="27">
        <v>1</v>
      </c>
    </row>
    <row r="12" spans="1:2" ht="17.25" customHeight="1">
      <c r="A12" s="22" t="s">
        <v>87</v>
      </c>
      <c r="B12" s="27">
        <v>1</v>
      </c>
    </row>
    <row r="13" spans="1:2" ht="16.5" customHeight="1">
      <c r="A13" s="22" t="s">
        <v>93</v>
      </c>
      <c r="B13" s="27">
        <v>5</v>
      </c>
    </row>
    <row r="14" spans="1:2" ht="16.5" customHeight="1">
      <c r="A14" s="33" t="s">
        <v>103</v>
      </c>
      <c r="B14" s="27">
        <v>1</v>
      </c>
    </row>
    <row r="15" spans="1:2" ht="17.25" customHeight="1">
      <c r="A15" s="22" t="s">
        <v>111</v>
      </c>
      <c r="B15" s="27">
        <v>3</v>
      </c>
    </row>
    <row r="16" spans="1:2" ht="17.25" customHeight="1">
      <c r="A16" s="22" t="s">
        <v>198</v>
      </c>
      <c r="B16" s="27">
        <v>4</v>
      </c>
    </row>
    <row r="17" spans="1:2" ht="17.25" customHeight="1">
      <c r="A17" s="33" t="s">
        <v>212</v>
      </c>
      <c r="B17" s="27">
        <v>7</v>
      </c>
    </row>
    <row r="18" spans="1:2" ht="17.25" customHeight="1">
      <c r="A18" s="22" t="s">
        <v>115</v>
      </c>
      <c r="B18" s="27">
        <v>2</v>
      </c>
    </row>
    <row r="19" spans="1:2" ht="17.25" customHeight="1">
      <c r="A19" s="22" t="s">
        <v>119</v>
      </c>
      <c r="B19" s="27">
        <v>4</v>
      </c>
    </row>
    <row r="20" spans="1:2" ht="17.25" customHeight="1">
      <c r="A20" s="22" t="s">
        <v>199</v>
      </c>
      <c r="B20" s="27">
        <v>1</v>
      </c>
    </row>
    <row r="21" spans="1:2" ht="17.25" customHeight="1">
      <c r="A21" s="22" t="s">
        <v>153</v>
      </c>
      <c r="B21" s="27">
        <v>2</v>
      </c>
    </row>
    <row r="22" spans="1:2" ht="17.25" customHeight="1">
      <c r="A22" s="22" t="s">
        <v>157</v>
      </c>
      <c r="B22" s="27">
        <v>10</v>
      </c>
    </row>
    <row r="23" spans="1:2" ht="17.25" customHeight="1">
      <c r="A23" s="22" t="s">
        <v>161</v>
      </c>
      <c r="B23" s="27">
        <v>2</v>
      </c>
    </row>
    <row r="24" spans="1:2" ht="17.25" customHeight="1">
      <c r="A24" s="22" t="s">
        <v>163</v>
      </c>
      <c r="B24" s="27">
        <v>3</v>
      </c>
    </row>
    <row r="25" spans="1:2" ht="17.25" customHeight="1">
      <c r="A25" s="22" t="s">
        <v>165</v>
      </c>
      <c r="B25" s="27">
        <v>1</v>
      </c>
    </row>
    <row r="26" spans="1:2" ht="15">
      <c r="A26" s="22" t="s">
        <v>80</v>
      </c>
      <c r="B26" s="27">
        <v>3</v>
      </c>
    </row>
    <row r="27" spans="1:2" ht="15">
      <c r="A27" s="22" t="s">
        <v>200</v>
      </c>
      <c r="B27" s="27">
        <v>1</v>
      </c>
    </row>
    <row r="28" spans="1:2" ht="15">
      <c r="A28" s="22" t="s">
        <v>201</v>
      </c>
      <c r="B28" s="27">
        <v>1</v>
      </c>
    </row>
    <row r="29" spans="1:2" ht="15.75" customHeight="1">
      <c r="A29" s="22" t="s">
        <v>96</v>
      </c>
      <c r="B29" s="27">
        <v>1</v>
      </c>
    </row>
    <row r="30" spans="1:2" ht="15">
      <c r="A30" s="22" t="s">
        <v>98</v>
      </c>
      <c r="B30" s="27">
        <v>2</v>
      </c>
    </row>
    <row r="31" spans="1:2" ht="15">
      <c r="A31" s="22" t="s">
        <v>100</v>
      </c>
      <c r="B31" s="27">
        <v>1</v>
      </c>
    </row>
    <row r="32" spans="1:2" ht="15">
      <c r="A32" s="22" t="s">
        <v>122</v>
      </c>
      <c r="B32" s="27">
        <v>1</v>
      </c>
    </row>
    <row r="33" spans="1:2" ht="15">
      <c r="A33" s="22" t="s">
        <v>130</v>
      </c>
      <c r="B33" s="27">
        <v>22</v>
      </c>
    </row>
    <row r="34" spans="1:2" ht="15">
      <c r="A34" s="22" t="s">
        <v>134</v>
      </c>
      <c r="B34" s="27">
        <v>11</v>
      </c>
    </row>
    <row r="35" spans="1:2" ht="15">
      <c r="A35" s="22" t="s">
        <v>136</v>
      </c>
      <c r="B35" s="27">
        <v>3</v>
      </c>
    </row>
    <row r="36" spans="1:2" ht="15">
      <c r="A36" s="22" t="s">
        <v>154</v>
      </c>
      <c r="B36" s="27">
        <v>1</v>
      </c>
    </row>
    <row r="37" spans="1:2" ht="15">
      <c r="A37" s="22" t="s">
        <v>158</v>
      </c>
      <c r="B37" s="27">
        <v>1</v>
      </c>
    </row>
    <row r="38" spans="1:2" ht="15">
      <c r="A38" s="22" t="s">
        <v>160</v>
      </c>
      <c r="B38" s="27">
        <v>8</v>
      </c>
    </row>
    <row r="39" spans="1:2" ht="15">
      <c r="A39" s="22" t="s">
        <v>202</v>
      </c>
      <c r="B39" s="27">
        <v>2</v>
      </c>
    </row>
    <row r="40" ht="15">
      <c r="B40" s="23" t="s">
        <v>203</v>
      </c>
    </row>
    <row r="41" ht="15">
      <c r="B41" s="28">
        <f>SUM(B9:B40)</f>
        <v>113</v>
      </c>
    </row>
    <row r="53" ht="15">
      <c r="B53" s="23"/>
    </row>
    <row r="54" spans="1:2" ht="15">
      <c r="A54" s="29"/>
      <c r="B54" s="11"/>
    </row>
  </sheetData>
  <mergeCells count="2">
    <mergeCell ref="A3:B3"/>
    <mergeCell ref="A4:B4"/>
  </mergeCells>
  <printOptions horizontalCentered="1" verticalCentered="1"/>
  <pageMargins left="0.75" right="0.75" top="1" bottom="1" header="0" footer="0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1" sqref="A11"/>
    </sheetView>
  </sheetViews>
  <sheetFormatPr defaultColWidth="11.421875" defaultRowHeight="12.75"/>
  <cols>
    <col min="1" max="1" width="61.57421875" style="1" bestFit="1" customWidth="1"/>
    <col min="2" max="2" width="14.57421875" style="1" customWidth="1"/>
    <col min="3" max="16384" width="14.8515625" style="1" customWidth="1"/>
  </cols>
  <sheetData>
    <row r="1" spans="1:2" ht="15">
      <c r="A1" s="17" t="s">
        <v>235</v>
      </c>
      <c r="B1" s="7"/>
    </row>
    <row r="2" spans="1:2" ht="15">
      <c r="A2" s="17"/>
      <c r="B2" s="7"/>
    </row>
    <row r="3" spans="1:2" ht="15">
      <c r="A3" s="17"/>
      <c r="B3" s="7"/>
    </row>
    <row r="4" spans="1:2" ht="15">
      <c r="A4" s="40" t="s">
        <v>183</v>
      </c>
      <c r="B4" s="40"/>
    </row>
    <row r="5" spans="1:2" ht="15">
      <c r="A5" s="40" t="s">
        <v>210</v>
      </c>
      <c r="B5" s="40"/>
    </row>
    <row r="6" spans="1:2" ht="15">
      <c r="A6" s="40" t="s">
        <v>216</v>
      </c>
      <c r="B6" s="40"/>
    </row>
    <row r="7" spans="1:2" ht="15">
      <c r="A7" s="18"/>
      <c r="B7" s="4"/>
    </row>
    <row r="8" spans="1:2" ht="15">
      <c r="A8" s="17"/>
      <c r="B8" s="7"/>
    </row>
    <row r="9" spans="1:2" ht="15">
      <c r="A9" s="7" t="s">
        <v>58</v>
      </c>
      <c r="B9" s="7" t="s">
        <v>21</v>
      </c>
    </row>
    <row r="10" ht="18.75" customHeight="1"/>
    <row r="11" spans="1:2" ht="18.75" customHeight="1">
      <c r="A11" s="20" t="s">
        <v>172</v>
      </c>
      <c r="B11" s="19">
        <v>43</v>
      </c>
    </row>
    <row r="12" spans="1:2" ht="18.75" customHeight="1">
      <c r="A12" s="20" t="s">
        <v>184</v>
      </c>
      <c r="B12" s="19">
        <v>4</v>
      </c>
    </row>
    <row r="13" spans="1:2" ht="18.75" customHeight="1">
      <c r="A13" s="34" t="s">
        <v>185</v>
      </c>
      <c r="B13" s="27">
        <v>1</v>
      </c>
    </row>
    <row r="14" spans="1:2" ht="18.75" customHeight="1">
      <c r="A14" s="20" t="s">
        <v>174</v>
      </c>
      <c r="B14" s="19">
        <v>12</v>
      </c>
    </row>
    <row r="15" spans="1:2" ht="18.75" customHeight="1">
      <c r="A15" s="34" t="s">
        <v>186</v>
      </c>
      <c r="B15" s="27">
        <v>3</v>
      </c>
    </row>
    <row r="16" spans="1:2" ht="18.75" customHeight="1">
      <c r="A16" s="34" t="s">
        <v>187</v>
      </c>
      <c r="B16" s="27">
        <v>3</v>
      </c>
    </row>
    <row r="17" spans="1:2" ht="18.75" customHeight="1">
      <c r="A17" s="20" t="s">
        <v>175</v>
      </c>
      <c r="B17" s="19">
        <v>6</v>
      </c>
    </row>
    <row r="18" spans="1:2" ht="18.75" customHeight="1">
      <c r="A18" s="34" t="s">
        <v>188</v>
      </c>
      <c r="B18" s="27">
        <v>1</v>
      </c>
    </row>
    <row r="19" spans="1:2" ht="18.75" customHeight="1">
      <c r="A19" s="20" t="s">
        <v>66</v>
      </c>
      <c r="B19" s="19">
        <v>19</v>
      </c>
    </row>
    <row r="20" spans="1:2" ht="18.75" customHeight="1">
      <c r="A20" s="20" t="s">
        <v>189</v>
      </c>
      <c r="B20" s="19">
        <v>2</v>
      </c>
    </row>
    <row r="21" spans="1:2" ht="18.75" customHeight="1">
      <c r="A21" s="20" t="s">
        <v>190</v>
      </c>
      <c r="B21" s="19">
        <v>1</v>
      </c>
    </row>
    <row r="22" spans="1:2" ht="18.75" customHeight="1">
      <c r="A22" s="20" t="s">
        <v>191</v>
      </c>
      <c r="B22" s="19">
        <v>2</v>
      </c>
    </row>
    <row r="23" spans="1:2" ht="18.75" customHeight="1">
      <c r="A23" s="20" t="s">
        <v>178</v>
      </c>
      <c r="B23" s="19">
        <v>6</v>
      </c>
    </row>
    <row r="24" spans="1:2" ht="18.75" customHeight="1">
      <c r="A24" s="34" t="s">
        <v>192</v>
      </c>
      <c r="B24" s="27">
        <v>1</v>
      </c>
    </row>
    <row r="25" spans="1:2" ht="18.75" customHeight="1">
      <c r="A25" s="20" t="s">
        <v>193</v>
      </c>
      <c r="B25" s="19">
        <v>1</v>
      </c>
    </row>
    <row r="26" spans="1:2" ht="18.75" customHeight="1">
      <c r="A26" s="20" t="s">
        <v>194</v>
      </c>
      <c r="B26" s="19">
        <v>6</v>
      </c>
    </row>
    <row r="27" spans="1:2" ht="18.75" customHeight="1">
      <c r="A27" s="34" t="s">
        <v>69</v>
      </c>
      <c r="B27" s="27">
        <v>2</v>
      </c>
    </row>
    <row r="28" ht="18.75" customHeight="1">
      <c r="B28" s="9" t="s">
        <v>19</v>
      </c>
    </row>
    <row r="29" spans="1:2" ht="18.75" customHeight="1">
      <c r="A29" s="10" t="s">
        <v>3</v>
      </c>
      <c r="B29" s="6">
        <f>SUM(B11:B27)</f>
        <v>113</v>
      </c>
    </row>
  </sheetData>
  <mergeCells count="3">
    <mergeCell ref="A4:B4"/>
    <mergeCell ref="A5:B5"/>
    <mergeCell ref="A6:B6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emonges</dc:creator>
  <cp:keywords/>
  <dc:description/>
  <cp:lastModifiedBy>g:raulfigura.</cp:lastModifiedBy>
  <cp:lastPrinted>2004-01-05T16:32:51Z</cp:lastPrinted>
  <dcterms:created xsi:type="dcterms:W3CDTF">2003-12-05T17:43:52Z</dcterms:created>
  <dcterms:modified xsi:type="dcterms:W3CDTF">2004-01-05T16:32:53Z</dcterms:modified>
  <cp:category/>
  <cp:version/>
  <cp:contentType/>
  <cp:contentStatus/>
</cp:coreProperties>
</file>