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9135" windowHeight="4440" tabRatio="877" activeTab="5"/>
  </bookViews>
  <sheets>
    <sheet name="C 54" sheetId="1" r:id="rId1"/>
    <sheet name="C 55" sheetId="2" r:id="rId2"/>
    <sheet name="C 56" sheetId="3" r:id="rId3"/>
    <sheet name="C 57" sheetId="4" r:id="rId4"/>
    <sheet name="C 58" sheetId="5" r:id="rId5"/>
    <sheet name="C 59" sheetId="6" r:id="rId6"/>
  </sheets>
  <definedNames>
    <definedName name="_xlnm.Print_Area" localSheetId="0">'C 54'!$A$1:$B$16</definedName>
    <definedName name="_xlnm.Print_Area" localSheetId="1">'C 55'!$A$1:$B$34</definedName>
    <definedName name="_xlnm.Print_Area" localSheetId="2">'C 56'!$A$1:$B$35</definedName>
    <definedName name="_xlnm.Print_Area" localSheetId="3">'C 57'!$A$1:$C$17</definedName>
    <definedName name="_xlnm.Print_Area" localSheetId="4">'C 58'!$A$1:$F$45</definedName>
    <definedName name="_xlnm.Print_Area" localSheetId="5">'C 59'!$A$1:$F$45</definedName>
  </definedNames>
  <calcPr fullCalcOnLoad="1"/>
</workbook>
</file>

<file path=xl/sharedStrings.xml><?xml version="1.0" encoding="utf-8"?>
<sst xmlns="http://schemas.openxmlformats.org/spreadsheetml/2006/main" count="190" uniqueCount="137">
  <si>
    <t>VARIABLE</t>
  </si>
  <si>
    <t>TOTAL</t>
  </si>
  <si>
    <t>Casos entrados</t>
  </si>
  <si>
    <t>Casos salidos</t>
  </si>
  <si>
    <t>TIPO DE ASUNTO</t>
  </si>
  <si>
    <t>Apel. resol. G.T Aviación Civil</t>
  </si>
  <si>
    <t>Apelación por Inadmisión</t>
  </si>
  <si>
    <t>Diligencia Administrativa</t>
  </si>
  <si>
    <t>Ejecución de Sentencia</t>
  </si>
  <si>
    <t>Ejecutivo Hipotecario</t>
  </si>
  <si>
    <t>Expropiación</t>
  </si>
  <si>
    <t>Incidente Obj. De Cuantía</t>
  </si>
  <si>
    <t>Incidente Suspensión de Acto</t>
  </si>
  <si>
    <t>Incidentes de cobro de honorarios</t>
  </si>
  <si>
    <t>Interdictos</t>
  </si>
  <si>
    <t>Ley Prom. Comp. y defen. Efe.</t>
  </si>
  <si>
    <t>Licitaciones</t>
  </si>
  <si>
    <t>Nombre Comercial</t>
  </si>
  <si>
    <t>Ocurso</t>
  </si>
  <si>
    <t>Ocurso Catastro</t>
  </si>
  <si>
    <t>Ordinario</t>
  </si>
  <si>
    <t>Tributarios</t>
  </si>
  <si>
    <t>Otros</t>
  </si>
  <si>
    <t>Mal admitida</t>
  </si>
  <si>
    <t>Deniega</t>
  </si>
  <si>
    <t>Archivo de actuaciones</t>
  </si>
  <si>
    <t>Anula</t>
  </si>
  <si>
    <t>Desistida</t>
  </si>
  <si>
    <t>Confirma</t>
  </si>
  <si>
    <t>Revoca</t>
  </si>
  <si>
    <t>Modifica</t>
  </si>
  <si>
    <t>Con lugar</t>
  </si>
  <si>
    <t>Sin Lugar</t>
  </si>
  <si>
    <t>Inadmisible</t>
  </si>
  <si>
    <t>Se declara caducidad</t>
  </si>
  <si>
    <t>Se declara competencia</t>
  </si>
  <si>
    <t>Se acoge</t>
  </si>
  <si>
    <t>Se rechaza</t>
  </si>
  <si>
    <t>Sentencia</t>
  </si>
  <si>
    <t xml:space="preserve">Otro tipo </t>
  </si>
  <si>
    <t>VOTOS DE</t>
  </si>
  <si>
    <t>DURACION PROMEDIO</t>
  </si>
  <si>
    <t>FONDO</t>
  </si>
  <si>
    <t>DURACION</t>
  </si>
  <si>
    <t>1 MES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</si>
  <si>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</si>
  <si>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</si>
  <si>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</si>
  <si>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</si>
  <si>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</si>
  <si>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</si>
  <si>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</si>
  <si>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</si>
  <si>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</si>
  <si>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</si>
  <si>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</si>
  <si>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</si>
  <si>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</si>
  <si>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</si>
  <si>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18 MESES</t>
  </si>
  <si>
    <t>21 MESES</t>
  </si>
  <si>
    <t>25 MESES</t>
  </si>
  <si>
    <t>26 MESES</t>
  </si>
  <si>
    <t>17 MESES</t>
  </si>
  <si>
    <t>19 MESES</t>
  </si>
  <si>
    <t>34 MESES</t>
  </si>
  <si>
    <t>(incluye las anulaciones)</t>
  </si>
  <si>
    <t>Defraudación fiscal</t>
  </si>
  <si>
    <t>Se declara procedente</t>
  </si>
  <si>
    <t>Acumulada</t>
  </si>
  <si>
    <t>DURACION PROMEDIO DE LOS CASOS VOTADOS SOBRE EL FONDO DEL ASUNTO</t>
  </si>
  <si>
    <t>22 MESES</t>
  </si>
  <si>
    <t>Se declara Improcedente</t>
  </si>
  <si>
    <t>TIPO DE RESOLUCION</t>
  </si>
  <si>
    <t>Enero</t>
  </si>
  <si>
    <t>Abril</t>
  </si>
  <si>
    <t>Mayo</t>
  </si>
  <si>
    <t>Febrero</t>
  </si>
  <si>
    <t>Marzo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</si>
  <si>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</si>
  <si>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</si>
  <si>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</si>
  <si>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</si>
  <si>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</si>
  <si>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</si>
  <si>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</si>
  <si>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MOVIMIENTO OCURRIDO EN EL TRIBUNAL </t>
  </si>
  <si>
    <t xml:space="preserve">CONTENCIOSO ADMINISTRATIVO </t>
  </si>
  <si>
    <t>Existencia al 01-01-02</t>
  </si>
  <si>
    <t>Existencia al 31-12-02</t>
  </si>
  <si>
    <t xml:space="preserve">CASOS ENTRADOS EN EL TRIBUNAL CONTENCIOSO  </t>
  </si>
  <si>
    <t>ADMINISTRATIVO SEGUN TIPO DE ASUNTO</t>
  </si>
  <si>
    <t>NÚMERO DE CASOS</t>
  </si>
  <si>
    <t>NÚMERO DE RESOLUCIONES</t>
  </si>
  <si>
    <t>PRIMERO</t>
  </si>
  <si>
    <t>SEGUNDO</t>
  </si>
  <si>
    <t>TERCERO</t>
  </si>
  <si>
    <t>CUARTO</t>
  </si>
  <si>
    <t>TRIMESTRE</t>
  </si>
  <si>
    <t>Casos reentrados</t>
  </si>
  <si>
    <t>Diligencia de inscripción de Marcas</t>
  </si>
  <si>
    <t>TIPO DE RESOLUCIÓN</t>
  </si>
  <si>
    <t xml:space="preserve">POR TIPO DE RESOLUCIÓN EMITIDA POR EL TRIBUNAL </t>
  </si>
  <si>
    <t>27 MESES</t>
  </si>
  <si>
    <t>29 MESES</t>
  </si>
  <si>
    <t>31 MESES</t>
  </si>
  <si>
    <t>36 MESES</t>
  </si>
  <si>
    <t>38 MESES</t>
  </si>
  <si>
    <t>54 MESES</t>
  </si>
  <si>
    <t>67 MESES</t>
  </si>
  <si>
    <t>92 MESES</t>
  </si>
  <si>
    <t>7 meses 0 semanas</t>
  </si>
  <si>
    <t>6 meses 0 semanas</t>
  </si>
  <si>
    <t>6 meses 1 semana</t>
  </si>
  <si>
    <t>8 meses 1 semana</t>
  </si>
  <si>
    <t>2 MESES</t>
  </si>
  <si>
    <t>23 MESES</t>
  </si>
  <si>
    <t>33 MESES</t>
  </si>
  <si>
    <t>JUICIOS VOTADOS SOBRE EL FONDO DEL ASUNTO SEGÚN MESES DE</t>
  </si>
  <si>
    <t xml:space="preserve"> DURACIÓN Y POR TRIMESTRE DURANTE EL AÑO 2002</t>
  </si>
  <si>
    <t>Municipal</t>
  </si>
  <si>
    <t>Inscripción de marcas</t>
  </si>
  <si>
    <t>Derechos de autor</t>
  </si>
  <si>
    <t>.</t>
  </si>
  <si>
    <t>DURANTE EL 2002</t>
  </si>
  <si>
    <t>RESOLUCIONES DICTADAS POR EL TRIBUNAL</t>
  </si>
  <si>
    <t xml:space="preserve">CONTENCIOSO ADMINISTRATIVO SEGÚN </t>
  </si>
  <si>
    <t>TIPO DURANTE EL 2002</t>
  </si>
  <si>
    <t xml:space="preserve"> DURANTE EL  2002</t>
  </si>
  <si>
    <t>CONTENCIOSO ADMINISTRATIVO DURANTE EL 2002</t>
  </si>
  <si>
    <t xml:space="preserve"> DURACIÓN Y POR TIPO DE RESOLUCIÓN DURANTE EL 2002</t>
  </si>
  <si>
    <t>CUADRO No. 54</t>
  </si>
  <si>
    <t>CUADRO No. 55</t>
  </si>
  <si>
    <t>CUADRO No. 56</t>
  </si>
  <si>
    <t>CUADRO No. 57</t>
  </si>
  <si>
    <t>CUADRO No. 58</t>
  </si>
  <si>
    <t>CUADRO No. 59</t>
  </si>
</sst>
</file>

<file path=xl/styles.xml><?xml version="1.0" encoding="utf-8"?>
<styleSheet xmlns="http://schemas.openxmlformats.org/spreadsheetml/2006/main">
  <numFmts count="5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C&quot;\ #,##0;\-&quot;C&quot;\ #,##0"/>
    <numFmt numFmtId="201" formatCode="&quot;C&quot;\ #,##0;[Red]\-&quot;C&quot;\ #,##0"/>
    <numFmt numFmtId="202" formatCode="&quot;C&quot;\ #,##0.00;\-&quot;C&quot;\ #,##0.00"/>
    <numFmt numFmtId="203" formatCode="&quot;C&quot;\ #,##0.00;[Red]\-&quot;C&quot;\ #,##0.00"/>
    <numFmt numFmtId="204" formatCode="_-&quot;C&quot;\ * #,##0_-;\-&quot;C&quot;\ * #,##0_-;_-&quot;C&quot;\ * &quot;-&quot;_-;_-@_-"/>
    <numFmt numFmtId="205" formatCode="_-* #,##0_-;\-* #,##0_-;_-* &quot;-&quot;_-;_-@_-"/>
    <numFmt numFmtId="206" formatCode="_-&quot;C&quot;\ * #,##0.00_-;\-&quot;C&quot;\ * #,##0.00_-;_-&quot;C&quot;\ * &quot;-&quot;??_-;_-@_-"/>
    <numFmt numFmtId="207" formatCode="_-* #,##0.00_-;\-* #,##0.00_-;_-* &quot;-&quot;??_-;_-@_-"/>
    <numFmt numFmtId="208" formatCode="\-\-\-\-\-\-\-\-\-\-\-\-\-\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2" sqref="A2"/>
    </sheetView>
  </sheetViews>
  <sheetFormatPr defaultColWidth="11.421875" defaultRowHeight="12.75"/>
  <cols>
    <col min="1" max="1" width="34.8515625" style="28" customWidth="1"/>
    <col min="2" max="2" width="19.140625" style="28" customWidth="1"/>
    <col min="3" max="3" width="5.8515625" style="28" bestFit="1" customWidth="1"/>
    <col min="4" max="4" width="7.28125" style="28" bestFit="1" customWidth="1"/>
    <col min="5" max="5" width="6.140625" style="28" bestFit="1" customWidth="1"/>
    <col min="6" max="6" width="5.00390625" style="28" bestFit="1" customWidth="1"/>
    <col min="7" max="7" width="5.57421875" style="28" bestFit="1" customWidth="1"/>
    <col min="8" max="8" width="5.28125" style="28" bestFit="1" customWidth="1"/>
    <col min="9" max="9" width="5.00390625" style="28" bestFit="1" customWidth="1"/>
    <col min="10" max="10" width="6.8515625" style="28" bestFit="1" customWidth="1"/>
    <col min="11" max="11" width="9.421875" style="28" bestFit="1" customWidth="1"/>
    <col min="12" max="12" width="7.57421875" style="28" bestFit="1" customWidth="1"/>
    <col min="13" max="13" width="9.57421875" style="28" bestFit="1" customWidth="1"/>
    <col min="14" max="14" width="9.28125" style="28" bestFit="1" customWidth="1"/>
    <col min="15" max="16384" width="11.421875" style="28" customWidth="1"/>
  </cols>
  <sheetData>
    <row r="1" ht="12.75">
      <c r="A1" s="27" t="s">
        <v>131</v>
      </c>
    </row>
    <row r="2" ht="12.75">
      <c r="A2" s="27"/>
    </row>
    <row r="4" spans="1:2" ht="12.75">
      <c r="A4" s="70" t="s">
        <v>86</v>
      </c>
      <c r="B4" s="70"/>
    </row>
    <row r="5" spans="1:2" ht="12.75">
      <c r="A5" s="70" t="s">
        <v>87</v>
      </c>
      <c r="B5" s="70"/>
    </row>
    <row r="6" spans="1:3" ht="12.75">
      <c r="A6" s="70" t="s">
        <v>124</v>
      </c>
      <c r="B6" s="70"/>
      <c r="C6" s="29"/>
    </row>
    <row r="7" spans="1:2" ht="12.75">
      <c r="A7" s="30"/>
      <c r="B7" s="30"/>
    </row>
    <row r="8" spans="1:3" ht="21" customHeight="1">
      <c r="A8" s="66" t="s">
        <v>0</v>
      </c>
      <c r="B8" s="68" t="s">
        <v>92</v>
      </c>
      <c r="C8" s="31"/>
    </row>
    <row r="9" spans="1:14" ht="19.5" customHeight="1">
      <c r="A9" s="67"/>
      <c r="B9" s="69"/>
      <c r="C9" s="31" t="s">
        <v>74</v>
      </c>
      <c r="D9" s="28" t="s">
        <v>77</v>
      </c>
      <c r="E9" s="28" t="s">
        <v>78</v>
      </c>
      <c r="F9" s="28" t="s">
        <v>75</v>
      </c>
      <c r="G9" s="28" t="s">
        <v>76</v>
      </c>
      <c r="H9" s="28" t="s">
        <v>79</v>
      </c>
      <c r="I9" s="28" t="s">
        <v>80</v>
      </c>
      <c r="J9" s="28" t="s">
        <v>81</v>
      </c>
      <c r="K9" s="28" t="s">
        <v>82</v>
      </c>
      <c r="L9" s="28" t="s">
        <v>83</v>
      </c>
      <c r="M9" s="28" t="s">
        <v>84</v>
      </c>
      <c r="N9" s="28" t="s">
        <v>85</v>
      </c>
    </row>
    <row r="10" spans="1:2" ht="12.75">
      <c r="A10" s="32"/>
      <c r="B10" s="33"/>
    </row>
    <row r="11" spans="1:14" ht="29.25" customHeight="1">
      <c r="A11" s="28" t="s">
        <v>88</v>
      </c>
      <c r="B11" s="34">
        <v>1148</v>
      </c>
      <c r="C11" s="28">
        <v>1148</v>
      </c>
      <c r="D11" s="28">
        <v>1257</v>
      </c>
      <c r="E11" s="28">
        <v>1225</v>
      </c>
      <c r="F11" s="28">
        <v>1281</v>
      </c>
      <c r="G11" s="28">
        <v>1144</v>
      </c>
      <c r="H11" s="28">
        <v>1113</v>
      </c>
      <c r="I11" s="28">
        <v>1134</v>
      </c>
      <c r="J11" s="28">
        <v>1230</v>
      </c>
      <c r="K11" s="28">
        <v>1152</v>
      </c>
      <c r="L11" s="28">
        <v>1136</v>
      </c>
      <c r="M11" s="28">
        <v>1100</v>
      </c>
      <c r="N11" s="28">
        <v>1092</v>
      </c>
    </row>
    <row r="12" spans="1:14" ht="29.25" customHeight="1">
      <c r="A12" s="28" t="s">
        <v>2</v>
      </c>
      <c r="B12" s="34">
        <f>SUM(C12:N12)</f>
        <v>1386</v>
      </c>
      <c r="C12" s="28">
        <v>137</v>
      </c>
      <c r="D12" s="28">
        <v>146</v>
      </c>
      <c r="E12" s="28">
        <v>226</v>
      </c>
      <c r="F12" s="28">
        <v>40</v>
      </c>
      <c r="G12" s="28">
        <v>97</v>
      </c>
      <c r="H12" s="28">
        <v>96</v>
      </c>
      <c r="I12" s="28">
        <v>162</v>
      </c>
      <c r="J12" s="28">
        <v>55</v>
      </c>
      <c r="K12" s="28">
        <v>108</v>
      </c>
      <c r="L12" s="28">
        <v>152</v>
      </c>
      <c r="M12" s="28">
        <v>108</v>
      </c>
      <c r="N12" s="28">
        <v>59</v>
      </c>
    </row>
    <row r="13" spans="1:14" ht="29.25" customHeight="1">
      <c r="A13" s="28" t="s">
        <v>99</v>
      </c>
      <c r="B13" s="34">
        <v>172</v>
      </c>
      <c r="C13" s="28">
        <v>61</v>
      </c>
      <c r="D13" s="28">
        <v>48</v>
      </c>
      <c r="E13" s="28">
        <v>15</v>
      </c>
      <c r="F13" s="28">
        <v>4</v>
      </c>
      <c r="G13" s="28">
        <v>4</v>
      </c>
      <c r="H13" s="28">
        <v>17</v>
      </c>
      <c r="I13" s="28">
        <v>6</v>
      </c>
      <c r="J13" s="28">
        <v>5</v>
      </c>
      <c r="L13" s="28">
        <v>5</v>
      </c>
      <c r="M13" s="28">
        <v>4</v>
      </c>
      <c r="N13" s="28">
        <v>3</v>
      </c>
    </row>
    <row r="14" spans="1:14" ht="29.25" customHeight="1">
      <c r="A14" s="28" t="s">
        <v>3</v>
      </c>
      <c r="B14" s="34">
        <f>SUM(C14:N14)</f>
        <v>1601</v>
      </c>
      <c r="C14" s="28">
        <v>88</v>
      </c>
      <c r="D14" s="28">
        <v>226</v>
      </c>
      <c r="E14" s="28">
        <v>185</v>
      </c>
      <c r="F14" s="28">
        <v>181</v>
      </c>
      <c r="G14" s="28">
        <v>132</v>
      </c>
      <c r="H14" s="28">
        <v>92</v>
      </c>
      <c r="I14" s="28">
        <v>72</v>
      </c>
      <c r="J14" s="28">
        <v>138</v>
      </c>
      <c r="K14" s="28">
        <v>130</v>
      </c>
      <c r="L14" s="28">
        <v>193</v>
      </c>
      <c r="M14" s="28">
        <v>120</v>
      </c>
      <c r="N14" s="28">
        <v>44</v>
      </c>
    </row>
    <row r="15" spans="1:14" ht="29.25" customHeight="1">
      <c r="A15" s="31" t="s">
        <v>89</v>
      </c>
      <c r="B15" s="34">
        <v>1105</v>
      </c>
      <c r="C15" s="31">
        <v>1257</v>
      </c>
      <c r="D15" s="28">
        <v>1225</v>
      </c>
      <c r="E15" s="28">
        <v>1281</v>
      </c>
      <c r="F15" s="28">
        <v>1144</v>
      </c>
      <c r="G15" s="28">
        <v>1113</v>
      </c>
      <c r="H15" s="28">
        <v>1134</v>
      </c>
      <c r="I15" s="28">
        <v>1230</v>
      </c>
      <c r="J15" s="28">
        <v>1152</v>
      </c>
      <c r="K15" s="28">
        <v>1130</v>
      </c>
      <c r="L15" s="28">
        <v>1100</v>
      </c>
      <c r="M15" s="28">
        <v>1092</v>
      </c>
      <c r="N15" s="28">
        <v>1110</v>
      </c>
    </row>
    <row r="16" spans="1:2" ht="12.75">
      <c r="A16" s="30"/>
      <c r="B16" s="35" t="s">
        <v>123</v>
      </c>
    </row>
  </sheetData>
  <mergeCells count="5">
    <mergeCell ref="A8:A9"/>
    <mergeCell ref="B8:B9"/>
    <mergeCell ref="A4:B4"/>
    <mergeCell ref="A5:B5"/>
    <mergeCell ref="A6:B6"/>
  </mergeCells>
  <printOptions horizontalCentered="1" verticalCentered="1"/>
  <pageMargins left="0.75" right="0.75" top="1" bottom="1.5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2" sqref="A2"/>
    </sheetView>
  </sheetViews>
  <sheetFormatPr defaultColWidth="11.421875" defaultRowHeight="12.75"/>
  <cols>
    <col min="1" max="1" width="48.57421875" style="37" customWidth="1"/>
    <col min="2" max="2" width="20.140625" style="37" customWidth="1"/>
    <col min="3" max="16384" width="11.421875" style="37" customWidth="1"/>
  </cols>
  <sheetData>
    <row r="1" ht="12.75">
      <c r="A1" s="36" t="s">
        <v>132</v>
      </c>
    </row>
    <row r="2" ht="12.75">
      <c r="A2" s="36"/>
    </row>
    <row r="4" spans="1:2" s="38" customFormat="1" ht="12.75">
      <c r="A4" s="75" t="s">
        <v>125</v>
      </c>
      <c r="B4" s="75"/>
    </row>
    <row r="5" spans="1:2" s="38" customFormat="1" ht="12.75">
      <c r="A5" s="75" t="s">
        <v>126</v>
      </c>
      <c r="B5" s="75"/>
    </row>
    <row r="6" spans="1:2" s="38" customFormat="1" ht="12.75">
      <c r="A6" s="75" t="s">
        <v>127</v>
      </c>
      <c r="B6" s="75"/>
    </row>
    <row r="7" spans="1:2" s="38" customFormat="1" ht="12.75">
      <c r="A7" s="39"/>
      <c r="B7" s="39"/>
    </row>
    <row r="8" spans="1:2" ht="12.75">
      <c r="A8" s="40"/>
      <c r="B8" s="40"/>
    </row>
    <row r="9" spans="1:2" ht="12.75">
      <c r="A9" s="71" t="s">
        <v>73</v>
      </c>
      <c r="B9" s="73" t="s">
        <v>93</v>
      </c>
    </row>
    <row r="10" spans="1:2" ht="20.25" customHeight="1">
      <c r="A10" s="72"/>
      <c r="B10" s="74"/>
    </row>
    <row r="11" spans="1:2" ht="12.75">
      <c r="A11" s="41"/>
      <c r="B11" s="42"/>
    </row>
    <row r="12" spans="1:2" ht="12.75">
      <c r="A12" s="43" t="s">
        <v>1</v>
      </c>
      <c r="B12" s="44">
        <v>1601</v>
      </c>
    </row>
    <row r="13" spans="1:2" ht="12.75">
      <c r="A13" s="43"/>
      <c r="B13" s="44"/>
    </row>
    <row r="14" spans="1:2" ht="12.75">
      <c r="A14" s="37" t="s">
        <v>23</v>
      </c>
      <c r="B14" s="45">
        <v>51</v>
      </c>
    </row>
    <row r="15" spans="1:2" ht="12.75">
      <c r="A15" s="37" t="s">
        <v>33</v>
      </c>
      <c r="B15" s="45">
        <v>12</v>
      </c>
    </row>
    <row r="16" spans="1:2" ht="12.75">
      <c r="A16" s="37" t="s">
        <v>37</v>
      </c>
      <c r="B16" s="45">
        <v>53</v>
      </c>
    </row>
    <row r="17" spans="1:2" ht="12.75">
      <c r="A17" s="37" t="s">
        <v>27</v>
      </c>
      <c r="B17" s="45">
        <v>249</v>
      </c>
    </row>
    <row r="18" spans="1:2" ht="12.75">
      <c r="A18" s="37" t="s">
        <v>69</v>
      </c>
      <c r="B18" s="45">
        <v>10</v>
      </c>
    </row>
    <row r="19" spans="1:2" ht="12.75">
      <c r="A19" s="37" t="s">
        <v>24</v>
      </c>
      <c r="B19" s="45">
        <v>1</v>
      </c>
    </row>
    <row r="20" spans="1:2" ht="12.75">
      <c r="A20" s="37" t="s">
        <v>25</v>
      </c>
      <c r="B20" s="45">
        <v>5</v>
      </c>
    </row>
    <row r="21" spans="1:2" ht="12.75">
      <c r="A21" s="37" t="s">
        <v>36</v>
      </c>
      <c r="B21" s="45">
        <v>1</v>
      </c>
    </row>
    <row r="22" spans="1:2" ht="12.75">
      <c r="A22" s="37" t="s">
        <v>28</v>
      </c>
      <c r="B22" s="45">
        <v>561</v>
      </c>
    </row>
    <row r="23" spans="1:2" ht="12.75">
      <c r="A23" s="37" t="s">
        <v>29</v>
      </c>
      <c r="B23" s="45">
        <v>209</v>
      </c>
    </row>
    <row r="24" spans="1:2" ht="12.75">
      <c r="A24" s="37" t="s">
        <v>30</v>
      </c>
      <c r="B24" s="45">
        <v>83</v>
      </c>
    </row>
    <row r="25" spans="1:2" ht="12.75">
      <c r="A25" s="37" t="s">
        <v>26</v>
      </c>
      <c r="B25" s="45">
        <v>66</v>
      </c>
    </row>
    <row r="26" spans="1:2" ht="12.75">
      <c r="A26" s="37" t="s">
        <v>31</v>
      </c>
      <c r="B26" s="45">
        <v>16</v>
      </c>
    </row>
    <row r="27" spans="1:2" ht="12.75">
      <c r="A27" s="37" t="s">
        <v>32</v>
      </c>
      <c r="B27" s="45">
        <v>21</v>
      </c>
    </row>
    <row r="28" spans="1:2" ht="12.75">
      <c r="A28" s="37" t="s">
        <v>38</v>
      </c>
      <c r="B28" s="45">
        <v>0</v>
      </c>
    </row>
    <row r="29" spans="1:2" ht="12.75">
      <c r="A29" s="37" t="s">
        <v>35</v>
      </c>
      <c r="B29" s="45">
        <v>47</v>
      </c>
    </row>
    <row r="30" spans="1:2" ht="12.75">
      <c r="A30" s="37" t="s">
        <v>34</v>
      </c>
      <c r="B30" s="45">
        <v>25</v>
      </c>
    </row>
    <row r="31" spans="1:2" ht="12.75">
      <c r="A31" s="37" t="s">
        <v>68</v>
      </c>
      <c r="B31" s="45">
        <v>0</v>
      </c>
    </row>
    <row r="32" spans="1:2" ht="12.75">
      <c r="A32" s="37" t="s">
        <v>72</v>
      </c>
      <c r="B32" s="45">
        <v>0</v>
      </c>
    </row>
    <row r="33" spans="1:2" ht="12.75">
      <c r="A33" s="37" t="s">
        <v>39</v>
      </c>
      <c r="B33" s="45">
        <v>191</v>
      </c>
    </row>
    <row r="34" spans="1:2" ht="12.75">
      <c r="A34" s="46"/>
      <c r="B34" s="47"/>
    </row>
    <row r="35" ht="12.75">
      <c r="B35" s="48"/>
    </row>
    <row r="36" ht="12.75">
      <c r="B36" s="48"/>
    </row>
    <row r="37" ht="12.75">
      <c r="B37" s="48"/>
    </row>
    <row r="38" ht="12.75">
      <c r="B38" s="48"/>
    </row>
    <row r="39" ht="12.75">
      <c r="B39" s="48"/>
    </row>
    <row r="40" ht="12.75">
      <c r="B40" s="48"/>
    </row>
    <row r="41" ht="12.75">
      <c r="B41" s="48"/>
    </row>
    <row r="42" ht="12.75">
      <c r="B42" s="48"/>
    </row>
    <row r="43" ht="12.75">
      <c r="B43" s="48"/>
    </row>
    <row r="44" ht="12.75">
      <c r="B44" s="48"/>
    </row>
    <row r="45" ht="12.75">
      <c r="B45" s="48"/>
    </row>
    <row r="46" ht="12.75">
      <c r="B46" s="48"/>
    </row>
    <row r="47" ht="12.75">
      <c r="B47" s="48"/>
    </row>
    <row r="48" ht="12.75">
      <c r="B48" s="48"/>
    </row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ht="12.75">
      <c r="B57" s="48"/>
    </row>
    <row r="58" ht="12.75">
      <c r="B58" s="48"/>
    </row>
    <row r="59" ht="12.75">
      <c r="B59" s="48"/>
    </row>
  </sheetData>
  <mergeCells count="5">
    <mergeCell ref="A9:A10"/>
    <mergeCell ref="B9:B10"/>
    <mergeCell ref="A4:B4"/>
    <mergeCell ref="A5:B5"/>
    <mergeCell ref="A6:B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 topLeftCell="A1">
      <selection activeCell="A2" sqref="A2"/>
    </sheetView>
  </sheetViews>
  <sheetFormatPr defaultColWidth="11.421875" defaultRowHeight="12.75"/>
  <cols>
    <col min="1" max="1" width="57.8515625" style="28" customWidth="1"/>
    <col min="2" max="2" width="14.00390625" style="28" customWidth="1"/>
    <col min="3" max="16384" width="11.421875" style="28" customWidth="1"/>
  </cols>
  <sheetData>
    <row r="1" spans="1:2" ht="12.75">
      <c r="A1" s="27" t="s">
        <v>133</v>
      </c>
      <c r="B1" s="27"/>
    </row>
    <row r="2" spans="1:2" ht="12.75">
      <c r="A2" s="49"/>
      <c r="B2" s="49"/>
    </row>
    <row r="4" spans="1:2" ht="12.75">
      <c r="A4" s="70" t="s">
        <v>90</v>
      </c>
      <c r="B4" s="70"/>
    </row>
    <row r="5" spans="1:2" ht="12.75">
      <c r="A5" s="70" t="s">
        <v>91</v>
      </c>
      <c r="B5" s="70"/>
    </row>
    <row r="6" spans="1:2" ht="12.75">
      <c r="A6" s="70" t="s">
        <v>128</v>
      </c>
      <c r="B6" s="70"/>
    </row>
    <row r="7" spans="1:2" ht="12.75">
      <c r="A7" s="50"/>
      <c r="B7" s="50"/>
    </row>
    <row r="8" spans="1:2" ht="24" customHeight="1">
      <c r="A8" s="66" t="s">
        <v>4</v>
      </c>
      <c r="B8" s="68" t="s">
        <v>92</v>
      </c>
    </row>
    <row r="9" spans="1:2" ht="27.75" customHeight="1">
      <c r="A9" s="67"/>
      <c r="B9" s="69"/>
    </row>
    <row r="10" spans="1:2" ht="12.75">
      <c r="A10" s="32"/>
      <c r="B10" s="33"/>
    </row>
    <row r="11" spans="1:2" ht="12.75">
      <c r="A11" s="51" t="s">
        <v>1</v>
      </c>
      <c r="B11" s="11">
        <f>+SUM(B13:B55)</f>
        <v>1386</v>
      </c>
    </row>
    <row r="12" spans="1:2" ht="12.75">
      <c r="A12" s="51"/>
      <c r="B12" s="11"/>
    </row>
    <row r="13" spans="1:2" ht="12.75">
      <c r="A13" s="28" t="s">
        <v>5</v>
      </c>
      <c r="B13" s="34">
        <v>1</v>
      </c>
    </row>
    <row r="14" spans="1:2" ht="12.75">
      <c r="A14" s="28" t="s">
        <v>6</v>
      </c>
      <c r="B14" s="34">
        <v>37</v>
      </c>
    </row>
    <row r="15" spans="1:2" ht="12.75">
      <c r="A15" s="31" t="s">
        <v>67</v>
      </c>
      <c r="B15" s="34">
        <v>1</v>
      </c>
    </row>
    <row r="16" spans="1:2" ht="12.75">
      <c r="A16" s="52" t="s">
        <v>122</v>
      </c>
      <c r="B16" s="34">
        <v>1</v>
      </c>
    </row>
    <row r="17" spans="1:2" ht="12.75">
      <c r="A17" s="28" t="s">
        <v>7</v>
      </c>
      <c r="B17" s="34">
        <v>39</v>
      </c>
    </row>
    <row r="18" spans="1:2" ht="12.75">
      <c r="A18" s="28" t="s">
        <v>100</v>
      </c>
      <c r="B18" s="34">
        <v>2</v>
      </c>
    </row>
    <row r="19" spans="1:2" ht="12.75">
      <c r="A19" s="28" t="s">
        <v>8</v>
      </c>
      <c r="B19" s="34">
        <v>143</v>
      </c>
    </row>
    <row r="20" spans="1:2" ht="12.75">
      <c r="A20" s="28" t="s">
        <v>9</v>
      </c>
      <c r="B20" s="34">
        <v>1</v>
      </c>
    </row>
    <row r="21" spans="1:2" ht="12.75">
      <c r="A21" s="28" t="s">
        <v>10</v>
      </c>
      <c r="B21" s="34">
        <v>17</v>
      </c>
    </row>
    <row r="22" spans="1:2" ht="12.75">
      <c r="A22" s="28" t="s">
        <v>11</v>
      </c>
      <c r="B22" s="34">
        <v>1</v>
      </c>
    </row>
    <row r="23" spans="1:2" ht="12.75">
      <c r="A23" s="28" t="s">
        <v>12</v>
      </c>
      <c r="B23" s="34">
        <v>36</v>
      </c>
    </row>
    <row r="24" spans="1:2" ht="12.75">
      <c r="A24" s="31" t="s">
        <v>13</v>
      </c>
      <c r="B24" s="34">
        <v>8</v>
      </c>
    </row>
    <row r="25" spans="1:2" ht="12.75">
      <c r="A25" s="37" t="s">
        <v>121</v>
      </c>
      <c r="B25" s="34">
        <v>366</v>
      </c>
    </row>
    <row r="26" spans="1:2" ht="12.75">
      <c r="A26" s="28" t="s">
        <v>14</v>
      </c>
      <c r="B26" s="34">
        <v>20</v>
      </c>
    </row>
    <row r="27" spans="1:2" ht="12.75">
      <c r="A27" s="53" t="s">
        <v>15</v>
      </c>
      <c r="B27" s="34">
        <v>9</v>
      </c>
    </row>
    <row r="28" spans="1:2" ht="12.75">
      <c r="A28" s="53" t="s">
        <v>16</v>
      </c>
      <c r="B28" s="34">
        <v>26</v>
      </c>
    </row>
    <row r="29" spans="1:2" ht="12.75">
      <c r="A29" s="37" t="s">
        <v>120</v>
      </c>
      <c r="B29" s="34">
        <v>183</v>
      </c>
    </row>
    <row r="30" spans="1:2" ht="12.75">
      <c r="A30" s="53" t="s">
        <v>17</v>
      </c>
      <c r="B30" s="34">
        <v>3</v>
      </c>
    </row>
    <row r="31" spans="1:2" ht="12.75">
      <c r="A31" s="53" t="s">
        <v>18</v>
      </c>
      <c r="B31" s="34">
        <v>3</v>
      </c>
    </row>
    <row r="32" spans="1:2" ht="12.75">
      <c r="A32" s="53" t="s">
        <v>19</v>
      </c>
      <c r="B32" s="34">
        <v>4</v>
      </c>
    </row>
    <row r="33" spans="1:2" ht="12.75">
      <c r="A33" s="53" t="s">
        <v>20</v>
      </c>
      <c r="B33" s="34">
        <v>294</v>
      </c>
    </row>
    <row r="34" spans="1:2" ht="12.75">
      <c r="A34" s="53" t="s">
        <v>21</v>
      </c>
      <c r="B34" s="54">
        <v>75</v>
      </c>
    </row>
    <row r="35" spans="1:2" ht="12.75">
      <c r="A35" s="55" t="s">
        <v>22</v>
      </c>
      <c r="B35" s="35">
        <v>116</v>
      </c>
    </row>
    <row r="36" spans="1:2" ht="12.75">
      <c r="A36" s="54"/>
      <c r="B36" s="54"/>
    </row>
  </sheetData>
  <mergeCells count="5">
    <mergeCell ref="A8:A9"/>
    <mergeCell ref="B8:B9"/>
    <mergeCell ref="A4:B4"/>
    <mergeCell ref="A5:B5"/>
    <mergeCell ref="A6:B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2" sqref="A2"/>
    </sheetView>
  </sheetViews>
  <sheetFormatPr defaultColWidth="11.421875" defaultRowHeight="12.75"/>
  <cols>
    <col min="1" max="1" width="25.140625" style="0" customWidth="1"/>
    <col min="2" max="2" width="23.7109375" style="0" customWidth="1"/>
    <col min="3" max="3" width="28.57421875" style="8" customWidth="1"/>
    <col min="4" max="4" width="13.8515625" style="0" customWidth="1"/>
    <col min="5" max="7" width="0" style="0" hidden="1" customWidth="1"/>
  </cols>
  <sheetData>
    <row r="1" spans="1:5" ht="12.75">
      <c r="A1" s="2" t="s">
        <v>134</v>
      </c>
      <c r="B1" s="2"/>
      <c r="C1" s="10"/>
      <c r="D1" s="2"/>
      <c r="E1" s="2"/>
    </row>
    <row r="2" spans="1:5" ht="12.75">
      <c r="A2" s="2"/>
      <c r="B2" s="2"/>
      <c r="C2" s="10"/>
      <c r="D2" s="2"/>
      <c r="E2" s="2"/>
    </row>
    <row r="3" spans="1:5" ht="12.75">
      <c r="A3" s="2"/>
      <c r="B3" s="2"/>
      <c r="C3" s="10"/>
      <c r="D3" s="2"/>
      <c r="E3" s="2"/>
    </row>
    <row r="4" spans="1:3" ht="12.75">
      <c r="A4" s="76" t="s">
        <v>70</v>
      </c>
      <c r="B4" s="76"/>
      <c r="C4" s="76"/>
    </row>
    <row r="5" spans="1:6" ht="12.75">
      <c r="A5" s="76" t="s">
        <v>102</v>
      </c>
      <c r="B5" s="76"/>
      <c r="C5" s="76"/>
      <c r="D5" s="3"/>
      <c r="E5" s="3"/>
      <c r="F5" s="3"/>
    </row>
    <row r="6" spans="1:6" ht="12.75">
      <c r="A6" s="76" t="s">
        <v>129</v>
      </c>
      <c r="B6" s="76"/>
      <c r="C6" s="76"/>
      <c r="D6" s="3"/>
      <c r="E6" s="3"/>
      <c r="F6" s="3"/>
    </row>
    <row r="7" spans="1:6" ht="12.75">
      <c r="A7" s="76" t="s">
        <v>66</v>
      </c>
      <c r="B7" s="76"/>
      <c r="C7" s="76"/>
      <c r="D7" s="3"/>
      <c r="E7" s="3"/>
      <c r="F7" s="3"/>
    </row>
    <row r="8" spans="1:5" ht="12.75">
      <c r="A8" s="13"/>
      <c r="B8" s="13"/>
      <c r="C8" s="5"/>
      <c r="D8" s="6"/>
      <c r="E8" s="2"/>
    </row>
    <row r="9" spans="1:5" ht="18" customHeight="1">
      <c r="A9" s="10" t="s">
        <v>101</v>
      </c>
      <c r="B9" s="14" t="s">
        <v>40</v>
      </c>
      <c r="C9" s="14" t="s">
        <v>41</v>
      </c>
      <c r="D9" s="7"/>
      <c r="E9" s="2"/>
    </row>
    <row r="10" spans="1:5" ht="12.75">
      <c r="A10" s="17"/>
      <c r="B10" s="4" t="s">
        <v>42</v>
      </c>
      <c r="C10" s="4"/>
      <c r="E10" s="2"/>
    </row>
    <row r="11" spans="1:5" ht="12.75">
      <c r="A11" s="20"/>
      <c r="B11" s="14"/>
      <c r="C11" s="14"/>
      <c r="E11" s="2"/>
    </row>
    <row r="12" spans="1:3" ht="24.75" customHeight="1">
      <c r="A12" s="15" t="s">
        <v>1</v>
      </c>
      <c r="B12" s="11">
        <f>+SUM(B13:B17)</f>
        <v>919</v>
      </c>
      <c r="C12" s="18" t="s">
        <v>113</v>
      </c>
    </row>
    <row r="13" spans="1:3" ht="24.75" customHeight="1">
      <c r="A13" s="25" t="s">
        <v>28</v>
      </c>
      <c r="B13" s="26">
        <v>561</v>
      </c>
      <c r="C13" s="9" t="s">
        <v>112</v>
      </c>
    </row>
    <row r="14" spans="1:3" ht="24.75" customHeight="1">
      <c r="A14" s="25" t="s">
        <v>29</v>
      </c>
      <c r="B14" s="26">
        <v>209</v>
      </c>
      <c r="C14" s="9" t="s">
        <v>112</v>
      </c>
    </row>
    <row r="15" spans="1:3" ht="24.75" customHeight="1">
      <c r="A15" s="25" t="s">
        <v>30</v>
      </c>
      <c r="B15" s="26">
        <v>83</v>
      </c>
      <c r="C15" s="9" t="s">
        <v>114</v>
      </c>
    </row>
    <row r="16" spans="1:3" ht="24.75" customHeight="1">
      <c r="A16" s="25" t="s">
        <v>26</v>
      </c>
      <c r="B16" s="26">
        <v>66</v>
      </c>
      <c r="C16" s="9" t="s">
        <v>111</v>
      </c>
    </row>
    <row r="17" spans="1:3" ht="22.5" customHeight="1">
      <c r="A17" s="24"/>
      <c r="B17" s="23"/>
      <c r="C17" s="23"/>
    </row>
    <row r="22" spans="1:8" ht="12.75">
      <c r="A22" s="22"/>
      <c r="B22" s="7"/>
      <c r="C22" s="12"/>
      <c r="D22" s="7"/>
      <c r="E22" s="7"/>
      <c r="F22" s="7"/>
      <c r="G22" s="7"/>
      <c r="H22" s="7"/>
    </row>
    <row r="23" spans="1:8" ht="12.75">
      <c r="A23" s="7"/>
      <c r="B23" s="7"/>
      <c r="C23" s="12"/>
      <c r="D23" s="7"/>
      <c r="E23" s="7"/>
      <c r="F23" s="7"/>
      <c r="G23" s="7"/>
      <c r="H23" s="7"/>
    </row>
    <row r="24" spans="1:8" ht="12.75">
      <c r="A24" s="19"/>
      <c r="B24" s="19"/>
      <c r="C24" s="16"/>
      <c r="D24" s="19"/>
      <c r="E24" s="19"/>
      <c r="F24" s="19"/>
      <c r="G24" s="7"/>
      <c r="H24" s="7"/>
    </row>
    <row r="25" spans="2:8" ht="12.75">
      <c r="B25" s="3"/>
      <c r="C25" s="1"/>
      <c r="D25" s="19"/>
      <c r="E25" s="19"/>
      <c r="F25" s="19"/>
      <c r="G25" s="7"/>
      <c r="H25" s="7"/>
    </row>
    <row r="26" spans="2:8" ht="12.75">
      <c r="B26" s="1"/>
      <c r="C26" s="1"/>
      <c r="D26" s="19"/>
      <c r="E26" s="19"/>
      <c r="F26" s="19"/>
      <c r="G26" s="7"/>
      <c r="H26" s="7"/>
    </row>
    <row r="27" spans="2:8" ht="12.75">
      <c r="B27" s="3"/>
      <c r="C27" s="1"/>
      <c r="D27" s="7"/>
      <c r="E27" s="7"/>
      <c r="F27" s="7"/>
      <c r="G27" s="7"/>
      <c r="H27" s="7"/>
    </row>
    <row r="28" spans="2:8" ht="12.75">
      <c r="B28" s="3"/>
      <c r="C28" s="1"/>
      <c r="D28" s="7"/>
      <c r="E28" s="7"/>
      <c r="F28" s="7"/>
      <c r="G28" s="7"/>
      <c r="H28" s="7"/>
    </row>
    <row r="29" spans="1:8" ht="12.75">
      <c r="A29" s="6"/>
      <c r="B29" s="16"/>
      <c r="C29" s="16"/>
      <c r="D29" s="16"/>
      <c r="E29" s="16"/>
      <c r="F29" s="7"/>
      <c r="G29" s="7"/>
      <c r="H29" s="7"/>
    </row>
    <row r="30" spans="1:8" ht="12.75">
      <c r="A30" s="16"/>
      <c r="B30" s="16"/>
      <c r="C30" s="16"/>
      <c r="D30" s="16"/>
      <c r="E30" s="16"/>
      <c r="F30" s="7"/>
      <c r="G30" s="7"/>
      <c r="H30" s="7"/>
    </row>
    <row r="31" spans="1:8" ht="12.75">
      <c r="A31" s="6"/>
      <c r="B31" s="6"/>
      <c r="C31" s="16"/>
      <c r="D31" s="6"/>
      <c r="E31" s="6"/>
      <c r="F31" s="7"/>
      <c r="G31" s="7"/>
      <c r="H31" s="7"/>
    </row>
    <row r="32" spans="1:8" ht="12.75">
      <c r="A32" s="20"/>
      <c r="B32" s="21"/>
      <c r="C32" s="21"/>
      <c r="D32" s="21"/>
      <c r="E32" s="21"/>
      <c r="F32" s="7"/>
      <c r="G32" s="7"/>
      <c r="H32" s="7"/>
    </row>
    <row r="33" spans="1:8" ht="12.75">
      <c r="A33" s="7"/>
      <c r="B33" s="12"/>
      <c r="C33" s="12"/>
      <c r="D33" s="12"/>
      <c r="E33" s="12"/>
      <c r="F33" s="7"/>
      <c r="G33" s="7"/>
      <c r="H33" s="7"/>
    </row>
    <row r="34" spans="1:8" ht="12.75">
      <c r="A34" s="7"/>
      <c r="B34" s="12"/>
      <c r="C34" s="12"/>
      <c r="D34" s="12"/>
      <c r="E34" s="12"/>
      <c r="F34" s="7"/>
      <c r="G34" s="7"/>
      <c r="H34" s="7"/>
    </row>
    <row r="35" spans="1:8" ht="12.75">
      <c r="A35" s="7"/>
      <c r="B35" s="12"/>
      <c r="C35" s="12"/>
      <c r="D35" s="12"/>
      <c r="E35" s="12"/>
      <c r="F35" s="7"/>
      <c r="G35" s="7"/>
      <c r="H35" s="7"/>
    </row>
    <row r="36" spans="1:8" ht="12.75">
      <c r="A36" s="7"/>
      <c r="B36" s="12"/>
      <c r="C36" s="12"/>
      <c r="D36" s="12"/>
      <c r="E36" s="12"/>
      <c r="F36" s="7"/>
      <c r="G36" s="7"/>
      <c r="H36" s="7"/>
    </row>
    <row r="37" spans="1:8" ht="12.75">
      <c r="A37" s="7"/>
      <c r="B37" s="12"/>
      <c r="C37" s="12"/>
      <c r="D37" s="12"/>
      <c r="E37" s="12"/>
      <c r="F37" s="7"/>
      <c r="G37" s="7"/>
      <c r="H37" s="7"/>
    </row>
    <row r="38" spans="1:8" ht="12.75">
      <c r="A38" s="7"/>
      <c r="B38" s="12"/>
      <c r="C38" s="12"/>
      <c r="D38" s="12"/>
      <c r="E38" s="12"/>
      <c r="F38" s="7"/>
      <c r="G38" s="7"/>
      <c r="H38" s="7"/>
    </row>
    <row r="39" spans="1:8" ht="12.75">
      <c r="A39" s="7"/>
      <c r="B39" s="12"/>
      <c r="C39" s="12"/>
      <c r="D39" s="12"/>
      <c r="E39" s="12"/>
      <c r="F39" s="7"/>
      <c r="G39" s="7"/>
      <c r="H39" s="7"/>
    </row>
    <row r="40" spans="1:8" ht="12.75">
      <c r="A40" s="7"/>
      <c r="B40" s="12"/>
      <c r="C40" s="12"/>
      <c r="D40" s="12"/>
      <c r="E40" s="12"/>
      <c r="F40" s="7"/>
      <c r="G40" s="7"/>
      <c r="H40" s="7"/>
    </row>
    <row r="41" spans="1:8" ht="12.75">
      <c r="A41" s="7"/>
      <c r="B41" s="12"/>
      <c r="C41" s="12"/>
      <c r="D41" s="12"/>
      <c r="E41" s="12"/>
      <c r="F41" s="7"/>
      <c r="G41" s="7"/>
      <c r="H41" s="7"/>
    </row>
    <row r="42" spans="1:8" ht="12.75">
      <c r="A42" s="7"/>
      <c r="B42" s="12"/>
      <c r="C42" s="12"/>
      <c r="D42" s="12"/>
      <c r="E42" s="12"/>
      <c r="F42" s="7"/>
      <c r="G42" s="7"/>
      <c r="H42" s="7"/>
    </row>
    <row r="43" spans="1:8" ht="12.75">
      <c r="A43" s="7"/>
      <c r="B43" s="12"/>
      <c r="C43" s="12"/>
      <c r="D43" s="12"/>
      <c r="E43" s="12"/>
      <c r="F43" s="7"/>
      <c r="G43" s="7"/>
      <c r="H43" s="7"/>
    </row>
    <row r="44" spans="1:8" ht="12.75">
      <c r="A44" s="7"/>
      <c r="B44" s="12"/>
      <c r="C44" s="12"/>
      <c r="D44" s="12"/>
      <c r="E44" s="12"/>
      <c r="F44" s="7"/>
      <c r="G44" s="7"/>
      <c r="H44" s="7"/>
    </row>
    <row r="45" spans="1:8" ht="12.75">
      <c r="A45" s="7"/>
      <c r="B45" s="12"/>
      <c r="C45" s="12"/>
      <c r="D45" s="12"/>
      <c r="E45" s="12"/>
      <c r="F45" s="7"/>
      <c r="G45" s="7"/>
      <c r="H45" s="7"/>
    </row>
    <row r="46" spans="1:8" ht="12.75">
      <c r="A46" s="7"/>
      <c r="B46" s="12"/>
      <c r="C46" s="12"/>
      <c r="D46" s="12"/>
      <c r="E46" s="12"/>
      <c r="F46" s="7"/>
      <c r="G46" s="7"/>
      <c r="H46" s="7"/>
    </row>
    <row r="47" spans="1:8" ht="12.75">
      <c r="A47" s="7"/>
      <c r="B47" s="12"/>
      <c r="C47" s="12"/>
      <c r="D47" s="12"/>
      <c r="E47" s="12"/>
      <c r="F47" s="7"/>
      <c r="G47" s="7"/>
      <c r="H47" s="7"/>
    </row>
    <row r="48" spans="1:8" ht="12.75">
      <c r="A48" s="7"/>
      <c r="B48" s="12"/>
      <c r="C48" s="12"/>
      <c r="D48" s="12"/>
      <c r="E48" s="12"/>
      <c r="F48" s="7"/>
      <c r="G48" s="7"/>
      <c r="H48" s="7"/>
    </row>
    <row r="49" spans="1:8" ht="12.75">
      <c r="A49" s="7"/>
      <c r="B49" s="12"/>
      <c r="C49" s="12"/>
      <c r="D49" s="12"/>
      <c r="E49" s="12"/>
      <c r="F49" s="7"/>
      <c r="G49" s="7"/>
      <c r="H49" s="7"/>
    </row>
    <row r="50" spans="1:8" ht="12.75">
      <c r="A50" s="7"/>
      <c r="B50" s="12"/>
      <c r="C50" s="12"/>
      <c r="D50" s="12"/>
      <c r="E50" s="12"/>
      <c r="F50" s="7"/>
      <c r="G50" s="7"/>
      <c r="H50" s="7"/>
    </row>
    <row r="51" spans="1:8" ht="12.75">
      <c r="A51" s="7"/>
      <c r="B51" s="12"/>
      <c r="C51" s="12"/>
      <c r="D51" s="12"/>
      <c r="E51" s="12"/>
      <c r="F51" s="7"/>
      <c r="G51" s="7"/>
      <c r="H51" s="7"/>
    </row>
    <row r="52" spans="1:8" ht="12.75">
      <c r="A52" s="7"/>
      <c r="B52" s="12"/>
      <c r="C52" s="12"/>
      <c r="D52" s="12"/>
      <c r="E52" s="12"/>
      <c r="F52" s="7"/>
      <c r="G52" s="7"/>
      <c r="H52" s="7"/>
    </row>
    <row r="53" spans="1:8" ht="12.75">
      <c r="A53" s="7"/>
      <c r="B53" s="12"/>
      <c r="C53" s="12"/>
      <c r="D53" s="12"/>
      <c r="E53" s="12"/>
      <c r="F53" s="7"/>
      <c r="G53" s="7"/>
      <c r="H53" s="7"/>
    </row>
    <row r="54" spans="1:8" ht="12.75">
      <c r="A54" s="7"/>
      <c r="B54" s="12"/>
      <c r="C54" s="12"/>
      <c r="D54" s="12"/>
      <c r="E54" s="12"/>
      <c r="F54" s="7"/>
      <c r="G54" s="7"/>
      <c r="H54" s="7"/>
    </row>
    <row r="55" spans="1:8" ht="12.75">
      <c r="A55" s="7"/>
      <c r="B55" s="12"/>
      <c r="C55" s="12"/>
      <c r="D55" s="12"/>
      <c r="E55" s="12"/>
      <c r="F55" s="7"/>
      <c r="G55" s="7"/>
      <c r="H55" s="7"/>
    </row>
    <row r="56" spans="1:8" ht="12.75">
      <c r="A56" s="7"/>
      <c r="B56" s="12"/>
      <c r="C56" s="12"/>
      <c r="D56" s="12"/>
      <c r="E56" s="12"/>
      <c r="F56" s="7"/>
      <c r="G56" s="7"/>
      <c r="H56" s="7"/>
    </row>
    <row r="57" spans="1:8" ht="12.75">
      <c r="A57" s="7"/>
      <c r="B57" s="12"/>
      <c r="C57" s="12"/>
      <c r="D57" s="12"/>
      <c r="E57" s="12"/>
      <c r="F57" s="7"/>
      <c r="G57" s="7"/>
      <c r="H57" s="7"/>
    </row>
    <row r="58" spans="1:8" ht="12.75">
      <c r="A58" s="7"/>
      <c r="B58" s="12"/>
      <c r="C58" s="12"/>
      <c r="D58" s="12"/>
      <c r="E58" s="12"/>
      <c r="F58" s="7"/>
      <c r="G58" s="7"/>
      <c r="H58" s="7"/>
    </row>
    <row r="59" spans="1:8" ht="12.75">
      <c r="A59" s="7"/>
      <c r="B59" s="12"/>
      <c r="C59" s="12"/>
      <c r="D59" s="12"/>
      <c r="E59" s="12"/>
      <c r="F59" s="7"/>
      <c r="G59" s="7"/>
      <c r="H59" s="7"/>
    </row>
  </sheetData>
  <mergeCells count="4">
    <mergeCell ref="A4:C4"/>
    <mergeCell ref="A5:C5"/>
    <mergeCell ref="A6:C6"/>
    <mergeCell ref="A7:C7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2" sqref="A2"/>
    </sheetView>
  </sheetViews>
  <sheetFormatPr defaultColWidth="11.421875" defaultRowHeight="12.75"/>
  <cols>
    <col min="1" max="1" width="33.28125" style="28" customWidth="1"/>
    <col min="2" max="2" width="12.421875" style="28" customWidth="1"/>
    <col min="3" max="3" width="12.00390625" style="31" bestFit="1" customWidth="1"/>
    <col min="4" max="4" width="13.00390625" style="31" bestFit="1" customWidth="1"/>
    <col min="5" max="5" width="12.7109375" style="31" bestFit="1" customWidth="1"/>
    <col min="6" max="6" width="11.140625" style="54" bestFit="1" customWidth="1"/>
    <col min="7" max="16384" width="11.421875" style="28" customWidth="1"/>
  </cols>
  <sheetData>
    <row r="1" ht="12.75">
      <c r="A1" s="27" t="s">
        <v>135</v>
      </c>
    </row>
    <row r="3" spans="1:6" ht="12.75">
      <c r="A3" s="70" t="s">
        <v>118</v>
      </c>
      <c r="B3" s="70"/>
      <c r="C3" s="70"/>
      <c r="D3" s="70"/>
      <c r="E3" s="70"/>
      <c r="F3" s="70"/>
    </row>
    <row r="4" spans="1:6" ht="12.75">
      <c r="A4" s="70" t="s">
        <v>130</v>
      </c>
      <c r="B4" s="70"/>
      <c r="C4" s="70"/>
      <c r="D4" s="70"/>
      <c r="E4" s="70"/>
      <c r="F4" s="70"/>
    </row>
    <row r="5" spans="1:6" ht="12.75">
      <c r="A5" s="29"/>
      <c r="B5" s="29"/>
      <c r="C5" s="56"/>
      <c r="D5" s="56"/>
      <c r="E5" s="56"/>
      <c r="F5" s="32"/>
    </row>
    <row r="6" spans="1:6" ht="12.75">
      <c r="A6" s="30"/>
      <c r="B6" s="31"/>
      <c r="C6" s="30"/>
      <c r="D6" s="30"/>
      <c r="E6" s="30"/>
      <c r="F6" s="57"/>
    </row>
    <row r="7" spans="1:6" ht="12.75">
      <c r="A7" s="27"/>
      <c r="B7" s="58"/>
      <c r="C7" s="77" t="s">
        <v>98</v>
      </c>
      <c r="D7" s="78"/>
      <c r="E7" s="78"/>
      <c r="F7" s="78"/>
    </row>
    <row r="8" spans="1:6" ht="12.75">
      <c r="A8" s="59" t="s">
        <v>43</v>
      </c>
      <c r="B8" s="60" t="s">
        <v>1</v>
      </c>
      <c r="C8" s="50" t="s">
        <v>28</v>
      </c>
      <c r="D8" s="61" t="s">
        <v>29</v>
      </c>
      <c r="E8" s="61" t="s">
        <v>30</v>
      </c>
      <c r="F8" s="59" t="s">
        <v>26</v>
      </c>
    </row>
    <row r="9" spans="1:5" ht="12.75">
      <c r="A9" s="27"/>
      <c r="B9" s="62"/>
      <c r="C9" s="49"/>
      <c r="D9" s="49"/>
      <c r="E9" s="63"/>
    </row>
    <row r="10" spans="1:6" ht="12.75">
      <c r="A10" s="51" t="s">
        <v>1</v>
      </c>
      <c r="B10" s="11">
        <f>SUM(B12:B45)</f>
        <v>919</v>
      </c>
      <c r="C10" s="63">
        <f>SUM(C12:C45)</f>
        <v>561</v>
      </c>
      <c r="D10" s="63">
        <f>SUM(D12:D45)</f>
        <v>209</v>
      </c>
      <c r="E10" s="63">
        <f>SUM(E12:E45)</f>
        <v>83</v>
      </c>
      <c r="F10" s="63">
        <f>SUM(F12:F45)</f>
        <v>66</v>
      </c>
    </row>
    <row r="11" spans="2:5" ht="12.75">
      <c r="B11" s="34"/>
      <c r="C11" s="54"/>
      <c r="D11" s="54"/>
      <c r="E11" s="54"/>
    </row>
    <row r="12" spans="1:6" s="37" customFormat="1" ht="15" customHeight="1">
      <c r="A12" s="48" t="s">
        <v>44</v>
      </c>
      <c r="B12" s="45">
        <f aca="true" t="shared" si="0" ref="B12:B45">C12+D12+E12+F12</f>
        <v>9</v>
      </c>
      <c r="C12" s="64">
        <v>6</v>
      </c>
      <c r="D12" s="64">
        <v>2</v>
      </c>
      <c r="E12" s="64">
        <v>0</v>
      </c>
      <c r="F12" s="64">
        <v>1</v>
      </c>
    </row>
    <row r="13" spans="1:6" s="37" customFormat="1" ht="15" customHeight="1">
      <c r="A13" s="48" t="s">
        <v>115</v>
      </c>
      <c r="B13" s="45">
        <f t="shared" si="0"/>
        <v>153</v>
      </c>
      <c r="C13" s="64">
        <v>104</v>
      </c>
      <c r="D13" s="64">
        <v>35</v>
      </c>
      <c r="E13" s="64">
        <v>3</v>
      </c>
      <c r="F13" s="64">
        <v>11</v>
      </c>
    </row>
    <row r="14" spans="1:6" s="37" customFormat="1" ht="15" customHeight="1">
      <c r="A14" s="48" t="s">
        <v>45</v>
      </c>
      <c r="B14" s="45">
        <f t="shared" si="0"/>
        <v>208</v>
      </c>
      <c r="C14" s="64">
        <v>143</v>
      </c>
      <c r="D14" s="64">
        <v>50</v>
      </c>
      <c r="E14" s="64">
        <v>2</v>
      </c>
      <c r="F14" s="64">
        <v>13</v>
      </c>
    </row>
    <row r="15" spans="1:6" s="37" customFormat="1" ht="15" customHeight="1">
      <c r="A15" s="48" t="s">
        <v>46</v>
      </c>
      <c r="B15" s="45">
        <f t="shared" si="0"/>
        <v>96</v>
      </c>
      <c r="C15" s="64">
        <v>51</v>
      </c>
      <c r="D15" s="64">
        <v>29</v>
      </c>
      <c r="E15" s="64">
        <v>11</v>
      </c>
      <c r="F15" s="64">
        <v>5</v>
      </c>
    </row>
    <row r="16" spans="1:6" s="37" customFormat="1" ht="15" customHeight="1">
      <c r="A16" s="48" t="s">
        <v>47</v>
      </c>
      <c r="B16" s="45">
        <f t="shared" si="0"/>
        <v>64</v>
      </c>
      <c r="C16" s="64">
        <v>35</v>
      </c>
      <c r="D16" s="64">
        <v>15</v>
      </c>
      <c r="E16" s="64">
        <v>11</v>
      </c>
      <c r="F16" s="64">
        <v>3</v>
      </c>
    </row>
    <row r="17" spans="1:6" s="37" customFormat="1" ht="15" customHeight="1">
      <c r="A17" s="48" t="s">
        <v>48</v>
      </c>
      <c r="B17" s="45">
        <f t="shared" si="0"/>
        <v>59</v>
      </c>
      <c r="C17" s="64">
        <v>32</v>
      </c>
      <c r="D17" s="64">
        <v>10</v>
      </c>
      <c r="E17" s="64">
        <v>10</v>
      </c>
      <c r="F17" s="64">
        <v>7</v>
      </c>
    </row>
    <row r="18" spans="1:6" s="37" customFormat="1" ht="15" customHeight="1">
      <c r="A18" s="48" t="s">
        <v>49</v>
      </c>
      <c r="B18" s="45">
        <f t="shared" si="0"/>
        <v>53</v>
      </c>
      <c r="C18" s="64">
        <v>32</v>
      </c>
      <c r="D18" s="64">
        <v>11</v>
      </c>
      <c r="E18" s="64">
        <v>5</v>
      </c>
      <c r="F18" s="64">
        <v>5</v>
      </c>
    </row>
    <row r="19" spans="1:6" s="37" customFormat="1" ht="15" customHeight="1">
      <c r="A19" s="48" t="s">
        <v>50</v>
      </c>
      <c r="B19" s="45">
        <f t="shared" si="0"/>
        <v>41</v>
      </c>
      <c r="C19" s="64">
        <v>25</v>
      </c>
      <c r="D19" s="64">
        <v>8</v>
      </c>
      <c r="E19" s="64">
        <v>5</v>
      </c>
      <c r="F19" s="64">
        <v>3</v>
      </c>
    </row>
    <row r="20" spans="1:6" s="37" customFormat="1" ht="15" customHeight="1">
      <c r="A20" s="48" t="s">
        <v>51</v>
      </c>
      <c r="B20" s="45">
        <f t="shared" si="0"/>
        <v>48</v>
      </c>
      <c r="C20" s="64">
        <v>33</v>
      </c>
      <c r="D20" s="64">
        <v>9</v>
      </c>
      <c r="E20" s="64">
        <v>4</v>
      </c>
      <c r="F20" s="64">
        <v>2</v>
      </c>
    </row>
    <row r="21" spans="1:6" s="37" customFormat="1" ht="15" customHeight="1">
      <c r="A21" s="48" t="s">
        <v>52</v>
      </c>
      <c r="B21" s="45">
        <f t="shared" si="0"/>
        <v>34</v>
      </c>
      <c r="C21" s="64">
        <v>18</v>
      </c>
      <c r="D21" s="64">
        <v>6</v>
      </c>
      <c r="E21" s="64">
        <v>7</v>
      </c>
      <c r="F21" s="64">
        <v>3</v>
      </c>
    </row>
    <row r="22" spans="1:6" s="37" customFormat="1" ht="15" customHeight="1">
      <c r="A22" s="48" t="s">
        <v>53</v>
      </c>
      <c r="B22" s="45">
        <f t="shared" si="0"/>
        <v>36</v>
      </c>
      <c r="C22" s="64">
        <v>20</v>
      </c>
      <c r="D22" s="64">
        <v>8</v>
      </c>
      <c r="E22" s="64">
        <v>7</v>
      </c>
      <c r="F22" s="64">
        <v>1</v>
      </c>
    </row>
    <row r="23" spans="1:6" s="37" customFormat="1" ht="15" customHeight="1">
      <c r="A23" s="48" t="s">
        <v>54</v>
      </c>
      <c r="B23" s="45">
        <f t="shared" si="0"/>
        <v>23</v>
      </c>
      <c r="C23" s="64">
        <v>16</v>
      </c>
      <c r="D23" s="64">
        <v>3</v>
      </c>
      <c r="E23" s="64">
        <v>2</v>
      </c>
      <c r="F23" s="64">
        <v>2</v>
      </c>
    </row>
    <row r="24" spans="1:6" s="37" customFormat="1" ht="15" customHeight="1">
      <c r="A24" s="48" t="s">
        <v>55</v>
      </c>
      <c r="B24" s="45">
        <f t="shared" si="0"/>
        <v>28</v>
      </c>
      <c r="C24" s="64">
        <v>9</v>
      </c>
      <c r="D24" s="64">
        <v>8</v>
      </c>
      <c r="E24" s="64">
        <v>8</v>
      </c>
      <c r="F24" s="64">
        <v>3</v>
      </c>
    </row>
    <row r="25" spans="1:6" s="37" customFormat="1" ht="15" customHeight="1">
      <c r="A25" s="48" t="s">
        <v>56</v>
      </c>
      <c r="B25" s="45">
        <f t="shared" si="0"/>
        <v>20</v>
      </c>
      <c r="C25" s="64">
        <v>12</v>
      </c>
      <c r="D25" s="64">
        <v>4</v>
      </c>
      <c r="E25" s="64">
        <v>3</v>
      </c>
      <c r="F25" s="64">
        <v>1</v>
      </c>
    </row>
    <row r="26" spans="1:6" s="37" customFormat="1" ht="15" customHeight="1">
      <c r="A26" s="48" t="s">
        <v>57</v>
      </c>
      <c r="B26" s="45">
        <f t="shared" si="0"/>
        <v>10</v>
      </c>
      <c r="C26" s="64">
        <v>3</v>
      </c>
      <c r="D26" s="64">
        <v>3</v>
      </c>
      <c r="E26" s="64">
        <v>2</v>
      </c>
      <c r="F26" s="64">
        <v>2</v>
      </c>
    </row>
    <row r="27" spans="1:6" s="37" customFormat="1" ht="15" customHeight="1">
      <c r="A27" s="48" t="s">
        <v>58</v>
      </c>
      <c r="B27" s="45">
        <f t="shared" si="0"/>
        <v>10</v>
      </c>
      <c r="C27" s="64">
        <v>6</v>
      </c>
      <c r="D27" s="64">
        <v>2</v>
      </c>
      <c r="E27" s="64">
        <v>1</v>
      </c>
      <c r="F27" s="64">
        <v>1</v>
      </c>
    </row>
    <row r="28" spans="1:6" s="37" customFormat="1" ht="15" customHeight="1">
      <c r="A28" s="48" t="s">
        <v>63</v>
      </c>
      <c r="B28" s="45">
        <f t="shared" si="0"/>
        <v>4</v>
      </c>
      <c r="C28" s="64">
        <v>4</v>
      </c>
      <c r="D28" s="64">
        <v>0</v>
      </c>
      <c r="E28" s="64">
        <v>0</v>
      </c>
      <c r="F28" s="64">
        <v>0</v>
      </c>
    </row>
    <row r="29" spans="1:6" s="37" customFormat="1" ht="15" customHeight="1">
      <c r="A29" s="48" t="s">
        <v>59</v>
      </c>
      <c r="B29" s="45">
        <f t="shared" si="0"/>
        <v>1</v>
      </c>
      <c r="C29" s="64">
        <v>1</v>
      </c>
      <c r="D29" s="64">
        <v>0</v>
      </c>
      <c r="E29" s="64">
        <v>0</v>
      </c>
      <c r="F29" s="64">
        <v>0</v>
      </c>
    </row>
    <row r="30" spans="1:6" s="37" customFormat="1" ht="15" customHeight="1">
      <c r="A30" s="48" t="s">
        <v>64</v>
      </c>
      <c r="B30" s="45">
        <f t="shared" si="0"/>
        <v>1</v>
      </c>
      <c r="C30" s="64">
        <v>1</v>
      </c>
      <c r="D30" s="64">
        <v>0</v>
      </c>
      <c r="E30" s="64">
        <v>0</v>
      </c>
      <c r="F30" s="64">
        <v>0</v>
      </c>
    </row>
    <row r="31" spans="1:6" s="37" customFormat="1" ht="15" customHeight="1">
      <c r="A31" s="48" t="s">
        <v>60</v>
      </c>
      <c r="B31" s="45">
        <f t="shared" si="0"/>
        <v>2</v>
      </c>
      <c r="C31" s="64">
        <v>2</v>
      </c>
      <c r="D31" s="64">
        <v>0</v>
      </c>
      <c r="E31" s="64">
        <v>0</v>
      </c>
      <c r="F31" s="64">
        <v>0</v>
      </c>
    </row>
    <row r="32" spans="1:6" s="37" customFormat="1" ht="15" customHeight="1">
      <c r="A32" s="48" t="s">
        <v>71</v>
      </c>
      <c r="B32" s="45">
        <f t="shared" si="0"/>
        <v>2</v>
      </c>
      <c r="C32" s="64">
        <v>1</v>
      </c>
      <c r="D32" s="64">
        <v>1</v>
      </c>
      <c r="E32" s="64">
        <v>0</v>
      </c>
      <c r="F32" s="64">
        <v>0</v>
      </c>
    </row>
    <row r="33" spans="1:6" s="37" customFormat="1" ht="15" customHeight="1">
      <c r="A33" s="48" t="s">
        <v>116</v>
      </c>
      <c r="B33" s="45">
        <f t="shared" si="0"/>
        <v>1</v>
      </c>
      <c r="C33" s="64">
        <v>1</v>
      </c>
      <c r="D33" s="64">
        <v>0</v>
      </c>
      <c r="E33" s="64">
        <v>0</v>
      </c>
      <c r="F33" s="64">
        <v>0</v>
      </c>
    </row>
    <row r="34" spans="1:6" s="37" customFormat="1" ht="15" customHeight="1">
      <c r="A34" s="48" t="s">
        <v>61</v>
      </c>
      <c r="B34" s="45">
        <f t="shared" si="0"/>
        <v>1</v>
      </c>
      <c r="C34" s="64">
        <v>0</v>
      </c>
      <c r="D34" s="64">
        <v>1</v>
      </c>
      <c r="E34" s="64">
        <v>0</v>
      </c>
      <c r="F34" s="64">
        <v>0</v>
      </c>
    </row>
    <row r="35" spans="1:6" s="37" customFormat="1" ht="15" customHeight="1">
      <c r="A35" s="48" t="s">
        <v>62</v>
      </c>
      <c r="B35" s="45">
        <f t="shared" si="0"/>
        <v>3</v>
      </c>
      <c r="C35" s="64">
        <v>3</v>
      </c>
      <c r="D35" s="64">
        <v>0</v>
      </c>
      <c r="E35" s="64">
        <v>0</v>
      </c>
      <c r="F35" s="64">
        <v>0</v>
      </c>
    </row>
    <row r="36" spans="1:6" s="37" customFormat="1" ht="15" customHeight="1">
      <c r="A36" s="48" t="s">
        <v>103</v>
      </c>
      <c r="B36" s="45">
        <f t="shared" si="0"/>
        <v>2</v>
      </c>
      <c r="C36" s="64">
        <v>0</v>
      </c>
      <c r="D36" s="64">
        <v>0</v>
      </c>
      <c r="E36" s="64">
        <v>1</v>
      </c>
      <c r="F36" s="64">
        <v>1</v>
      </c>
    </row>
    <row r="37" spans="1:6" s="37" customFormat="1" ht="15" customHeight="1">
      <c r="A37" s="48" t="s">
        <v>104</v>
      </c>
      <c r="B37" s="45">
        <f t="shared" si="0"/>
        <v>2</v>
      </c>
      <c r="C37" s="64">
        <v>1</v>
      </c>
      <c r="D37" s="64">
        <v>0</v>
      </c>
      <c r="E37" s="64">
        <v>0</v>
      </c>
      <c r="F37" s="64">
        <v>1</v>
      </c>
    </row>
    <row r="38" spans="1:6" s="37" customFormat="1" ht="15" customHeight="1">
      <c r="A38" s="48" t="s">
        <v>105</v>
      </c>
      <c r="B38" s="45">
        <f t="shared" si="0"/>
        <v>1</v>
      </c>
      <c r="C38" s="64">
        <v>0</v>
      </c>
      <c r="D38" s="64">
        <v>1</v>
      </c>
      <c r="E38" s="64">
        <v>0</v>
      </c>
      <c r="F38" s="64">
        <v>0</v>
      </c>
    </row>
    <row r="39" spans="1:6" s="37" customFormat="1" ht="15" customHeight="1">
      <c r="A39" s="48" t="s">
        <v>117</v>
      </c>
      <c r="B39" s="45">
        <f t="shared" si="0"/>
        <v>1</v>
      </c>
      <c r="C39" s="64">
        <v>0</v>
      </c>
      <c r="D39" s="64">
        <v>0</v>
      </c>
      <c r="E39" s="64">
        <v>0</v>
      </c>
      <c r="F39" s="64">
        <v>1</v>
      </c>
    </row>
    <row r="40" spans="1:6" s="37" customFormat="1" ht="15" customHeight="1">
      <c r="A40" s="48" t="s">
        <v>65</v>
      </c>
      <c r="B40" s="45">
        <f t="shared" si="0"/>
        <v>1</v>
      </c>
      <c r="C40" s="64">
        <v>1</v>
      </c>
      <c r="D40" s="64">
        <v>0</v>
      </c>
      <c r="E40" s="64">
        <v>0</v>
      </c>
      <c r="F40" s="64">
        <v>0</v>
      </c>
    </row>
    <row r="41" spans="1:6" s="37" customFormat="1" ht="15" customHeight="1">
      <c r="A41" s="48" t="s">
        <v>106</v>
      </c>
      <c r="B41" s="45">
        <f t="shared" si="0"/>
        <v>1</v>
      </c>
      <c r="C41" s="64">
        <v>1</v>
      </c>
      <c r="D41" s="64">
        <v>0</v>
      </c>
      <c r="E41" s="64">
        <v>0</v>
      </c>
      <c r="F41" s="64">
        <v>0</v>
      </c>
    </row>
    <row r="42" spans="1:6" s="37" customFormat="1" ht="15" customHeight="1">
      <c r="A42" s="48" t="s">
        <v>107</v>
      </c>
      <c r="B42" s="45">
        <f t="shared" si="0"/>
        <v>1</v>
      </c>
      <c r="C42" s="64">
        <v>0</v>
      </c>
      <c r="D42" s="64">
        <v>1</v>
      </c>
      <c r="E42" s="64">
        <v>0</v>
      </c>
      <c r="F42" s="64">
        <v>0</v>
      </c>
    </row>
    <row r="43" spans="1:6" s="37" customFormat="1" ht="15" customHeight="1">
      <c r="A43" s="48" t="s">
        <v>108</v>
      </c>
      <c r="B43" s="45">
        <f t="shared" si="0"/>
        <v>1</v>
      </c>
      <c r="C43" s="64">
        <v>0</v>
      </c>
      <c r="D43" s="64">
        <v>1</v>
      </c>
      <c r="E43" s="64">
        <v>0</v>
      </c>
      <c r="F43" s="64">
        <v>0</v>
      </c>
    </row>
    <row r="44" spans="1:6" s="37" customFormat="1" ht="15" customHeight="1">
      <c r="A44" s="48" t="s">
        <v>109</v>
      </c>
      <c r="B44" s="45">
        <f t="shared" si="0"/>
        <v>1</v>
      </c>
      <c r="C44" s="64">
        <v>0</v>
      </c>
      <c r="D44" s="64">
        <v>1</v>
      </c>
      <c r="E44" s="64">
        <v>0</v>
      </c>
      <c r="F44" s="64">
        <v>0</v>
      </c>
    </row>
    <row r="45" spans="1:6" s="37" customFormat="1" ht="12.75">
      <c r="A45" s="65" t="s">
        <v>110</v>
      </c>
      <c r="B45" s="47">
        <f t="shared" si="0"/>
        <v>1</v>
      </c>
      <c r="C45" s="65">
        <v>0</v>
      </c>
      <c r="D45" s="65">
        <v>0</v>
      </c>
      <c r="E45" s="65">
        <v>1</v>
      </c>
      <c r="F45" s="65">
        <v>0</v>
      </c>
    </row>
    <row r="46" spans="1:6" s="37" customFormat="1" ht="12.75">
      <c r="A46" s="28"/>
      <c r="C46" s="52"/>
      <c r="D46" s="52"/>
      <c r="E46" s="52"/>
      <c r="F46" s="64"/>
    </row>
    <row r="47" spans="3:6" s="37" customFormat="1" ht="12.75">
      <c r="C47" s="52"/>
      <c r="D47" s="52"/>
      <c r="E47" s="52"/>
      <c r="F47" s="64"/>
    </row>
    <row r="48" spans="3:6" s="37" customFormat="1" ht="12.75">
      <c r="C48" s="52"/>
      <c r="D48" s="52"/>
      <c r="E48" s="52"/>
      <c r="F48" s="64"/>
    </row>
    <row r="49" spans="3:6" s="37" customFormat="1" ht="12.75">
      <c r="C49" s="52"/>
      <c r="D49" s="52"/>
      <c r="E49" s="52"/>
      <c r="F49" s="64"/>
    </row>
    <row r="50" spans="3:6" s="37" customFormat="1" ht="12.75">
      <c r="C50" s="52"/>
      <c r="D50" s="52"/>
      <c r="E50" s="52"/>
      <c r="F50" s="64"/>
    </row>
    <row r="51" spans="3:6" s="37" customFormat="1" ht="12.75">
      <c r="C51" s="52"/>
      <c r="D51" s="52"/>
      <c r="E51" s="52"/>
      <c r="F51" s="64"/>
    </row>
    <row r="52" spans="3:6" s="37" customFormat="1" ht="12.75">
      <c r="C52" s="52"/>
      <c r="D52" s="52"/>
      <c r="E52" s="52"/>
      <c r="F52" s="64"/>
    </row>
    <row r="53" spans="3:6" s="37" customFormat="1" ht="12.75">
      <c r="C53" s="52"/>
      <c r="D53" s="52"/>
      <c r="E53" s="52"/>
      <c r="F53" s="64"/>
    </row>
    <row r="54" spans="3:6" s="37" customFormat="1" ht="12.75">
      <c r="C54" s="52"/>
      <c r="D54" s="52"/>
      <c r="E54" s="52"/>
      <c r="F54" s="64"/>
    </row>
    <row r="55" spans="3:6" s="37" customFormat="1" ht="12.75">
      <c r="C55" s="52"/>
      <c r="D55" s="52"/>
      <c r="E55" s="52"/>
      <c r="F55" s="64"/>
    </row>
    <row r="56" spans="3:6" s="37" customFormat="1" ht="12.75">
      <c r="C56" s="52"/>
      <c r="D56" s="52"/>
      <c r="E56" s="52"/>
      <c r="F56" s="64"/>
    </row>
    <row r="57" spans="3:6" s="37" customFormat="1" ht="12.75">
      <c r="C57" s="52"/>
      <c r="D57" s="52"/>
      <c r="E57" s="52"/>
      <c r="F57" s="64"/>
    </row>
    <row r="58" spans="3:6" s="37" customFormat="1" ht="12.75">
      <c r="C58" s="52"/>
      <c r="D58" s="52"/>
      <c r="E58" s="52"/>
      <c r="F58" s="64"/>
    </row>
    <row r="59" spans="3:6" s="37" customFormat="1" ht="12.75">
      <c r="C59" s="52"/>
      <c r="D59" s="52"/>
      <c r="E59" s="52"/>
      <c r="F59" s="64"/>
    </row>
    <row r="60" spans="3:6" s="37" customFormat="1" ht="12.75">
      <c r="C60" s="52"/>
      <c r="D60" s="52"/>
      <c r="E60" s="52"/>
      <c r="F60" s="64"/>
    </row>
    <row r="61" spans="3:6" s="37" customFormat="1" ht="12.75">
      <c r="C61" s="52"/>
      <c r="D61" s="52"/>
      <c r="E61" s="52"/>
      <c r="F61" s="64"/>
    </row>
    <row r="62" spans="3:6" s="37" customFormat="1" ht="12.75">
      <c r="C62" s="52"/>
      <c r="D62" s="52"/>
      <c r="E62" s="52"/>
      <c r="F62" s="64"/>
    </row>
    <row r="63" spans="3:6" s="37" customFormat="1" ht="12.75">
      <c r="C63" s="52"/>
      <c r="D63" s="52"/>
      <c r="E63" s="52"/>
      <c r="F63" s="64"/>
    </row>
    <row r="64" spans="3:6" s="37" customFormat="1" ht="12.75">
      <c r="C64" s="52"/>
      <c r="D64" s="52"/>
      <c r="E64" s="52"/>
      <c r="F64" s="64"/>
    </row>
    <row r="65" spans="3:6" s="37" customFormat="1" ht="12.75">
      <c r="C65" s="52"/>
      <c r="D65" s="52"/>
      <c r="E65" s="52"/>
      <c r="F65" s="64"/>
    </row>
    <row r="66" spans="3:6" s="37" customFormat="1" ht="12.75">
      <c r="C66" s="52"/>
      <c r="D66" s="52"/>
      <c r="E66" s="52"/>
      <c r="F66" s="64"/>
    </row>
    <row r="67" spans="3:6" s="37" customFormat="1" ht="12.75">
      <c r="C67" s="52"/>
      <c r="D67" s="52"/>
      <c r="E67" s="52"/>
      <c r="F67" s="64"/>
    </row>
    <row r="68" spans="3:6" s="37" customFormat="1" ht="12.75">
      <c r="C68" s="52"/>
      <c r="D68" s="52"/>
      <c r="E68" s="52"/>
      <c r="F68" s="64"/>
    </row>
    <row r="69" spans="3:6" s="37" customFormat="1" ht="12.75">
      <c r="C69" s="52"/>
      <c r="D69" s="52"/>
      <c r="E69" s="52"/>
      <c r="F69" s="64"/>
    </row>
    <row r="70" spans="3:6" s="37" customFormat="1" ht="12.75">
      <c r="C70" s="52"/>
      <c r="D70" s="52"/>
      <c r="E70" s="52"/>
      <c r="F70" s="64"/>
    </row>
    <row r="71" spans="3:6" s="37" customFormat="1" ht="12.75">
      <c r="C71" s="52"/>
      <c r="D71" s="52"/>
      <c r="E71" s="52"/>
      <c r="F71" s="64"/>
    </row>
    <row r="72" spans="3:6" s="37" customFormat="1" ht="12.75">
      <c r="C72" s="52"/>
      <c r="D72" s="52"/>
      <c r="E72" s="52"/>
      <c r="F72" s="64"/>
    </row>
    <row r="73" spans="3:6" s="37" customFormat="1" ht="12.75">
      <c r="C73" s="52"/>
      <c r="D73" s="52"/>
      <c r="E73" s="52"/>
      <c r="F73" s="64"/>
    </row>
    <row r="74" spans="3:6" s="37" customFormat="1" ht="12.75">
      <c r="C74" s="52"/>
      <c r="D74" s="52"/>
      <c r="E74" s="52"/>
      <c r="F74" s="64"/>
    </row>
    <row r="75" spans="3:6" s="37" customFormat="1" ht="12.75">
      <c r="C75" s="52"/>
      <c r="D75" s="52"/>
      <c r="E75" s="52"/>
      <c r="F75" s="64"/>
    </row>
    <row r="76" spans="3:6" s="37" customFormat="1" ht="12.75">
      <c r="C76" s="52"/>
      <c r="D76" s="52"/>
      <c r="E76" s="52"/>
      <c r="F76" s="64"/>
    </row>
    <row r="77" spans="3:6" s="37" customFormat="1" ht="12.75">
      <c r="C77" s="52"/>
      <c r="D77" s="52"/>
      <c r="E77" s="52"/>
      <c r="F77" s="64"/>
    </row>
    <row r="78" spans="3:6" s="37" customFormat="1" ht="12.75">
      <c r="C78" s="52"/>
      <c r="D78" s="52"/>
      <c r="E78" s="52"/>
      <c r="F78" s="64"/>
    </row>
    <row r="79" spans="3:6" s="37" customFormat="1" ht="12.75">
      <c r="C79" s="52"/>
      <c r="D79" s="52"/>
      <c r="E79" s="52"/>
      <c r="F79" s="64"/>
    </row>
    <row r="80" spans="3:6" s="37" customFormat="1" ht="12.75">
      <c r="C80" s="52"/>
      <c r="D80" s="52"/>
      <c r="E80" s="52"/>
      <c r="F80" s="64"/>
    </row>
    <row r="81" spans="3:6" s="37" customFormat="1" ht="12.75">
      <c r="C81" s="52"/>
      <c r="D81" s="52"/>
      <c r="E81" s="52"/>
      <c r="F81" s="64"/>
    </row>
    <row r="82" spans="3:6" s="37" customFormat="1" ht="12.75">
      <c r="C82" s="52"/>
      <c r="D82" s="52"/>
      <c r="E82" s="52"/>
      <c r="F82" s="64"/>
    </row>
    <row r="83" spans="3:6" s="37" customFormat="1" ht="12.75">
      <c r="C83" s="52"/>
      <c r="D83" s="52"/>
      <c r="E83" s="52"/>
      <c r="F83" s="64"/>
    </row>
    <row r="84" spans="3:6" s="37" customFormat="1" ht="12.75">
      <c r="C84" s="52"/>
      <c r="D84" s="52"/>
      <c r="E84" s="52"/>
      <c r="F84" s="64"/>
    </row>
    <row r="85" spans="3:6" s="37" customFormat="1" ht="12.75">
      <c r="C85" s="52"/>
      <c r="D85" s="52"/>
      <c r="E85" s="52"/>
      <c r="F85" s="64"/>
    </row>
    <row r="86" spans="3:6" s="37" customFormat="1" ht="12.75">
      <c r="C86" s="52"/>
      <c r="D86" s="52"/>
      <c r="E86" s="52"/>
      <c r="F86" s="64"/>
    </row>
    <row r="87" spans="3:6" s="37" customFormat="1" ht="12.75">
      <c r="C87" s="52"/>
      <c r="D87" s="52"/>
      <c r="E87" s="52"/>
      <c r="F87" s="64"/>
    </row>
    <row r="88" spans="3:6" s="37" customFormat="1" ht="12.75">
      <c r="C88" s="52"/>
      <c r="D88" s="52"/>
      <c r="E88" s="52"/>
      <c r="F88" s="64"/>
    </row>
    <row r="89" spans="3:6" s="37" customFormat="1" ht="12.75">
      <c r="C89" s="52"/>
      <c r="D89" s="52"/>
      <c r="E89" s="52"/>
      <c r="F89" s="64"/>
    </row>
    <row r="90" spans="3:6" s="37" customFormat="1" ht="12.75">
      <c r="C90" s="52"/>
      <c r="D90" s="52"/>
      <c r="E90" s="52"/>
      <c r="F90" s="64"/>
    </row>
    <row r="91" spans="3:6" s="37" customFormat="1" ht="12.75">
      <c r="C91" s="52"/>
      <c r="D91" s="52"/>
      <c r="E91" s="52"/>
      <c r="F91" s="64"/>
    </row>
    <row r="92" spans="3:6" s="37" customFormat="1" ht="12.75">
      <c r="C92" s="52"/>
      <c r="D92" s="52"/>
      <c r="E92" s="52"/>
      <c r="F92" s="64"/>
    </row>
    <row r="93" spans="3:6" s="37" customFormat="1" ht="12.75">
      <c r="C93" s="52"/>
      <c r="D93" s="52"/>
      <c r="E93" s="52"/>
      <c r="F93" s="64"/>
    </row>
    <row r="94" spans="3:6" s="37" customFormat="1" ht="12.75">
      <c r="C94" s="52"/>
      <c r="D94" s="52"/>
      <c r="E94" s="52"/>
      <c r="F94" s="64"/>
    </row>
    <row r="95" spans="3:6" s="37" customFormat="1" ht="12.75">
      <c r="C95" s="52"/>
      <c r="D95" s="52"/>
      <c r="E95" s="52"/>
      <c r="F95" s="64"/>
    </row>
    <row r="96" spans="3:6" s="37" customFormat="1" ht="12.75">
      <c r="C96" s="52"/>
      <c r="D96" s="52"/>
      <c r="E96" s="52"/>
      <c r="F96" s="64"/>
    </row>
    <row r="97" spans="3:6" s="37" customFormat="1" ht="12.75">
      <c r="C97" s="52"/>
      <c r="D97" s="52"/>
      <c r="E97" s="52"/>
      <c r="F97" s="64"/>
    </row>
    <row r="98" spans="3:6" s="37" customFormat="1" ht="12.75">
      <c r="C98" s="52"/>
      <c r="D98" s="52"/>
      <c r="E98" s="52"/>
      <c r="F98" s="64"/>
    </row>
    <row r="99" spans="3:6" s="37" customFormat="1" ht="12.75">
      <c r="C99" s="52"/>
      <c r="D99" s="52"/>
      <c r="E99" s="52"/>
      <c r="F99" s="64"/>
    </row>
    <row r="100" spans="3:6" s="37" customFormat="1" ht="12.75">
      <c r="C100" s="52"/>
      <c r="D100" s="52"/>
      <c r="E100" s="52"/>
      <c r="F100" s="64"/>
    </row>
    <row r="101" spans="3:6" s="37" customFormat="1" ht="12.75">
      <c r="C101" s="52"/>
      <c r="D101" s="52"/>
      <c r="E101" s="52"/>
      <c r="F101" s="64"/>
    </row>
    <row r="102" spans="3:6" s="37" customFormat="1" ht="12.75">
      <c r="C102" s="52"/>
      <c r="D102" s="52"/>
      <c r="E102" s="52"/>
      <c r="F102" s="64"/>
    </row>
    <row r="103" spans="3:6" s="37" customFormat="1" ht="12.75">
      <c r="C103" s="52"/>
      <c r="D103" s="52"/>
      <c r="E103" s="52"/>
      <c r="F103" s="64"/>
    </row>
    <row r="104" spans="3:6" s="37" customFormat="1" ht="12.75">
      <c r="C104" s="52"/>
      <c r="D104" s="52"/>
      <c r="E104" s="52"/>
      <c r="F104" s="64"/>
    </row>
    <row r="105" spans="3:6" s="37" customFormat="1" ht="12.75">
      <c r="C105" s="52"/>
      <c r="D105" s="52"/>
      <c r="E105" s="52"/>
      <c r="F105" s="64"/>
    </row>
    <row r="106" spans="3:6" s="37" customFormat="1" ht="12.75">
      <c r="C106" s="52"/>
      <c r="D106" s="52"/>
      <c r="E106" s="52"/>
      <c r="F106" s="64"/>
    </row>
    <row r="107" spans="3:6" s="37" customFormat="1" ht="12.75">
      <c r="C107" s="52"/>
      <c r="D107" s="52"/>
      <c r="E107" s="52"/>
      <c r="F107" s="64"/>
    </row>
    <row r="108" spans="3:6" s="37" customFormat="1" ht="12.75">
      <c r="C108" s="52"/>
      <c r="D108" s="52"/>
      <c r="E108" s="52"/>
      <c r="F108" s="64"/>
    </row>
    <row r="109" spans="3:6" s="37" customFormat="1" ht="12.75">
      <c r="C109" s="52"/>
      <c r="D109" s="52"/>
      <c r="E109" s="52"/>
      <c r="F109" s="64"/>
    </row>
    <row r="110" spans="3:6" s="37" customFormat="1" ht="12.75">
      <c r="C110" s="52"/>
      <c r="D110" s="52"/>
      <c r="E110" s="52"/>
      <c r="F110" s="64"/>
    </row>
    <row r="111" spans="3:6" s="37" customFormat="1" ht="12.75">
      <c r="C111" s="52"/>
      <c r="D111" s="52"/>
      <c r="E111" s="52"/>
      <c r="F111" s="64"/>
    </row>
    <row r="112" spans="3:6" s="37" customFormat="1" ht="12.75">
      <c r="C112" s="52"/>
      <c r="D112" s="52"/>
      <c r="E112" s="52"/>
      <c r="F112" s="64"/>
    </row>
    <row r="113" spans="3:6" s="37" customFormat="1" ht="12.75">
      <c r="C113" s="52"/>
      <c r="D113" s="52"/>
      <c r="E113" s="52"/>
      <c r="F113" s="64"/>
    </row>
    <row r="114" spans="3:6" s="37" customFormat="1" ht="12.75">
      <c r="C114" s="52"/>
      <c r="D114" s="52"/>
      <c r="E114" s="52"/>
      <c r="F114" s="64"/>
    </row>
    <row r="115" spans="3:6" s="37" customFormat="1" ht="12.75">
      <c r="C115" s="52"/>
      <c r="D115" s="52"/>
      <c r="E115" s="52"/>
      <c r="F115" s="64"/>
    </row>
    <row r="116" spans="3:6" s="37" customFormat="1" ht="12.75">
      <c r="C116" s="52"/>
      <c r="D116" s="52"/>
      <c r="E116" s="52"/>
      <c r="F116" s="64"/>
    </row>
    <row r="117" spans="3:6" s="37" customFormat="1" ht="12.75">
      <c r="C117" s="52"/>
      <c r="D117" s="52"/>
      <c r="E117" s="52"/>
      <c r="F117" s="64"/>
    </row>
    <row r="118" spans="3:6" s="37" customFormat="1" ht="12.75">
      <c r="C118" s="52"/>
      <c r="D118" s="52"/>
      <c r="E118" s="52"/>
      <c r="F118" s="64"/>
    </row>
    <row r="119" spans="3:6" s="37" customFormat="1" ht="12.75">
      <c r="C119" s="52"/>
      <c r="D119" s="52"/>
      <c r="E119" s="52"/>
      <c r="F119" s="64"/>
    </row>
    <row r="120" spans="3:6" s="37" customFormat="1" ht="12.75">
      <c r="C120" s="52"/>
      <c r="D120" s="52"/>
      <c r="E120" s="52"/>
      <c r="F120" s="64"/>
    </row>
    <row r="121" spans="3:6" s="37" customFormat="1" ht="12.75">
      <c r="C121" s="52"/>
      <c r="D121" s="52"/>
      <c r="E121" s="52"/>
      <c r="F121" s="64"/>
    </row>
    <row r="122" spans="3:6" s="37" customFormat="1" ht="12.75">
      <c r="C122" s="52"/>
      <c r="D122" s="52"/>
      <c r="E122" s="52"/>
      <c r="F122" s="64"/>
    </row>
    <row r="123" spans="3:6" s="37" customFormat="1" ht="12.75">
      <c r="C123" s="52"/>
      <c r="D123" s="52"/>
      <c r="E123" s="52"/>
      <c r="F123" s="64"/>
    </row>
    <row r="124" spans="3:6" s="37" customFormat="1" ht="12.75">
      <c r="C124" s="52"/>
      <c r="D124" s="52"/>
      <c r="E124" s="52"/>
      <c r="F124" s="64"/>
    </row>
    <row r="125" spans="3:6" s="37" customFormat="1" ht="12.75">
      <c r="C125" s="52"/>
      <c r="D125" s="52"/>
      <c r="E125" s="52"/>
      <c r="F125" s="64"/>
    </row>
    <row r="126" spans="3:6" s="37" customFormat="1" ht="12.75">
      <c r="C126" s="52"/>
      <c r="D126" s="52"/>
      <c r="E126" s="52"/>
      <c r="F126" s="64"/>
    </row>
    <row r="127" spans="3:6" s="37" customFormat="1" ht="12.75">
      <c r="C127" s="52"/>
      <c r="D127" s="52"/>
      <c r="E127" s="52"/>
      <c r="F127" s="64"/>
    </row>
    <row r="128" spans="3:6" s="37" customFormat="1" ht="12.75">
      <c r="C128" s="52"/>
      <c r="D128" s="52"/>
      <c r="E128" s="52"/>
      <c r="F128" s="64"/>
    </row>
    <row r="129" spans="3:6" s="37" customFormat="1" ht="12.75">
      <c r="C129" s="52"/>
      <c r="D129" s="52"/>
      <c r="E129" s="52"/>
      <c r="F129" s="64"/>
    </row>
    <row r="130" spans="3:6" s="37" customFormat="1" ht="12.75">
      <c r="C130" s="52"/>
      <c r="D130" s="52"/>
      <c r="E130" s="52"/>
      <c r="F130" s="64"/>
    </row>
    <row r="131" spans="3:6" s="37" customFormat="1" ht="12.75">
      <c r="C131" s="52"/>
      <c r="D131" s="52"/>
      <c r="E131" s="52"/>
      <c r="F131" s="64"/>
    </row>
    <row r="132" spans="3:6" s="37" customFormat="1" ht="12.75">
      <c r="C132" s="52"/>
      <c r="D132" s="52"/>
      <c r="E132" s="52"/>
      <c r="F132" s="64"/>
    </row>
    <row r="133" spans="3:6" s="37" customFormat="1" ht="12.75">
      <c r="C133" s="52"/>
      <c r="D133" s="52"/>
      <c r="E133" s="52"/>
      <c r="F133" s="64"/>
    </row>
    <row r="134" spans="3:6" s="37" customFormat="1" ht="12.75">
      <c r="C134" s="52"/>
      <c r="D134" s="52"/>
      <c r="E134" s="52"/>
      <c r="F134" s="64"/>
    </row>
    <row r="135" spans="3:6" s="37" customFormat="1" ht="12.75">
      <c r="C135" s="52"/>
      <c r="D135" s="52"/>
      <c r="E135" s="52"/>
      <c r="F135" s="64"/>
    </row>
    <row r="136" spans="3:6" s="37" customFormat="1" ht="12.75">
      <c r="C136" s="52"/>
      <c r="D136" s="52"/>
      <c r="E136" s="52"/>
      <c r="F136" s="64"/>
    </row>
  </sheetData>
  <mergeCells count="3">
    <mergeCell ref="A3:F3"/>
    <mergeCell ref="A4:F4"/>
    <mergeCell ref="C7:F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3.28125" style="28" customWidth="1"/>
    <col min="2" max="2" width="12.421875" style="28" customWidth="1"/>
    <col min="3" max="3" width="12.00390625" style="31" bestFit="1" customWidth="1"/>
    <col min="4" max="4" width="13.00390625" style="31" bestFit="1" customWidth="1"/>
    <col min="5" max="5" width="12.7109375" style="31" bestFit="1" customWidth="1"/>
    <col min="6" max="6" width="11.140625" style="54" bestFit="1" customWidth="1"/>
    <col min="7" max="16384" width="11.421875" style="28" customWidth="1"/>
  </cols>
  <sheetData>
    <row r="1" ht="12.75">
      <c r="A1" s="27" t="s">
        <v>136</v>
      </c>
    </row>
    <row r="3" spans="1:6" ht="12.75">
      <c r="A3" s="70" t="s">
        <v>118</v>
      </c>
      <c r="B3" s="70"/>
      <c r="C3" s="70"/>
      <c r="D3" s="70"/>
      <c r="E3" s="70"/>
      <c r="F3" s="70"/>
    </row>
    <row r="4" spans="1:6" ht="12.75">
      <c r="A4" s="70" t="s">
        <v>119</v>
      </c>
      <c r="B4" s="70"/>
      <c r="C4" s="70"/>
      <c r="D4" s="70"/>
      <c r="E4" s="70"/>
      <c r="F4" s="70"/>
    </row>
    <row r="5" spans="1:6" ht="12.75">
      <c r="A5" s="29"/>
      <c r="B5" s="29"/>
      <c r="C5" s="56"/>
      <c r="D5" s="56"/>
      <c r="E5" s="56"/>
      <c r="F5" s="32"/>
    </row>
    <row r="6" spans="1:6" ht="12.75">
      <c r="A6" s="30"/>
      <c r="B6" s="31"/>
      <c r="C6" s="30"/>
      <c r="D6" s="30"/>
      <c r="E6" s="30"/>
      <c r="F6" s="57"/>
    </row>
    <row r="7" spans="1:6" ht="12.75">
      <c r="A7" s="27"/>
      <c r="B7" s="58"/>
      <c r="C7" s="77" t="s">
        <v>98</v>
      </c>
      <c r="D7" s="78"/>
      <c r="E7" s="78"/>
      <c r="F7" s="78"/>
    </row>
    <row r="8" spans="1:6" ht="12.75">
      <c r="A8" s="59" t="s">
        <v>43</v>
      </c>
      <c r="B8" s="60" t="s">
        <v>1</v>
      </c>
      <c r="C8" s="50" t="s">
        <v>94</v>
      </c>
      <c r="D8" s="61" t="s">
        <v>95</v>
      </c>
      <c r="E8" s="61" t="s">
        <v>96</v>
      </c>
      <c r="F8" s="59" t="s">
        <v>97</v>
      </c>
    </row>
    <row r="9" spans="1:5" ht="12.75">
      <c r="A9" s="27"/>
      <c r="B9" s="62"/>
      <c r="C9" s="49"/>
      <c r="D9" s="49"/>
      <c r="E9" s="63"/>
    </row>
    <row r="10" spans="1:6" ht="12.75">
      <c r="A10" s="51" t="s">
        <v>1</v>
      </c>
      <c r="B10" s="11">
        <f>SUM(B12:B45)</f>
        <v>919</v>
      </c>
      <c r="C10" s="63">
        <f>SUM(C12:C45)</f>
        <v>288</v>
      </c>
      <c r="D10" s="63">
        <f>SUM(D12:D45)</f>
        <v>226</v>
      </c>
      <c r="E10" s="63">
        <f>SUM(E12:E45)</f>
        <v>200</v>
      </c>
      <c r="F10" s="63">
        <f>SUM(F12:F45)</f>
        <v>205</v>
      </c>
    </row>
    <row r="11" spans="2:5" ht="12.75">
      <c r="B11" s="34"/>
      <c r="C11" s="54"/>
      <c r="D11" s="54"/>
      <c r="E11" s="54"/>
    </row>
    <row r="12" spans="1:6" s="37" customFormat="1" ht="15" customHeight="1">
      <c r="A12" s="48" t="s">
        <v>44</v>
      </c>
      <c r="B12" s="45">
        <f>SUM(C12:F12)</f>
        <v>9</v>
      </c>
      <c r="C12" s="64">
        <v>5</v>
      </c>
      <c r="D12" s="64">
        <v>0</v>
      </c>
      <c r="E12" s="64">
        <v>2</v>
      </c>
      <c r="F12" s="64">
        <v>2</v>
      </c>
    </row>
    <row r="13" spans="1:6" s="37" customFormat="1" ht="15" customHeight="1">
      <c r="A13" s="48" t="s">
        <v>115</v>
      </c>
      <c r="B13" s="45">
        <f aca="true" t="shared" si="0" ref="B13:B45">SUM(C13:F13)</f>
        <v>153</v>
      </c>
      <c r="C13" s="64">
        <v>67</v>
      </c>
      <c r="D13" s="64">
        <v>36</v>
      </c>
      <c r="E13" s="64">
        <v>21</v>
      </c>
      <c r="F13" s="64">
        <v>29</v>
      </c>
    </row>
    <row r="14" spans="1:6" s="37" customFormat="1" ht="15" customHeight="1">
      <c r="A14" s="48" t="s">
        <v>45</v>
      </c>
      <c r="B14" s="45">
        <f t="shared" si="0"/>
        <v>208</v>
      </c>
      <c r="C14" s="64">
        <v>79</v>
      </c>
      <c r="D14" s="64">
        <v>68</v>
      </c>
      <c r="E14" s="64">
        <v>30</v>
      </c>
      <c r="F14" s="64">
        <v>31</v>
      </c>
    </row>
    <row r="15" spans="1:6" s="37" customFormat="1" ht="15" customHeight="1">
      <c r="A15" s="48" t="s">
        <v>46</v>
      </c>
      <c r="B15" s="45">
        <f t="shared" si="0"/>
        <v>96</v>
      </c>
      <c r="C15" s="64">
        <v>51</v>
      </c>
      <c r="D15" s="64">
        <v>19</v>
      </c>
      <c r="E15" s="64">
        <v>14</v>
      </c>
      <c r="F15" s="64">
        <v>12</v>
      </c>
    </row>
    <row r="16" spans="1:6" s="37" customFormat="1" ht="15" customHeight="1">
      <c r="A16" s="48" t="s">
        <v>47</v>
      </c>
      <c r="B16" s="45">
        <f t="shared" si="0"/>
        <v>64</v>
      </c>
      <c r="C16" s="64">
        <v>24</v>
      </c>
      <c r="D16" s="64">
        <v>20</v>
      </c>
      <c r="E16" s="64">
        <v>11</v>
      </c>
      <c r="F16" s="64">
        <v>9</v>
      </c>
    </row>
    <row r="17" spans="1:6" s="37" customFormat="1" ht="15" customHeight="1">
      <c r="A17" s="48" t="s">
        <v>48</v>
      </c>
      <c r="B17" s="45">
        <f t="shared" si="0"/>
        <v>59</v>
      </c>
      <c r="C17" s="64">
        <v>16</v>
      </c>
      <c r="D17" s="64">
        <v>19</v>
      </c>
      <c r="E17" s="64">
        <v>13</v>
      </c>
      <c r="F17" s="64">
        <v>11</v>
      </c>
    </row>
    <row r="18" spans="1:6" s="37" customFormat="1" ht="15" customHeight="1">
      <c r="A18" s="48" t="s">
        <v>49</v>
      </c>
      <c r="B18" s="45">
        <f t="shared" si="0"/>
        <v>53</v>
      </c>
      <c r="C18" s="64">
        <v>5</v>
      </c>
      <c r="D18" s="64">
        <v>21</v>
      </c>
      <c r="E18" s="64">
        <v>17</v>
      </c>
      <c r="F18" s="64">
        <v>10</v>
      </c>
    </row>
    <row r="19" spans="1:6" s="37" customFormat="1" ht="15" customHeight="1">
      <c r="A19" s="48" t="s">
        <v>50</v>
      </c>
      <c r="B19" s="45">
        <f t="shared" si="0"/>
        <v>41</v>
      </c>
      <c r="C19" s="64">
        <v>7</v>
      </c>
      <c r="D19" s="64">
        <v>7</v>
      </c>
      <c r="E19" s="64">
        <v>7</v>
      </c>
      <c r="F19" s="64">
        <v>20</v>
      </c>
    </row>
    <row r="20" spans="1:6" s="37" customFormat="1" ht="15" customHeight="1">
      <c r="A20" s="48" t="s">
        <v>51</v>
      </c>
      <c r="B20" s="45">
        <f t="shared" si="0"/>
        <v>48</v>
      </c>
      <c r="C20" s="64">
        <v>9</v>
      </c>
      <c r="D20" s="64">
        <v>11</v>
      </c>
      <c r="E20" s="64">
        <v>16</v>
      </c>
      <c r="F20" s="64">
        <v>12</v>
      </c>
    </row>
    <row r="21" spans="1:6" s="37" customFormat="1" ht="15" customHeight="1">
      <c r="A21" s="48" t="s">
        <v>52</v>
      </c>
      <c r="B21" s="45">
        <f t="shared" si="0"/>
        <v>34</v>
      </c>
      <c r="C21" s="64">
        <v>7</v>
      </c>
      <c r="D21" s="64">
        <v>6</v>
      </c>
      <c r="E21" s="64">
        <v>16</v>
      </c>
      <c r="F21" s="64">
        <v>5</v>
      </c>
    </row>
    <row r="22" spans="1:6" s="37" customFormat="1" ht="15" customHeight="1">
      <c r="A22" s="48" t="s">
        <v>53</v>
      </c>
      <c r="B22" s="45">
        <f t="shared" si="0"/>
        <v>36</v>
      </c>
      <c r="C22" s="64">
        <v>3</v>
      </c>
      <c r="D22" s="64">
        <v>6</v>
      </c>
      <c r="E22" s="64">
        <v>18</v>
      </c>
      <c r="F22" s="64">
        <v>9</v>
      </c>
    </row>
    <row r="23" spans="1:6" s="37" customFormat="1" ht="15" customHeight="1">
      <c r="A23" s="48" t="s">
        <v>54</v>
      </c>
      <c r="B23" s="45">
        <f t="shared" si="0"/>
        <v>23</v>
      </c>
      <c r="C23" s="64">
        <v>4</v>
      </c>
      <c r="D23" s="64">
        <v>3</v>
      </c>
      <c r="E23" s="64">
        <v>7</v>
      </c>
      <c r="F23" s="64">
        <v>9</v>
      </c>
    </row>
    <row r="24" spans="1:6" s="37" customFormat="1" ht="15" customHeight="1">
      <c r="A24" s="48" t="s">
        <v>55</v>
      </c>
      <c r="B24" s="45">
        <f t="shared" si="0"/>
        <v>28</v>
      </c>
      <c r="C24" s="64">
        <v>0</v>
      </c>
      <c r="D24" s="64">
        <v>4</v>
      </c>
      <c r="E24" s="64">
        <v>6</v>
      </c>
      <c r="F24" s="64">
        <v>18</v>
      </c>
    </row>
    <row r="25" spans="1:6" s="37" customFormat="1" ht="15" customHeight="1">
      <c r="A25" s="48" t="s">
        <v>56</v>
      </c>
      <c r="B25" s="45">
        <f t="shared" si="0"/>
        <v>20</v>
      </c>
      <c r="C25" s="64">
        <v>0</v>
      </c>
      <c r="D25" s="64">
        <v>3</v>
      </c>
      <c r="E25" s="64">
        <v>6</v>
      </c>
      <c r="F25" s="64">
        <v>11</v>
      </c>
    </row>
    <row r="26" spans="1:6" s="37" customFormat="1" ht="15" customHeight="1">
      <c r="A26" s="48" t="s">
        <v>57</v>
      </c>
      <c r="B26" s="45">
        <f t="shared" si="0"/>
        <v>10</v>
      </c>
      <c r="C26" s="64">
        <v>0</v>
      </c>
      <c r="D26" s="64">
        <v>1</v>
      </c>
      <c r="E26" s="64">
        <v>7</v>
      </c>
      <c r="F26" s="64">
        <v>2</v>
      </c>
    </row>
    <row r="27" spans="1:6" s="37" customFormat="1" ht="15" customHeight="1">
      <c r="A27" s="48" t="s">
        <v>58</v>
      </c>
      <c r="B27" s="45">
        <f t="shared" si="0"/>
        <v>10</v>
      </c>
      <c r="C27" s="64">
        <v>0</v>
      </c>
      <c r="D27" s="64">
        <v>1</v>
      </c>
      <c r="E27" s="64">
        <v>2</v>
      </c>
      <c r="F27" s="64">
        <v>7</v>
      </c>
    </row>
    <row r="28" spans="1:6" s="37" customFormat="1" ht="15" customHeight="1">
      <c r="A28" s="48" t="s">
        <v>63</v>
      </c>
      <c r="B28" s="45">
        <f t="shared" si="0"/>
        <v>4</v>
      </c>
      <c r="C28" s="64">
        <v>2</v>
      </c>
      <c r="D28" s="64">
        <v>0</v>
      </c>
      <c r="E28" s="64">
        <v>1</v>
      </c>
      <c r="F28" s="64">
        <v>1</v>
      </c>
    </row>
    <row r="29" spans="1:6" s="37" customFormat="1" ht="15" customHeight="1">
      <c r="A29" s="48" t="s">
        <v>59</v>
      </c>
      <c r="B29" s="45">
        <f t="shared" si="0"/>
        <v>1</v>
      </c>
      <c r="C29" s="64">
        <v>0</v>
      </c>
      <c r="D29" s="64">
        <v>0</v>
      </c>
      <c r="E29" s="64">
        <v>1</v>
      </c>
      <c r="F29" s="64">
        <v>0</v>
      </c>
    </row>
    <row r="30" spans="1:6" s="37" customFormat="1" ht="15" customHeight="1">
      <c r="A30" s="48" t="s">
        <v>64</v>
      </c>
      <c r="B30" s="45">
        <f t="shared" si="0"/>
        <v>1</v>
      </c>
      <c r="C30" s="64">
        <v>1</v>
      </c>
      <c r="D30" s="64">
        <v>0</v>
      </c>
      <c r="E30" s="64">
        <v>0</v>
      </c>
      <c r="F30" s="64">
        <v>0</v>
      </c>
    </row>
    <row r="31" spans="1:6" s="37" customFormat="1" ht="15" customHeight="1">
      <c r="A31" s="48" t="s">
        <v>60</v>
      </c>
      <c r="B31" s="45">
        <f t="shared" si="0"/>
        <v>2</v>
      </c>
      <c r="C31" s="64">
        <v>0</v>
      </c>
      <c r="D31" s="64">
        <v>0</v>
      </c>
      <c r="E31" s="64">
        <v>1</v>
      </c>
      <c r="F31" s="64">
        <v>1</v>
      </c>
    </row>
    <row r="32" spans="1:6" s="37" customFormat="1" ht="15" customHeight="1">
      <c r="A32" s="48" t="s">
        <v>71</v>
      </c>
      <c r="B32" s="45">
        <f t="shared" si="0"/>
        <v>2</v>
      </c>
      <c r="C32" s="64">
        <v>0</v>
      </c>
      <c r="D32" s="64">
        <v>0</v>
      </c>
      <c r="E32" s="64">
        <v>1</v>
      </c>
      <c r="F32" s="64">
        <v>1</v>
      </c>
    </row>
    <row r="33" spans="1:6" s="37" customFormat="1" ht="15" customHeight="1">
      <c r="A33" s="48" t="s">
        <v>116</v>
      </c>
      <c r="B33" s="45">
        <f t="shared" si="0"/>
        <v>1</v>
      </c>
      <c r="C33" s="64">
        <v>0</v>
      </c>
      <c r="D33" s="64">
        <v>0</v>
      </c>
      <c r="E33" s="64">
        <v>0</v>
      </c>
      <c r="F33" s="64">
        <v>1</v>
      </c>
    </row>
    <row r="34" spans="1:6" s="37" customFormat="1" ht="15" customHeight="1">
      <c r="A34" s="48" t="s">
        <v>61</v>
      </c>
      <c r="B34" s="45">
        <f t="shared" si="0"/>
        <v>1</v>
      </c>
      <c r="C34" s="64">
        <v>1</v>
      </c>
      <c r="D34" s="64">
        <v>0</v>
      </c>
      <c r="E34" s="64">
        <v>0</v>
      </c>
      <c r="F34" s="64">
        <v>0</v>
      </c>
    </row>
    <row r="35" spans="1:6" s="37" customFormat="1" ht="15" customHeight="1">
      <c r="A35" s="48" t="s">
        <v>62</v>
      </c>
      <c r="B35" s="45">
        <f t="shared" si="0"/>
        <v>3</v>
      </c>
      <c r="C35" s="64">
        <v>2</v>
      </c>
      <c r="D35" s="64">
        <v>0</v>
      </c>
      <c r="E35" s="64">
        <v>1</v>
      </c>
      <c r="F35" s="64">
        <v>0</v>
      </c>
    </row>
    <row r="36" spans="1:6" s="37" customFormat="1" ht="15" customHeight="1">
      <c r="A36" s="48" t="s">
        <v>103</v>
      </c>
      <c r="B36" s="45">
        <f t="shared" si="0"/>
        <v>2</v>
      </c>
      <c r="C36" s="64">
        <v>0</v>
      </c>
      <c r="D36" s="64">
        <v>0</v>
      </c>
      <c r="E36" s="64">
        <v>1</v>
      </c>
      <c r="F36" s="64">
        <v>1</v>
      </c>
    </row>
    <row r="37" spans="1:6" s="37" customFormat="1" ht="15" customHeight="1">
      <c r="A37" s="48" t="s">
        <v>104</v>
      </c>
      <c r="B37" s="45">
        <f t="shared" si="0"/>
        <v>2</v>
      </c>
      <c r="C37" s="64">
        <v>0</v>
      </c>
      <c r="D37" s="64">
        <v>0</v>
      </c>
      <c r="E37" s="64">
        <v>0</v>
      </c>
      <c r="F37" s="64">
        <v>2</v>
      </c>
    </row>
    <row r="38" spans="1:6" s="37" customFormat="1" ht="15" customHeight="1">
      <c r="A38" s="48" t="s">
        <v>105</v>
      </c>
      <c r="B38" s="45">
        <f t="shared" si="0"/>
        <v>1</v>
      </c>
      <c r="C38" s="64">
        <v>0</v>
      </c>
      <c r="D38" s="64">
        <v>1</v>
      </c>
      <c r="E38" s="64">
        <v>0</v>
      </c>
      <c r="F38" s="64">
        <v>0</v>
      </c>
    </row>
    <row r="39" spans="1:6" s="37" customFormat="1" ht="15" customHeight="1">
      <c r="A39" s="48" t="s">
        <v>117</v>
      </c>
      <c r="B39" s="45">
        <f t="shared" si="0"/>
        <v>1</v>
      </c>
      <c r="C39" s="64">
        <v>0</v>
      </c>
      <c r="D39" s="64">
        <v>0</v>
      </c>
      <c r="E39" s="64">
        <v>0</v>
      </c>
      <c r="F39" s="64">
        <v>1</v>
      </c>
    </row>
    <row r="40" spans="1:6" s="37" customFormat="1" ht="15" customHeight="1">
      <c r="A40" s="48" t="s">
        <v>65</v>
      </c>
      <c r="B40" s="45">
        <f t="shared" si="0"/>
        <v>1</v>
      </c>
      <c r="C40" s="64">
        <v>1</v>
      </c>
      <c r="D40" s="64">
        <v>0</v>
      </c>
      <c r="E40" s="64">
        <v>0</v>
      </c>
      <c r="F40" s="64">
        <v>0</v>
      </c>
    </row>
    <row r="41" spans="1:6" s="37" customFormat="1" ht="15" customHeight="1">
      <c r="A41" s="48" t="s">
        <v>106</v>
      </c>
      <c r="B41" s="45">
        <f t="shared" si="0"/>
        <v>1</v>
      </c>
      <c r="C41" s="64">
        <v>1</v>
      </c>
      <c r="D41" s="64">
        <v>0</v>
      </c>
      <c r="E41" s="64">
        <v>0</v>
      </c>
      <c r="F41" s="64">
        <v>0</v>
      </c>
    </row>
    <row r="42" spans="1:6" s="37" customFormat="1" ht="15" customHeight="1">
      <c r="A42" s="48" t="s">
        <v>107</v>
      </c>
      <c r="B42" s="45">
        <f t="shared" si="0"/>
        <v>1</v>
      </c>
      <c r="C42" s="64">
        <v>0</v>
      </c>
      <c r="D42" s="64">
        <v>0</v>
      </c>
      <c r="E42" s="64">
        <v>1</v>
      </c>
      <c r="F42" s="64">
        <v>0</v>
      </c>
    </row>
    <row r="43" spans="1:6" s="37" customFormat="1" ht="15" customHeight="1">
      <c r="A43" s="48" t="s">
        <v>108</v>
      </c>
      <c r="B43" s="45">
        <f t="shared" si="0"/>
        <v>1</v>
      </c>
      <c r="C43" s="64">
        <v>1</v>
      </c>
      <c r="D43" s="64">
        <v>0</v>
      </c>
      <c r="E43" s="64">
        <v>0</v>
      </c>
      <c r="F43" s="64">
        <v>0</v>
      </c>
    </row>
    <row r="44" spans="1:6" s="37" customFormat="1" ht="15" customHeight="1">
      <c r="A44" s="48" t="s">
        <v>109</v>
      </c>
      <c r="B44" s="45">
        <f t="shared" si="0"/>
        <v>1</v>
      </c>
      <c r="C44" s="64">
        <v>1</v>
      </c>
      <c r="D44" s="64">
        <v>0</v>
      </c>
      <c r="E44" s="64">
        <v>0</v>
      </c>
      <c r="F44" s="64">
        <v>0</v>
      </c>
    </row>
    <row r="45" spans="1:6" s="37" customFormat="1" ht="12.75">
      <c r="A45" s="65" t="s">
        <v>110</v>
      </c>
      <c r="B45" s="47">
        <f t="shared" si="0"/>
        <v>1</v>
      </c>
      <c r="C45" s="65">
        <v>1</v>
      </c>
      <c r="D45" s="65">
        <v>0</v>
      </c>
      <c r="E45" s="65">
        <v>0</v>
      </c>
      <c r="F45" s="65">
        <v>0</v>
      </c>
    </row>
    <row r="46" spans="1:6" s="37" customFormat="1" ht="12.75">
      <c r="A46" s="28"/>
      <c r="C46" s="52"/>
      <c r="D46" s="52"/>
      <c r="E46" s="52"/>
      <c r="F46" s="64"/>
    </row>
    <row r="47" spans="3:6" s="37" customFormat="1" ht="12.75">
      <c r="C47" s="52"/>
      <c r="D47" s="52"/>
      <c r="E47" s="52"/>
      <c r="F47" s="64"/>
    </row>
    <row r="48" spans="3:6" s="37" customFormat="1" ht="12.75">
      <c r="C48" s="52"/>
      <c r="D48" s="52"/>
      <c r="E48" s="52"/>
      <c r="F48" s="64"/>
    </row>
    <row r="49" spans="3:6" s="37" customFormat="1" ht="12.75">
      <c r="C49" s="52"/>
      <c r="D49" s="52"/>
      <c r="E49" s="52"/>
      <c r="F49" s="64"/>
    </row>
    <row r="50" spans="3:6" s="37" customFormat="1" ht="12.75">
      <c r="C50" s="52"/>
      <c r="D50" s="52"/>
      <c r="E50" s="52"/>
      <c r="F50" s="64"/>
    </row>
    <row r="51" spans="3:6" s="37" customFormat="1" ht="12.75">
      <c r="C51" s="52"/>
      <c r="D51" s="52"/>
      <c r="E51" s="52"/>
      <c r="F51" s="64"/>
    </row>
    <row r="52" spans="3:6" s="37" customFormat="1" ht="12.75">
      <c r="C52" s="52"/>
      <c r="D52" s="52"/>
      <c r="E52" s="52"/>
      <c r="F52" s="64"/>
    </row>
    <row r="53" spans="3:6" s="37" customFormat="1" ht="12.75">
      <c r="C53" s="52"/>
      <c r="D53" s="52"/>
      <c r="E53" s="52"/>
      <c r="F53" s="64"/>
    </row>
    <row r="54" spans="3:6" s="37" customFormat="1" ht="12.75">
      <c r="C54" s="52"/>
      <c r="D54" s="52"/>
      <c r="E54" s="52"/>
      <c r="F54" s="64"/>
    </row>
    <row r="55" spans="3:6" s="37" customFormat="1" ht="12.75">
      <c r="C55" s="52"/>
      <c r="D55" s="52"/>
      <c r="E55" s="52"/>
      <c r="F55" s="64"/>
    </row>
    <row r="56" spans="3:6" s="37" customFormat="1" ht="12.75">
      <c r="C56" s="52"/>
      <c r="D56" s="52"/>
      <c r="E56" s="52"/>
      <c r="F56" s="64"/>
    </row>
    <row r="57" spans="3:6" s="37" customFormat="1" ht="12.75">
      <c r="C57" s="52"/>
      <c r="D57" s="52"/>
      <c r="E57" s="52"/>
      <c r="F57" s="64"/>
    </row>
    <row r="58" spans="3:6" s="37" customFormat="1" ht="12.75">
      <c r="C58" s="52"/>
      <c r="D58" s="52"/>
      <c r="E58" s="52"/>
      <c r="F58" s="64"/>
    </row>
    <row r="59" spans="3:6" s="37" customFormat="1" ht="12.75">
      <c r="C59" s="52"/>
      <c r="D59" s="52"/>
      <c r="E59" s="52"/>
      <c r="F59" s="64"/>
    </row>
    <row r="60" spans="3:6" s="37" customFormat="1" ht="12.75">
      <c r="C60" s="52"/>
      <c r="D60" s="52"/>
      <c r="E60" s="52"/>
      <c r="F60" s="64"/>
    </row>
    <row r="61" spans="3:6" s="37" customFormat="1" ht="12.75">
      <c r="C61" s="52"/>
      <c r="D61" s="52"/>
      <c r="E61" s="52"/>
      <c r="F61" s="64"/>
    </row>
    <row r="62" spans="3:6" s="37" customFormat="1" ht="12.75">
      <c r="C62" s="52"/>
      <c r="D62" s="52"/>
      <c r="E62" s="52"/>
      <c r="F62" s="64"/>
    </row>
    <row r="63" spans="3:6" s="37" customFormat="1" ht="12.75">
      <c r="C63" s="52"/>
      <c r="D63" s="52"/>
      <c r="E63" s="52"/>
      <c r="F63" s="64"/>
    </row>
    <row r="64" spans="3:6" s="37" customFormat="1" ht="12.75">
      <c r="C64" s="52"/>
      <c r="D64" s="52"/>
      <c r="E64" s="52"/>
      <c r="F64" s="64"/>
    </row>
    <row r="65" spans="3:6" s="37" customFormat="1" ht="12.75">
      <c r="C65" s="52"/>
      <c r="D65" s="52"/>
      <c r="E65" s="52"/>
      <c r="F65" s="64"/>
    </row>
    <row r="66" spans="3:6" s="37" customFormat="1" ht="12.75">
      <c r="C66" s="52"/>
      <c r="D66" s="52"/>
      <c r="E66" s="52"/>
      <c r="F66" s="64"/>
    </row>
    <row r="67" spans="3:6" s="37" customFormat="1" ht="12.75">
      <c r="C67" s="52"/>
      <c r="D67" s="52"/>
      <c r="E67" s="52"/>
      <c r="F67" s="64"/>
    </row>
    <row r="68" spans="3:6" s="37" customFormat="1" ht="12.75">
      <c r="C68" s="52"/>
      <c r="D68" s="52"/>
      <c r="E68" s="52"/>
      <c r="F68" s="64"/>
    </row>
    <row r="69" spans="3:6" s="37" customFormat="1" ht="12.75">
      <c r="C69" s="52"/>
      <c r="D69" s="52"/>
      <c r="E69" s="52"/>
      <c r="F69" s="64"/>
    </row>
    <row r="70" spans="3:6" s="37" customFormat="1" ht="12.75">
      <c r="C70" s="52"/>
      <c r="D70" s="52"/>
      <c r="E70" s="52"/>
      <c r="F70" s="64"/>
    </row>
    <row r="71" spans="3:6" s="37" customFormat="1" ht="12.75">
      <c r="C71" s="52"/>
      <c r="D71" s="52"/>
      <c r="E71" s="52"/>
      <c r="F71" s="64"/>
    </row>
    <row r="72" spans="3:6" s="37" customFormat="1" ht="12.75">
      <c r="C72" s="52"/>
      <c r="D72" s="52"/>
      <c r="E72" s="52"/>
      <c r="F72" s="64"/>
    </row>
    <row r="73" spans="3:6" s="37" customFormat="1" ht="12.75">
      <c r="C73" s="52"/>
      <c r="D73" s="52"/>
      <c r="E73" s="52"/>
      <c r="F73" s="64"/>
    </row>
    <row r="74" spans="3:6" s="37" customFormat="1" ht="12.75">
      <c r="C74" s="52"/>
      <c r="D74" s="52"/>
      <c r="E74" s="52"/>
      <c r="F74" s="64"/>
    </row>
    <row r="75" spans="3:6" s="37" customFormat="1" ht="12.75">
      <c r="C75" s="52"/>
      <c r="D75" s="52"/>
      <c r="E75" s="52"/>
      <c r="F75" s="64"/>
    </row>
    <row r="76" spans="3:6" s="37" customFormat="1" ht="12.75">
      <c r="C76" s="52"/>
      <c r="D76" s="52"/>
      <c r="E76" s="52"/>
      <c r="F76" s="64"/>
    </row>
    <row r="77" spans="3:6" s="37" customFormat="1" ht="12.75">
      <c r="C77" s="52"/>
      <c r="D77" s="52"/>
      <c r="E77" s="52"/>
      <c r="F77" s="64"/>
    </row>
    <row r="78" spans="3:6" s="37" customFormat="1" ht="12.75">
      <c r="C78" s="52"/>
      <c r="D78" s="52"/>
      <c r="E78" s="52"/>
      <c r="F78" s="64"/>
    </row>
    <row r="79" spans="3:6" s="37" customFormat="1" ht="12.75">
      <c r="C79" s="52"/>
      <c r="D79" s="52"/>
      <c r="E79" s="52"/>
      <c r="F79" s="64"/>
    </row>
    <row r="80" spans="3:6" s="37" customFormat="1" ht="12.75">
      <c r="C80" s="52"/>
      <c r="D80" s="52"/>
      <c r="E80" s="52"/>
      <c r="F80" s="64"/>
    </row>
    <row r="81" spans="3:6" s="37" customFormat="1" ht="12.75">
      <c r="C81" s="52"/>
      <c r="D81" s="52"/>
      <c r="E81" s="52"/>
      <c r="F81" s="64"/>
    </row>
    <row r="82" spans="3:6" s="37" customFormat="1" ht="12.75">
      <c r="C82" s="52"/>
      <c r="D82" s="52"/>
      <c r="E82" s="52"/>
      <c r="F82" s="64"/>
    </row>
    <row r="83" spans="3:6" s="37" customFormat="1" ht="12.75">
      <c r="C83" s="52"/>
      <c r="D83" s="52"/>
      <c r="E83" s="52"/>
      <c r="F83" s="64"/>
    </row>
    <row r="84" spans="3:6" s="37" customFormat="1" ht="12.75">
      <c r="C84" s="52"/>
      <c r="D84" s="52"/>
      <c r="E84" s="52"/>
      <c r="F84" s="64"/>
    </row>
    <row r="85" spans="3:6" s="37" customFormat="1" ht="12.75">
      <c r="C85" s="52"/>
      <c r="D85" s="52"/>
      <c r="E85" s="52"/>
      <c r="F85" s="64"/>
    </row>
    <row r="86" spans="3:6" s="37" customFormat="1" ht="12.75">
      <c r="C86" s="52"/>
      <c r="D86" s="52"/>
      <c r="E86" s="52"/>
      <c r="F86" s="64"/>
    </row>
    <row r="87" spans="3:6" s="37" customFormat="1" ht="12.75">
      <c r="C87" s="52"/>
      <c r="D87" s="52"/>
      <c r="E87" s="52"/>
      <c r="F87" s="64"/>
    </row>
    <row r="88" spans="3:6" s="37" customFormat="1" ht="12.75">
      <c r="C88" s="52"/>
      <c r="D88" s="52"/>
      <c r="E88" s="52"/>
      <c r="F88" s="64"/>
    </row>
    <row r="89" spans="3:6" s="37" customFormat="1" ht="12.75">
      <c r="C89" s="52"/>
      <c r="D89" s="52"/>
      <c r="E89" s="52"/>
      <c r="F89" s="64"/>
    </row>
    <row r="90" spans="3:6" s="37" customFormat="1" ht="12.75">
      <c r="C90" s="52"/>
      <c r="D90" s="52"/>
      <c r="E90" s="52"/>
      <c r="F90" s="64"/>
    </row>
    <row r="91" spans="3:6" s="37" customFormat="1" ht="12.75">
      <c r="C91" s="52"/>
      <c r="D91" s="52"/>
      <c r="E91" s="52"/>
      <c r="F91" s="64"/>
    </row>
    <row r="92" spans="3:6" s="37" customFormat="1" ht="12.75">
      <c r="C92" s="52"/>
      <c r="D92" s="52"/>
      <c r="E92" s="52"/>
      <c r="F92" s="64"/>
    </row>
    <row r="93" spans="3:6" s="37" customFormat="1" ht="12.75">
      <c r="C93" s="52"/>
      <c r="D93" s="52"/>
      <c r="E93" s="52"/>
      <c r="F93" s="64"/>
    </row>
    <row r="94" spans="3:6" s="37" customFormat="1" ht="12.75">
      <c r="C94" s="52"/>
      <c r="D94" s="52"/>
      <c r="E94" s="52"/>
      <c r="F94" s="64"/>
    </row>
    <row r="95" spans="3:6" s="37" customFormat="1" ht="12.75">
      <c r="C95" s="52"/>
      <c r="D95" s="52"/>
      <c r="E95" s="52"/>
      <c r="F95" s="64"/>
    </row>
    <row r="96" spans="3:6" s="37" customFormat="1" ht="12.75">
      <c r="C96" s="52"/>
      <c r="D96" s="52"/>
      <c r="E96" s="52"/>
      <c r="F96" s="64"/>
    </row>
    <row r="97" spans="3:6" s="37" customFormat="1" ht="12.75">
      <c r="C97" s="52"/>
      <c r="D97" s="52"/>
      <c r="E97" s="52"/>
      <c r="F97" s="64"/>
    </row>
    <row r="98" spans="3:6" s="37" customFormat="1" ht="12.75">
      <c r="C98" s="52"/>
      <c r="D98" s="52"/>
      <c r="E98" s="52"/>
      <c r="F98" s="64"/>
    </row>
    <row r="99" spans="3:6" s="37" customFormat="1" ht="12.75">
      <c r="C99" s="52"/>
      <c r="D99" s="52"/>
      <c r="E99" s="52"/>
      <c r="F99" s="64"/>
    </row>
    <row r="100" spans="3:6" s="37" customFormat="1" ht="12.75">
      <c r="C100" s="52"/>
      <c r="D100" s="52"/>
      <c r="E100" s="52"/>
      <c r="F100" s="64"/>
    </row>
    <row r="101" spans="3:6" s="37" customFormat="1" ht="12.75">
      <c r="C101" s="52"/>
      <c r="D101" s="52"/>
      <c r="E101" s="52"/>
      <c r="F101" s="64"/>
    </row>
    <row r="102" spans="3:6" s="37" customFormat="1" ht="12.75">
      <c r="C102" s="52"/>
      <c r="D102" s="52"/>
      <c r="E102" s="52"/>
      <c r="F102" s="64"/>
    </row>
    <row r="103" spans="3:6" s="37" customFormat="1" ht="12.75">
      <c r="C103" s="52"/>
      <c r="D103" s="52"/>
      <c r="E103" s="52"/>
      <c r="F103" s="64"/>
    </row>
    <row r="104" spans="3:6" s="37" customFormat="1" ht="12.75">
      <c r="C104" s="52"/>
      <c r="D104" s="52"/>
      <c r="E104" s="52"/>
      <c r="F104" s="64"/>
    </row>
    <row r="105" spans="3:6" s="37" customFormat="1" ht="12.75">
      <c r="C105" s="52"/>
      <c r="D105" s="52"/>
      <c r="E105" s="52"/>
      <c r="F105" s="64"/>
    </row>
    <row r="106" spans="3:6" s="37" customFormat="1" ht="12.75">
      <c r="C106" s="52"/>
      <c r="D106" s="52"/>
      <c r="E106" s="52"/>
      <c r="F106" s="64"/>
    </row>
    <row r="107" spans="3:6" s="37" customFormat="1" ht="12.75">
      <c r="C107" s="52"/>
      <c r="D107" s="52"/>
      <c r="E107" s="52"/>
      <c r="F107" s="64"/>
    </row>
    <row r="108" spans="3:6" s="37" customFormat="1" ht="12.75">
      <c r="C108" s="52"/>
      <c r="D108" s="52"/>
      <c r="E108" s="52"/>
      <c r="F108" s="64"/>
    </row>
    <row r="109" spans="3:6" s="37" customFormat="1" ht="12.75">
      <c r="C109" s="52"/>
      <c r="D109" s="52"/>
      <c r="E109" s="52"/>
      <c r="F109" s="64"/>
    </row>
    <row r="110" spans="3:6" s="37" customFormat="1" ht="12.75">
      <c r="C110" s="52"/>
      <c r="D110" s="52"/>
      <c r="E110" s="52"/>
      <c r="F110" s="64"/>
    </row>
    <row r="111" spans="3:6" s="37" customFormat="1" ht="12.75">
      <c r="C111" s="52"/>
      <c r="D111" s="52"/>
      <c r="E111" s="52"/>
      <c r="F111" s="64"/>
    </row>
    <row r="112" spans="3:6" s="37" customFormat="1" ht="12.75">
      <c r="C112" s="52"/>
      <c r="D112" s="52"/>
      <c r="E112" s="52"/>
      <c r="F112" s="64"/>
    </row>
    <row r="113" spans="3:6" s="37" customFormat="1" ht="12.75">
      <c r="C113" s="52"/>
      <c r="D113" s="52"/>
      <c r="E113" s="52"/>
      <c r="F113" s="64"/>
    </row>
    <row r="114" spans="3:6" s="37" customFormat="1" ht="12.75">
      <c r="C114" s="52"/>
      <c r="D114" s="52"/>
      <c r="E114" s="52"/>
      <c r="F114" s="64"/>
    </row>
    <row r="115" spans="3:6" s="37" customFormat="1" ht="12.75">
      <c r="C115" s="52"/>
      <c r="D115" s="52"/>
      <c r="E115" s="52"/>
      <c r="F115" s="64"/>
    </row>
    <row r="116" spans="3:6" s="37" customFormat="1" ht="12.75">
      <c r="C116" s="52"/>
      <c r="D116" s="52"/>
      <c r="E116" s="52"/>
      <c r="F116" s="64"/>
    </row>
    <row r="117" spans="3:6" s="37" customFormat="1" ht="12.75">
      <c r="C117" s="52"/>
      <c r="D117" s="52"/>
      <c r="E117" s="52"/>
      <c r="F117" s="64"/>
    </row>
    <row r="118" spans="3:6" s="37" customFormat="1" ht="12.75">
      <c r="C118" s="52"/>
      <c r="D118" s="52"/>
      <c r="E118" s="52"/>
      <c r="F118" s="64"/>
    </row>
    <row r="119" spans="3:6" s="37" customFormat="1" ht="12.75">
      <c r="C119" s="52"/>
      <c r="D119" s="52"/>
      <c r="E119" s="52"/>
      <c r="F119" s="64"/>
    </row>
    <row r="120" spans="3:6" s="37" customFormat="1" ht="12.75">
      <c r="C120" s="52"/>
      <c r="D120" s="52"/>
      <c r="E120" s="52"/>
      <c r="F120" s="64"/>
    </row>
    <row r="121" spans="3:6" s="37" customFormat="1" ht="12.75">
      <c r="C121" s="52"/>
      <c r="D121" s="52"/>
      <c r="E121" s="52"/>
      <c r="F121" s="64"/>
    </row>
    <row r="122" spans="3:6" s="37" customFormat="1" ht="12.75">
      <c r="C122" s="52"/>
      <c r="D122" s="52"/>
      <c r="E122" s="52"/>
      <c r="F122" s="64"/>
    </row>
    <row r="123" spans="3:6" s="37" customFormat="1" ht="12.75">
      <c r="C123" s="52"/>
      <c r="D123" s="52"/>
      <c r="E123" s="52"/>
      <c r="F123" s="64"/>
    </row>
    <row r="124" spans="3:6" s="37" customFormat="1" ht="12.75">
      <c r="C124" s="52"/>
      <c r="D124" s="52"/>
      <c r="E124" s="52"/>
      <c r="F124" s="64"/>
    </row>
    <row r="125" spans="3:6" s="37" customFormat="1" ht="12.75">
      <c r="C125" s="52"/>
      <c r="D125" s="52"/>
      <c r="E125" s="52"/>
      <c r="F125" s="64"/>
    </row>
    <row r="126" spans="3:6" s="37" customFormat="1" ht="12.75">
      <c r="C126" s="52"/>
      <c r="D126" s="52"/>
      <c r="E126" s="52"/>
      <c r="F126" s="64"/>
    </row>
    <row r="127" spans="3:6" s="37" customFormat="1" ht="12.75">
      <c r="C127" s="52"/>
      <c r="D127" s="52"/>
      <c r="E127" s="52"/>
      <c r="F127" s="64"/>
    </row>
    <row r="128" spans="3:6" s="37" customFormat="1" ht="12.75">
      <c r="C128" s="52"/>
      <c r="D128" s="52"/>
      <c r="E128" s="52"/>
      <c r="F128" s="64"/>
    </row>
    <row r="129" spans="3:6" s="37" customFormat="1" ht="12.75">
      <c r="C129" s="52"/>
      <c r="D129" s="52"/>
      <c r="E129" s="52"/>
      <c r="F129" s="64"/>
    </row>
    <row r="130" spans="3:6" s="37" customFormat="1" ht="12.75">
      <c r="C130" s="52"/>
      <c r="D130" s="52"/>
      <c r="E130" s="52"/>
      <c r="F130" s="64"/>
    </row>
    <row r="131" spans="3:6" s="37" customFormat="1" ht="12.75">
      <c r="C131" s="52"/>
      <c r="D131" s="52"/>
      <c r="E131" s="52"/>
      <c r="F131" s="64"/>
    </row>
    <row r="132" spans="3:6" s="37" customFormat="1" ht="12.75">
      <c r="C132" s="52"/>
      <c r="D132" s="52"/>
      <c r="E132" s="52"/>
      <c r="F132" s="64"/>
    </row>
    <row r="133" spans="3:6" s="37" customFormat="1" ht="12.75">
      <c r="C133" s="52"/>
      <c r="D133" s="52"/>
      <c r="E133" s="52"/>
      <c r="F133" s="64"/>
    </row>
    <row r="134" spans="3:6" s="37" customFormat="1" ht="12.75">
      <c r="C134" s="52"/>
      <c r="D134" s="52"/>
      <c r="E134" s="52"/>
      <c r="F134" s="64"/>
    </row>
    <row r="135" spans="3:6" s="37" customFormat="1" ht="12.75">
      <c r="C135" s="52"/>
      <c r="D135" s="52"/>
      <c r="E135" s="52"/>
      <c r="F135" s="64"/>
    </row>
    <row r="136" spans="3:6" s="37" customFormat="1" ht="12.75">
      <c r="C136" s="52"/>
      <c r="D136" s="52"/>
      <c r="E136" s="52"/>
      <c r="F136" s="64"/>
    </row>
  </sheetData>
  <mergeCells count="3">
    <mergeCell ref="C7:F7"/>
    <mergeCell ref="A3:F3"/>
    <mergeCell ref="A4:F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g:raulfigura.</cp:lastModifiedBy>
  <cp:lastPrinted>2003-12-18T16:04:11Z</cp:lastPrinted>
  <dcterms:created xsi:type="dcterms:W3CDTF">2000-04-12T20:03:58Z</dcterms:created>
  <dcterms:modified xsi:type="dcterms:W3CDTF">2003-12-19T18:19:07Z</dcterms:modified>
  <cp:category/>
  <cp:version/>
  <cp:contentType/>
  <cp:contentStatus/>
</cp:coreProperties>
</file>