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3420" windowHeight="16240" tabRatio="599" activeTab="4"/>
  </bookViews>
  <sheets>
    <sheet name="C187" sheetId="1" r:id="rId1"/>
    <sheet name="C188" sheetId="2" r:id="rId2"/>
    <sheet name="C189" sheetId="3" r:id="rId3"/>
    <sheet name="C190" sheetId="4" r:id="rId4"/>
    <sheet name="C191" sheetId="5" r:id="rId5"/>
  </sheets>
  <definedNames>
    <definedName name="_xlnm.Print_Area" localSheetId="0">'C187'!$A$1:$H$26</definedName>
    <definedName name="_xlnm.Print_Area" localSheetId="1">'C188'!$A$1:$E$15</definedName>
    <definedName name="_xlnm.Print_Area" localSheetId="2">'C189'!$A$1:$F$23</definedName>
    <definedName name="_xlnm.Print_Area" localSheetId="3">'C190'!$A$1:$K$23</definedName>
    <definedName name="_xlnm.Print_Area" localSheetId="4">'C191'!$A$1:$E$24</definedName>
  </definedNames>
  <calcPr fullCalcOnLoad="1"/>
</workbook>
</file>

<file path=xl/sharedStrings.xml><?xml version="1.0" encoding="utf-8"?>
<sst xmlns="http://schemas.openxmlformats.org/spreadsheetml/2006/main" count="131" uniqueCount="78">
  <si>
    <t>CUADRO N° 190</t>
  </si>
  <si>
    <t>CUADRO N° 191</t>
  </si>
  <si>
    <r>
      <t>Elaborado por:</t>
    </r>
    <r>
      <rPr>
        <sz val="12"/>
        <rFont val="Times New Roman"/>
        <family val="1"/>
      </rPr>
      <t>Sección de Estadística, Departamento de Planificación</t>
    </r>
  </si>
  <si>
    <r>
      <t xml:space="preserve">Elaborado por: </t>
    </r>
    <r>
      <rPr>
        <sz val="12"/>
        <rFont val="Times New Roman"/>
        <family val="1"/>
      </rPr>
      <t>Sección de Estadística, Departamento de Planificación</t>
    </r>
  </si>
  <si>
    <t>TOTAL</t>
  </si>
  <si>
    <t>ALAJUELA</t>
  </si>
  <si>
    <t>CARTAGO</t>
  </si>
  <si>
    <t>HEREDIA</t>
  </si>
  <si>
    <t>LIMÓN</t>
  </si>
  <si>
    <t xml:space="preserve"> </t>
  </si>
  <si>
    <t>AUDIENCIAS</t>
  </si>
  <si>
    <t>DEBATES</t>
  </si>
  <si>
    <t>PRELIMINARES</t>
  </si>
  <si>
    <t>REALIZADOS</t>
  </si>
  <si>
    <t>Goicoechea</t>
  </si>
  <si>
    <t>Pérez Zeledón</t>
  </si>
  <si>
    <t>Alajuela</t>
  </si>
  <si>
    <t>Cartago</t>
  </si>
  <si>
    <t>Heredia</t>
  </si>
  <si>
    <t>Puntarenas</t>
  </si>
  <si>
    <t>Pococí</t>
  </si>
  <si>
    <t>Limón</t>
  </si>
  <si>
    <t>San José</t>
  </si>
  <si>
    <t>Entrados</t>
  </si>
  <si>
    <t>Reentrados</t>
  </si>
  <si>
    <t>Terminados</t>
  </si>
  <si>
    <t>Balance General</t>
  </si>
  <si>
    <t>Motivos de Término</t>
  </si>
  <si>
    <t>Con Lugar</t>
  </si>
  <si>
    <t>Sin 
Lugar</t>
  </si>
  <si>
    <t>Liberia</t>
  </si>
  <si>
    <t>Nicoya</t>
  </si>
  <si>
    <t>San Carlos</t>
  </si>
  <si>
    <t>SAN CARLOS</t>
  </si>
  <si>
    <t>LIBERIA</t>
  </si>
  <si>
    <t>NICOYA</t>
  </si>
  <si>
    <t>NO REALIZADOS</t>
  </si>
  <si>
    <t>Acusación sin acción civil</t>
  </si>
  <si>
    <t>Archivo Fiscal</t>
  </si>
  <si>
    <t>Circulante en trámite al iniciar</t>
  </si>
  <si>
    <t>Total</t>
  </si>
  <si>
    <t>Oficina</t>
  </si>
  <si>
    <t>Sob Definitivo</t>
  </si>
  <si>
    <t>GOICOECHEA</t>
  </si>
  <si>
    <t>PUNTARENAS</t>
  </si>
  <si>
    <t>San Ramón</t>
  </si>
  <si>
    <t>Corredores</t>
  </si>
  <si>
    <t>Quepos</t>
  </si>
  <si>
    <t xml:space="preserve">POCOCÍ </t>
  </si>
  <si>
    <t>SAN RAMÓN</t>
  </si>
  <si>
    <t>CORREDORES</t>
  </si>
  <si>
    <t>QUEPOS</t>
  </si>
  <si>
    <t xml:space="preserve">SAN JOSÉ </t>
  </si>
  <si>
    <t>Conciliación</t>
  </si>
  <si>
    <t>Rebeldía</t>
  </si>
  <si>
    <t>Trimestre</t>
  </si>
  <si>
    <t>Primero</t>
  </si>
  <si>
    <t>Segundo</t>
  </si>
  <si>
    <t>Tercero</t>
  </si>
  <si>
    <t>Cuarto</t>
  </si>
  <si>
    <t>Desesti-mación</t>
  </si>
  <si>
    <t>Incom-petencia</t>
  </si>
  <si>
    <t>Acumu-lada</t>
  </si>
  <si>
    <t>Sob Def Prescripción</t>
  </si>
  <si>
    <t xml:space="preserve">En trámite </t>
  </si>
  <si>
    <t>Circulante al concluir</t>
  </si>
  <si>
    <t>con resolución provisional</t>
  </si>
  <si>
    <t>Suspensión Proceso a Prueba</t>
  </si>
  <si>
    <t>PÉREZ ZELEDÓN</t>
  </si>
  <si>
    <r>
      <t>Elaborado por:</t>
    </r>
    <r>
      <rPr>
        <sz val="14"/>
        <rFont val="Times New Roman"/>
        <family val="1"/>
      </rPr>
      <t>Sección de Estadística, Departamento de Planificación.</t>
    </r>
  </si>
  <si>
    <t>MOVIMIENTO DE TRABAJO EN LAS OFICINAS DE DEFENSA CIVIL DE LA VÍCTIMA DURANTE EL 2012</t>
  </si>
  <si>
    <t>RESOLUCIONES PROVISIONALES DICTADAS POR LAS OFICINAS DE DEFENSA CIVIL DE LA VÍCTIMA AL FINALIZAR EL IV TRIMESTRE 2012</t>
  </si>
  <si>
    <t>CASOS TERMINADOS EN LAS OFICINAS DE DEFENSA CIVIL DE LA VÍCTIMA DURANTE EL 2012</t>
  </si>
  <si>
    <t>AUDIENCIAS PRELIMINARES Y DEBATES REALIZADOS POR LAS OFICINAS  DE DEFENSA CIVIL DE LA VÍCTIMA DURANTE EL 2012</t>
  </si>
  <si>
    <t>ACCIONES CIVILES INTERPUESTAS MENSUALMENTE POR LOS ABOGADOS  DE DEFENSA CIVIL DE LA VÍCTIMA DURANTE EL 2012</t>
  </si>
  <si>
    <t>CUADRO N° 187</t>
  </si>
  <si>
    <t>CUADRO N° 188</t>
  </si>
  <si>
    <t>CUADRO N° 189</t>
  </si>
</sst>
</file>

<file path=xl/styles.xml><?xml version="1.0" encoding="utf-8"?>
<styleSheet xmlns="http://schemas.openxmlformats.org/spreadsheetml/2006/main">
  <numFmts count="56">
    <numFmt numFmtId="5" formatCode="#,##0&quot;C&quot;;\-#,##0&quot;C&quot;"/>
    <numFmt numFmtId="6" formatCode="#,##0&quot;C&quot;;[Red]\-#,##0&quot;C&quot;"/>
    <numFmt numFmtId="7" formatCode="#,##0.00&quot;C&quot;;\-#,##0.00&quot;C&quot;"/>
    <numFmt numFmtId="8" formatCode="#,##0.00&quot;C&quot;;[Red]\-#,##0.00&quot;C&quot;"/>
    <numFmt numFmtId="42" formatCode="_-* #,##0&quot;C&quot;_-;\-* #,##0&quot;C&quot;_-;_-* &quot;-&quot;&quot;C&quot;_-;_-@_-"/>
    <numFmt numFmtId="41" formatCode="_-* #,##0_C_-;\-* #,##0_C_-;_-* &quot;-&quot;_C_-;_-@_-"/>
    <numFmt numFmtId="44" formatCode="_-* #,##0.00&quot;C&quot;_-;\-* #,##0.00&quot;C&quot;_-;_-* &quot;-&quot;??&quot;C&quot;_-;_-@_-"/>
    <numFmt numFmtId="43" formatCode="_-* #,##0.00_C_-;\-* #,##0.00_C_-;_-* &quot;-&quot;??_C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#,##0\ &quot;¢&quot;;\-#,##0\ &quot;¢&quot;"/>
    <numFmt numFmtId="201" formatCode="#,##0\ &quot;¢&quot;;[Red]\-#,##0\ &quot;¢&quot;"/>
    <numFmt numFmtId="202" formatCode="#,##0.00\ &quot;¢&quot;;\-#,##0.00\ &quot;¢&quot;"/>
    <numFmt numFmtId="203" formatCode="#,##0.00\ &quot;¢&quot;;[Red]\-#,##0.00\ &quot;¢&quot;"/>
    <numFmt numFmtId="204" formatCode="_-* #,##0\ &quot;¢&quot;_-;\-* #,##0\ &quot;¢&quot;_-;_-* &quot;-&quot;\ &quot;¢&quot;_-;_-@_-"/>
    <numFmt numFmtId="205" formatCode="_-* #,##0\ _¢_-;\-* #,##0\ _¢_-;_-* &quot;-&quot;\ _¢_-;_-@_-"/>
    <numFmt numFmtId="206" formatCode="_-* #,##0.00\ &quot;¢&quot;_-;\-* #,##0.00\ &quot;¢&quot;_-;_-* &quot;-&quot;??\ &quot;¢&quot;_-;_-@_-"/>
    <numFmt numFmtId="207" formatCode="_-* #,##0.00\ _¢_-;\-* #,##0.00\ _¢_-;_-* &quot;-&quot;??\ _¢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Times New Roman"/>
      <family val="1"/>
    </font>
    <font>
      <u val="single"/>
      <sz val="9"/>
      <color indexed="12"/>
      <name val="Courier New"/>
      <family val="0"/>
    </font>
    <font>
      <u val="single"/>
      <sz val="9"/>
      <color indexed="36"/>
      <name val="Courier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0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7" applyFont="1" applyFill="1">
      <alignment/>
      <protection/>
    </xf>
    <xf numFmtId="0" fontId="1" fillId="0" borderId="0" xfId="57" applyFont="1" applyFill="1">
      <alignment/>
      <protection/>
    </xf>
    <xf numFmtId="0" fontId="1" fillId="0" borderId="0" xfId="57" applyFont="1" applyFill="1" applyBorder="1">
      <alignment/>
      <protection/>
    </xf>
    <xf numFmtId="0" fontId="23" fillId="0" borderId="0" xfId="57" applyFont="1" applyFill="1">
      <alignment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Fill="1" applyBorder="1" applyAlignment="1">
      <alignment horizontal="center" vertical="center" wrapText="1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horizontal="left" vertical="center"/>
      <protection/>
    </xf>
    <xf numFmtId="0" fontId="25" fillId="0" borderId="0" xfId="57" applyFont="1" applyFill="1" applyAlignment="1">
      <alignment vertical="center"/>
      <protection/>
    </xf>
    <xf numFmtId="0" fontId="3" fillId="0" borderId="11" xfId="57" applyFont="1" applyFill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2" xfId="57" applyFont="1" applyFill="1" applyBorder="1" applyAlignment="1">
      <alignment horizontal="center" vertical="center" wrapText="1"/>
      <protection/>
    </xf>
    <xf numFmtId="0" fontId="24" fillId="0" borderId="13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0" fontId="27" fillId="0" borderId="0" xfId="57" applyFont="1" applyFill="1" applyBorder="1" applyAlignment="1">
      <alignment horizontal="lef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7" fillId="0" borderId="14" xfId="57" applyFont="1" applyFill="1" applyBorder="1" applyAlignment="1">
      <alignment horizontal="left" vertical="center" wrapText="1"/>
      <protection/>
    </xf>
    <xf numFmtId="0" fontId="24" fillId="0" borderId="15" xfId="57" applyFont="1" applyFill="1" applyBorder="1" applyAlignment="1">
      <alignment horizontal="center" vertical="center" wrapText="1"/>
      <protection/>
    </xf>
    <xf numFmtId="0" fontId="27" fillId="0" borderId="14" xfId="57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top" wrapText="1"/>
    </xf>
    <xf numFmtId="1" fontId="28" fillId="0" borderId="12" xfId="0" applyNumberFormat="1" applyFont="1" applyFill="1" applyBorder="1" applyAlignment="1">
      <alignment horizontal="center" vertical="top" wrapText="1"/>
    </xf>
    <xf numFmtId="1" fontId="28" fillId="0" borderId="17" xfId="0" applyNumberFormat="1" applyFont="1" applyFill="1" applyBorder="1" applyAlignment="1">
      <alignment horizontal="center" vertical="top" wrapText="1"/>
    </xf>
    <xf numFmtId="1" fontId="28" fillId="0" borderId="0" xfId="0" applyNumberFormat="1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4" fillId="0" borderId="0" xfId="0" applyFont="1" applyAlignment="1">
      <alignment horizontal="center" vertical="top" wrapText="1"/>
    </xf>
    <xf numFmtId="1" fontId="24" fillId="0" borderId="16" xfId="0" applyNumberFormat="1" applyFont="1" applyBorder="1" applyAlignment="1">
      <alignment horizontal="center" vertical="top" wrapText="1"/>
    </xf>
    <xf numFmtId="1" fontId="24" fillId="0" borderId="0" xfId="0" applyNumberFormat="1" applyFont="1" applyBorder="1" applyAlignment="1">
      <alignment horizontal="center" vertical="top" wrapText="1"/>
    </xf>
    <xf numFmtId="1" fontId="24" fillId="0" borderId="17" xfId="0" applyNumberFormat="1" applyFont="1" applyBorder="1" applyAlignment="1">
      <alignment horizontal="center" vertical="top" wrapText="1"/>
    </xf>
    <xf numFmtId="0" fontId="27" fillId="0" borderId="0" xfId="0" applyFont="1" applyAlignment="1">
      <alignment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" fontId="27" fillId="0" borderId="16" xfId="0" applyNumberFormat="1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1" fontId="27" fillId="0" borderId="17" xfId="0" applyNumberFormat="1" applyFont="1" applyBorder="1" applyAlignment="1">
      <alignment horizontal="center" vertical="top" wrapText="1"/>
    </xf>
    <xf numFmtId="0" fontId="27" fillId="0" borderId="0" xfId="0" applyFont="1" applyFill="1" applyAlignment="1">
      <alignment vertical="top" wrapText="1"/>
    </xf>
    <xf numFmtId="0" fontId="27" fillId="0" borderId="18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9" fillId="0" borderId="0" xfId="57" applyFont="1">
      <alignment/>
      <protection/>
    </xf>
    <xf numFmtId="0" fontId="27" fillId="0" borderId="0" xfId="57" applyFont="1">
      <alignment/>
      <protection/>
    </xf>
    <xf numFmtId="0" fontId="24" fillId="11" borderId="18" xfId="0" applyFont="1" applyFill="1" applyBorder="1" applyAlignment="1">
      <alignment horizontal="center" vertical="center" wrapText="1"/>
    </xf>
    <xf numFmtId="0" fontId="24" fillId="11" borderId="21" xfId="0" applyFont="1" applyFill="1" applyBorder="1" applyAlignment="1">
      <alignment horizontal="center" vertical="center" wrapText="1"/>
    </xf>
    <xf numFmtId="0" fontId="24" fillId="11" borderId="22" xfId="0" applyFont="1" applyFill="1" applyBorder="1" applyAlignment="1">
      <alignment horizontal="center" vertical="top" wrapText="1"/>
    </xf>
    <xf numFmtId="0" fontId="24" fillId="11" borderId="23" xfId="0" applyFont="1" applyFill="1" applyBorder="1" applyAlignment="1">
      <alignment horizontal="center" vertical="top" wrapText="1"/>
    </xf>
    <xf numFmtId="0" fontId="24" fillId="11" borderId="24" xfId="0" applyFont="1" applyFill="1" applyBorder="1" applyAlignment="1">
      <alignment horizontal="center" vertical="center" wrapText="1"/>
    </xf>
    <xf numFmtId="0" fontId="24" fillId="11" borderId="25" xfId="57" applyFont="1" applyFill="1" applyBorder="1" applyAlignment="1">
      <alignment horizontal="center" vertical="center" wrapText="1"/>
      <protection/>
    </xf>
    <xf numFmtId="0" fontId="24" fillId="11" borderId="25" xfId="0" applyFont="1" applyFill="1" applyBorder="1" applyAlignment="1">
      <alignment horizontal="center" vertical="center" wrapText="1"/>
    </xf>
    <xf numFmtId="0" fontId="24" fillId="11" borderId="26" xfId="0" applyFont="1" applyFill="1" applyBorder="1" applyAlignment="1">
      <alignment horizontal="center" vertical="center" wrapText="1"/>
    </xf>
    <xf numFmtId="0" fontId="24" fillId="11" borderId="24" xfId="0" applyFont="1" applyFill="1" applyBorder="1" applyAlignment="1">
      <alignment horizontal="center" vertical="top" wrapText="1"/>
    </xf>
    <xf numFmtId="0" fontId="24" fillId="11" borderId="27" xfId="0" applyFont="1" applyFill="1" applyBorder="1" applyAlignment="1">
      <alignment horizontal="center" vertical="center" wrapText="1"/>
    </xf>
    <xf numFmtId="0" fontId="24" fillId="11" borderId="24" xfId="57" applyFont="1" applyFill="1" applyBorder="1" applyAlignment="1">
      <alignment horizontal="center" vertical="center" wrapText="1"/>
      <protection/>
    </xf>
    <xf numFmtId="0" fontId="24" fillId="11" borderId="28" xfId="57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left" vertical="center"/>
    </xf>
    <xf numFmtId="0" fontId="24" fillId="0" borderId="0" xfId="57" applyFont="1" applyBorder="1" applyAlignment="1">
      <alignment horizontal="left" vertical="center"/>
      <protection/>
    </xf>
    <xf numFmtId="0" fontId="27" fillId="0" borderId="0" xfId="57" applyFont="1" applyAlignment="1">
      <alignment vertical="center"/>
      <protection/>
    </xf>
    <xf numFmtId="0" fontId="27" fillId="0" borderId="0" xfId="0" applyFont="1" applyBorder="1" applyAlignment="1">
      <alignment vertical="center"/>
    </xf>
    <xf numFmtId="0" fontId="27" fillId="0" borderId="0" xfId="57" applyFont="1" applyFill="1" applyAlignment="1">
      <alignment horizontal="center" vertical="center" wrapText="1"/>
      <protection/>
    </xf>
    <xf numFmtId="0" fontId="30" fillId="0" borderId="28" xfId="57" applyFont="1" applyBorder="1" applyAlignment="1">
      <alignment horizontal="center" vertical="center" wrapText="1"/>
      <protection/>
    </xf>
    <xf numFmtId="0" fontId="27" fillId="0" borderId="12" xfId="57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vertical="center"/>
    </xf>
    <xf numFmtId="0" fontId="24" fillId="0" borderId="0" xfId="57" applyFont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24" fillId="0" borderId="0" xfId="57" applyFont="1" applyBorder="1" applyAlignment="1">
      <alignment horizontal="center"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0" xfId="57" applyFont="1" applyBorder="1" applyAlignment="1">
      <alignment vertical="center" wrapText="1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7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29" xfId="0" applyFont="1" applyBorder="1" applyAlignment="1">
      <alignment vertical="center" wrapText="1"/>
    </xf>
    <xf numFmtId="0" fontId="27" fillId="0" borderId="30" xfId="0" applyFont="1" applyBorder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0" xfId="57" applyFont="1" applyAlignment="1">
      <alignment vertical="center"/>
      <protection/>
    </xf>
    <xf numFmtId="0" fontId="29" fillId="0" borderId="0" xfId="0" applyFont="1" applyAlignment="1">
      <alignment/>
    </xf>
    <xf numFmtId="0" fontId="24" fillId="11" borderId="0" xfId="57" applyFont="1" applyFill="1" applyBorder="1" applyAlignment="1">
      <alignment horizontal="center" vertical="center" wrapText="1"/>
      <protection/>
    </xf>
    <xf numFmtId="0" fontId="24" fillId="11" borderId="21" xfId="57" applyFont="1" applyFill="1" applyBorder="1" applyAlignment="1">
      <alignment horizontal="center" vertical="center" wrapText="1"/>
      <protection/>
    </xf>
    <xf numFmtId="0" fontId="24" fillId="11" borderId="31" xfId="57" applyFont="1" applyFill="1" applyBorder="1" applyAlignment="1">
      <alignment horizontal="center" vertical="center" wrapText="1"/>
      <protection/>
    </xf>
    <xf numFmtId="0" fontId="24" fillId="11" borderId="32" xfId="57" applyFont="1" applyFill="1" applyBorder="1" applyAlignment="1">
      <alignment horizontal="center" vertical="center" wrapText="1"/>
      <protection/>
    </xf>
    <xf numFmtId="0" fontId="24" fillId="11" borderId="33" xfId="57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14" xfId="57" applyFont="1" applyBorder="1" applyAlignment="1">
      <alignment horizontal="center" vertical="center" wrapText="1"/>
      <protection/>
    </xf>
    <xf numFmtId="0" fontId="24" fillId="11" borderId="0" xfId="0" applyFont="1" applyFill="1" applyBorder="1" applyAlignment="1">
      <alignment horizontal="center" vertical="center" wrapText="1"/>
    </xf>
    <xf numFmtId="0" fontId="27" fillId="11" borderId="0" xfId="0" applyFont="1" applyFill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/>
    </xf>
    <xf numFmtId="0" fontId="24" fillId="11" borderId="27" xfId="0" applyFont="1" applyFill="1" applyBorder="1" applyAlignment="1">
      <alignment horizontal="center" vertical="center"/>
    </xf>
    <xf numFmtId="0" fontId="24" fillId="11" borderId="35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/>
    </xf>
    <xf numFmtId="0" fontId="24" fillId="11" borderId="36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27" xfId="0" applyFont="1" applyFill="1" applyBorder="1" applyAlignment="1">
      <alignment horizontal="center" vertical="center" wrapText="1"/>
    </xf>
    <xf numFmtId="0" fontId="24" fillId="0" borderId="0" xfId="57" applyFont="1" applyBorder="1" applyAlignment="1">
      <alignment horizontal="left" vertical="center"/>
      <protection/>
    </xf>
    <xf numFmtId="0" fontId="27" fillId="0" borderId="0" xfId="57" applyFont="1" applyFill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7" fillId="0" borderId="0" xfId="57" applyFont="1" applyAlignment="1">
      <alignment horizontal="center" vertical="center" wrapText="1"/>
      <protection/>
    </xf>
    <xf numFmtId="1" fontId="30" fillId="0" borderId="16" xfId="57" applyNumberFormat="1" applyFont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0" fontId="24" fillId="0" borderId="1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0" xfId="57" applyFont="1" applyFill="1" applyAlignment="1">
      <alignment vertical="center" wrapText="1"/>
      <protection/>
    </xf>
    <xf numFmtId="0" fontId="24" fillId="0" borderId="16" xfId="0" applyFont="1" applyBorder="1" applyAlignment="1">
      <alignment horizontal="center" vertical="center" wrapText="1"/>
    </xf>
    <xf numFmtId="0" fontId="27" fillId="0" borderId="29" xfId="57" applyFont="1" applyFill="1" applyBorder="1" applyAlignment="1">
      <alignment vertical="center" wrapText="1"/>
      <protection/>
    </xf>
    <xf numFmtId="0" fontId="27" fillId="0" borderId="30" xfId="57" applyFont="1" applyFill="1" applyBorder="1" applyAlignment="1">
      <alignment vertical="center" wrapText="1"/>
      <protection/>
    </xf>
    <xf numFmtId="0" fontId="24" fillId="0" borderId="15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7" fillId="24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4" fillId="11" borderId="0" xfId="57" applyFont="1" applyFill="1" applyBorder="1" applyAlignment="1">
      <alignment horizontal="center" vertical="center"/>
      <protection/>
    </xf>
    <xf numFmtId="0" fontId="24" fillId="11" borderId="11" xfId="57" applyFont="1" applyFill="1" applyBorder="1" applyAlignment="1">
      <alignment horizontal="center" vertical="center" wrapText="1"/>
      <protection/>
    </xf>
    <xf numFmtId="0" fontId="24" fillId="11" borderId="38" xfId="57" applyFont="1" applyFill="1" applyBorder="1" applyAlignment="1">
      <alignment horizontal="center" vertical="center" wrapText="1"/>
      <protection/>
    </xf>
    <xf numFmtId="0" fontId="24" fillId="11" borderId="39" xfId="57" applyFont="1" applyFill="1" applyBorder="1" applyAlignment="1">
      <alignment horizontal="center" vertical="center" wrapText="1"/>
      <protection/>
    </xf>
    <xf numFmtId="0" fontId="24" fillId="11" borderId="35" xfId="57" applyFont="1" applyFill="1" applyBorder="1" applyAlignment="1">
      <alignment horizontal="center" vertical="center" wrapText="1"/>
      <protection/>
    </xf>
    <xf numFmtId="0" fontId="24" fillId="11" borderId="40" xfId="57" applyFont="1" applyFill="1" applyBorder="1" applyAlignment="1">
      <alignment horizontal="center" vertical="center" wrapText="1"/>
      <protection/>
    </xf>
    <xf numFmtId="0" fontId="24" fillId="11" borderId="41" xfId="57" applyFont="1" applyFill="1" applyBorder="1" applyAlignment="1">
      <alignment horizontal="center" vertical="center" wrapText="1"/>
      <protection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42" xfId="0" applyFont="1" applyFill="1" applyBorder="1" applyAlignment="1">
      <alignment horizontal="center" vertical="center" wrapText="1"/>
    </xf>
    <xf numFmtId="0" fontId="24" fillId="11" borderId="10" xfId="0" applyFont="1" applyFill="1" applyBorder="1" applyAlignment="1">
      <alignment horizontal="center" vertical="center" wrapText="1"/>
    </xf>
    <xf numFmtId="0" fontId="24" fillId="11" borderId="43" xfId="0" applyFont="1" applyFill="1" applyBorder="1" applyAlignment="1">
      <alignment horizontal="center" vertical="center" wrapText="1"/>
    </xf>
    <xf numFmtId="0" fontId="24" fillId="11" borderId="44" xfId="0" applyFont="1" applyFill="1" applyBorder="1" applyAlignment="1">
      <alignment horizontal="center" vertical="center" wrapText="1"/>
    </xf>
    <xf numFmtId="0" fontId="24" fillId="11" borderId="0" xfId="57" applyFont="1" applyFill="1" applyBorder="1" applyAlignment="1">
      <alignment horizontal="center" vertical="center" wrapText="1"/>
      <protection/>
    </xf>
    <xf numFmtId="0" fontId="24" fillId="11" borderId="21" xfId="57" applyFont="1" applyFill="1" applyBorder="1" applyAlignment="1">
      <alignment horizontal="center" vertical="center" wrapText="1"/>
      <protection/>
    </xf>
    <xf numFmtId="0" fontId="24" fillId="11" borderId="38" xfId="57" applyFont="1" applyFill="1" applyBorder="1" applyAlignment="1">
      <alignment horizontal="center" vertical="center" wrapText="1"/>
      <protection/>
    </xf>
    <xf numFmtId="0" fontId="24" fillId="11" borderId="45" xfId="57" applyFont="1" applyFill="1" applyBorder="1" applyAlignment="1">
      <alignment horizontal="center" vertical="center" wrapText="1"/>
      <protection/>
    </xf>
    <xf numFmtId="0" fontId="24" fillId="11" borderId="42" xfId="57" applyFont="1" applyFill="1" applyBorder="1" applyAlignment="1">
      <alignment horizontal="center" vertical="center" wrapText="1"/>
      <protection/>
    </xf>
    <xf numFmtId="0" fontId="24" fillId="11" borderId="10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Comma" xfId="52"/>
    <cellStyle name="Comma [0]" xfId="53"/>
    <cellStyle name="Currency" xfId="54"/>
    <cellStyle name="Currency [0]" xfId="55"/>
    <cellStyle name="Neutral" xfId="56"/>
    <cellStyle name="Normal_Defensa Civil (18-20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SheetLayoutView="75" zoomScalePageLayoutView="0" workbookViewId="0" topLeftCell="A1">
      <selection activeCell="L23" sqref="L23"/>
    </sheetView>
  </sheetViews>
  <sheetFormatPr defaultColWidth="11.57421875" defaultRowHeight="12.75"/>
  <cols>
    <col min="1" max="1" width="21.140625" style="23" customWidth="1"/>
    <col min="2" max="2" width="15.8515625" style="23" customWidth="1"/>
    <col min="3" max="3" width="14.140625" style="23" customWidth="1"/>
    <col min="4" max="4" width="16.7109375" style="23" customWidth="1"/>
    <col min="5" max="5" width="17.7109375" style="23" customWidth="1"/>
    <col min="6" max="6" width="9.140625" style="23" customWidth="1"/>
    <col min="7" max="7" width="12.7109375" style="23" customWidth="1"/>
    <col min="8" max="8" width="16.28125" style="23" customWidth="1"/>
    <col min="9" max="16384" width="11.421875" style="23" customWidth="1"/>
  </cols>
  <sheetData>
    <row r="1" ht="15">
      <c r="A1" s="22" t="s">
        <v>75</v>
      </c>
    </row>
    <row r="2" spans="1:8" ht="64.5" customHeight="1">
      <c r="A2" s="51" t="s">
        <v>70</v>
      </c>
      <c r="B2" s="51"/>
      <c r="C2" s="51"/>
      <c r="D2" s="51"/>
      <c r="E2" s="51"/>
      <c r="F2" s="51"/>
      <c r="G2" s="51"/>
      <c r="H2" s="51"/>
    </row>
    <row r="3" spans="1:8" ht="20.25" customHeight="1">
      <c r="A3" s="52" t="s">
        <v>41</v>
      </c>
      <c r="B3" s="53" t="s">
        <v>26</v>
      </c>
      <c r="C3" s="53"/>
      <c r="D3" s="53"/>
      <c r="E3" s="53"/>
      <c r="F3" s="54"/>
      <c r="G3" s="54"/>
      <c r="H3" s="54"/>
    </row>
    <row r="4" spans="1:8" ht="20.25" customHeight="1">
      <c r="A4" s="55"/>
      <c r="B4" s="56" t="s">
        <v>39</v>
      </c>
      <c r="C4" s="57" t="s">
        <v>23</v>
      </c>
      <c r="D4" s="57" t="s">
        <v>24</v>
      </c>
      <c r="E4" s="58" t="s">
        <v>25</v>
      </c>
      <c r="F4" s="59" t="s">
        <v>65</v>
      </c>
      <c r="G4" s="59"/>
      <c r="H4" s="59"/>
    </row>
    <row r="5" spans="1:8" ht="30">
      <c r="A5" s="55"/>
      <c r="B5" s="56"/>
      <c r="C5" s="60"/>
      <c r="D5" s="60"/>
      <c r="E5" s="58"/>
      <c r="F5" s="61" t="s">
        <v>40</v>
      </c>
      <c r="G5" s="62" t="s">
        <v>64</v>
      </c>
      <c r="H5" s="62" t="s">
        <v>66</v>
      </c>
    </row>
    <row r="6" spans="1:9" s="31" customFormat="1" ht="15">
      <c r="A6" s="24"/>
      <c r="B6" s="25"/>
      <c r="C6" s="26"/>
      <c r="D6" s="26"/>
      <c r="E6" s="27"/>
      <c r="F6" s="28"/>
      <c r="G6" s="29"/>
      <c r="H6" s="29"/>
      <c r="I6" s="30"/>
    </row>
    <row r="7" spans="1:8" ht="15">
      <c r="A7" s="32" t="s">
        <v>4</v>
      </c>
      <c r="B7" s="33">
        <f aca="true" t="shared" si="0" ref="B7:H7">SUM(B9:B23)</f>
        <v>11389</v>
      </c>
      <c r="C7" s="34">
        <f t="shared" si="0"/>
        <v>3009</v>
      </c>
      <c r="D7" s="34">
        <f t="shared" si="0"/>
        <v>352</v>
      </c>
      <c r="E7" s="35">
        <f t="shared" si="0"/>
        <v>2636</v>
      </c>
      <c r="F7" s="34">
        <f t="shared" si="0"/>
        <v>12114</v>
      </c>
      <c r="G7" s="34">
        <f t="shared" si="0"/>
        <v>12097</v>
      </c>
      <c r="H7" s="34">
        <f t="shared" si="0"/>
        <v>17</v>
      </c>
    </row>
    <row r="8" spans="1:8" ht="15">
      <c r="A8" s="36"/>
      <c r="B8" s="37" t="s">
        <v>9</v>
      </c>
      <c r="C8" s="38"/>
      <c r="D8" s="38"/>
      <c r="E8" s="39"/>
      <c r="F8" s="38"/>
      <c r="G8" s="38"/>
      <c r="H8" s="38"/>
    </row>
    <row r="9" spans="1:8" ht="15">
      <c r="A9" s="36" t="s">
        <v>22</v>
      </c>
      <c r="B9" s="40">
        <v>3990</v>
      </c>
      <c r="C9" s="41">
        <v>893</v>
      </c>
      <c r="D9" s="41">
        <v>18</v>
      </c>
      <c r="E9" s="42">
        <v>662</v>
      </c>
      <c r="F9" s="41">
        <v>4239</v>
      </c>
      <c r="G9" s="41">
        <v>4238</v>
      </c>
      <c r="H9" s="41">
        <v>1</v>
      </c>
    </row>
    <row r="10" spans="1:8" ht="15">
      <c r="A10" s="36" t="s">
        <v>14</v>
      </c>
      <c r="B10" s="40">
        <v>411</v>
      </c>
      <c r="C10" s="41">
        <v>126</v>
      </c>
      <c r="D10" s="41">
        <v>29</v>
      </c>
      <c r="E10" s="42">
        <v>148</v>
      </c>
      <c r="F10" s="41">
        <v>418</v>
      </c>
      <c r="G10" s="41">
        <v>418</v>
      </c>
      <c r="H10" s="41">
        <v>0</v>
      </c>
    </row>
    <row r="11" spans="1:8" ht="15">
      <c r="A11" s="36" t="s">
        <v>16</v>
      </c>
      <c r="B11" s="40">
        <v>918</v>
      </c>
      <c r="C11" s="41">
        <v>225</v>
      </c>
      <c r="D11" s="41">
        <v>7</v>
      </c>
      <c r="E11" s="42">
        <v>148</v>
      </c>
      <c r="F11" s="41">
        <v>1002</v>
      </c>
      <c r="G11" s="41">
        <v>1002</v>
      </c>
      <c r="H11" s="41">
        <v>0</v>
      </c>
    </row>
    <row r="12" spans="1:8" ht="15">
      <c r="A12" s="36" t="s">
        <v>17</v>
      </c>
      <c r="B12" s="40">
        <v>1143</v>
      </c>
      <c r="C12" s="41">
        <v>223</v>
      </c>
      <c r="D12" s="41">
        <v>0</v>
      </c>
      <c r="E12" s="42">
        <v>4</v>
      </c>
      <c r="F12" s="41">
        <v>1362</v>
      </c>
      <c r="G12" s="41">
        <v>1362</v>
      </c>
      <c r="H12" s="41">
        <v>0</v>
      </c>
    </row>
    <row r="13" spans="1:8" ht="15">
      <c r="A13" s="36" t="s">
        <v>18</v>
      </c>
      <c r="B13" s="40">
        <v>928</v>
      </c>
      <c r="C13" s="41">
        <v>174</v>
      </c>
      <c r="D13" s="41">
        <v>19</v>
      </c>
      <c r="E13" s="42">
        <v>207</v>
      </c>
      <c r="F13" s="41">
        <v>914</v>
      </c>
      <c r="G13" s="41">
        <v>914</v>
      </c>
      <c r="H13" s="41">
        <v>0</v>
      </c>
    </row>
    <row r="14" spans="1:8" ht="15">
      <c r="A14" s="43" t="s">
        <v>21</v>
      </c>
      <c r="B14" s="40">
        <v>612</v>
      </c>
      <c r="C14" s="41">
        <v>110</v>
      </c>
      <c r="D14" s="41">
        <v>73</v>
      </c>
      <c r="E14" s="42">
        <v>253</v>
      </c>
      <c r="F14" s="41">
        <v>542</v>
      </c>
      <c r="G14" s="41">
        <v>537</v>
      </c>
      <c r="H14" s="41">
        <v>5</v>
      </c>
    </row>
    <row r="15" spans="1:8" ht="15">
      <c r="A15" s="36" t="s">
        <v>15</v>
      </c>
      <c r="B15" s="40">
        <v>559</v>
      </c>
      <c r="C15" s="41">
        <v>177</v>
      </c>
      <c r="D15" s="41">
        <v>125</v>
      </c>
      <c r="E15" s="42">
        <v>427</v>
      </c>
      <c r="F15" s="41">
        <v>434</v>
      </c>
      <c r="G15" s="41">
        <v>432</v>
      </c>
      <c r="H15" s="41">
        <v>2</v>
      </c>
    </row>
    <row r="16" spans="1:8" ht="15">
      <c r="A16" s="36" t="s">
        <v>20</v>
      </c>
      <c r="B16" s="40">
        <v>671</v>
      </c>
      <c r="C16" s="41">
        <v>297</v>
      </c>
      <c r="D16" s="41">
        <v>13</v>
      </c>
      <c r="E16" s="42">
        <v>122</v>
      </c>
      <c r="F16" s="41">
        <v>859</v>
      </c>
      <c r="G16" s="41">
        <v>857</v>
      </c>
      <c r="H16" s="41">
        <v>2</v>
      </c>
    </row>
    <row r="17" spans="1:8" ht="15">
      <c r="A17" s="36" t="s">
        <v>19</v>
      </c>
      <c r="B17" s="40">
        <v>330</v>
      </c>
      <c r="C17" s="41">
        <v>143</v>
      </c>
      <c r="D17" s="41">
        <v>41</v>
      </c>
      <c r="E17" s="42">
        <v>57</v>
      </c>
      <c r="F17" s="41">
        <v>457</v>
      </c>
      <c r="G17" s="41">
        <v>452</v>
      </c>
      <c r="H17" s="41">
        <v>5</v>
      </c>
    </row>
    <row r="18" spans="1:8" ht="15">
      <c r="A18" s="43" t="s">
        <v>30</v>
      </c>
      <c r="B18" s="40">
        <v>339</v>
      </c>
      <c r="C18" s="41">
        <v>99</v>
      </c>
      <c r="D18" s="41">
        <v>1</v>
      </c>
      <c r="E18" s="42">
        <v>112</v>
      </c>
      <c r="F18" s="41">
        <v>327</v>
      </c>
      <c r="G18" s="41">
        <v>327</v>
      </c>
      <c r="H18" s="41">
        <v>0</v>
      </c>
    </row>
    <row r="19" spans="1:8" ht="15">
      <c r="A19" s="43" t="s">
        <v>31</v>
      </c>
      <c r="B19" s="40">
        <v>639</v>
      </c>
      <c r="C19" s="41">
        <v>195</v>
      </c>
      <c r="D19" s="41">
        <v>0</v>
      </c>
      <c r="E19" s="42">
        <v>208</v>
      </c>
      <c r="F19" s="41">
        <v>626</v>
      </c>
      <c r="G19" s="41">
        <v>626</v>
      </c>
      <c r="H19" s="41">
        <v>0</v>
      </c>
    </row>
    <row r="20" spans="1:8" ht="15">
      <c r="A20" s="43" t="s">
        <v>32</v>
      </c>
      <c r="B20" s="40">
        <v>235</v>
      </c>
      <c r="C20" s="41">
        <v>75</v>
      </c>
      <c r="D20" s="41">
        <v>2</v>
      </c>
      <c r="E20" s="42">
        <v>108</v>
      </c>
      <c r="F20" s="41">
        <v>204</v>
      </c>
      <c r="G20" s="41">
        <v>203</v>
      </c>
      <c r="H20" s="41">
        <v>1</v>
      </c>
    </row>
    <row r="21" spans="1:8" ht="15">
      <c r="A21" s="36" t="s">
        <v>45</v>
      </c>
      <c r="B21" s="40">
        <v>286</v>
      </c>
      <c r="C21" s="41">
        <v>129</v>
      </c>
      <c r="D21" s="41">
        <v>0</v>
      </c>
      <c r="E21" s="42">
        <v>122</v>
      </c>
      <c r="F21" s="41">
        <v>293</v>
      </c>
      <c r="G21" s="41">
        <v>293</v>
      </c>
      <c r="H21" s="41">
        <v>0</v>
      </c>
    </row>
    <row r="22" spans="1:8" ht="15">
      <c r="A22" s="36" t="s">
        <v>46</v>
      </c>
      <c r="B22" s="40">
        <v>197</v>
      </c>
      <c r="C22" s="41">
        <v>91</v>
      </c>
      <c r="D22" s="41">
        <v>16</v>
      </c>
      <c r="E22" s="42">
        <v>41</v>
      </c>
      <c r="F22" s="41">
        <v>263</v>
      </c>
      <c r="G22" s="41">
        <v>262</v>
      </c>
      <c r="H22" s="41">
        <v>1</v>
      </c>
    </row>
    <row r="23" spans="1:8" ht="15">
      <c r="A23" s="36" t="s">
        <v>47</v>
      </c>
      <c r="B23" s="40">
        <v>131</v>
      </c>
      <c r="C23" s="41">
        <v>52</v>
      </c>
      <c r="D23" s="41">
        <v>8</v>
      </c>
      <c r="E23" s="42">
        <v>17</v>
      </c>
      <c r="F23" s="41">
        <v>174</v>
      </c>
      <c r="G23" s="41">
        <v>174</v>
      </c>
      <c r="H23" s="41">
        <v>0</v>
      </c>
    </row>
    <row r="24" spans="1:8" ht="15">
      <c r="A24" s="44"/>
      <c r="B24" s="45"/>
      <c r="C24" s="46"/>
      <c r="D24" s="46"/>
      <c r="E24" s="47"/>
      <c r="F24" s="46"/>
      <c r="G24" s="46"/>
      <c r="H24" s="48"/>
    </row>
    <row r="25" ht="15">
      <c r="A25" s="49" t="s">
        <v>2</v>
      </c>
    </row>
    <row r="26" ht="15">
      <c r="A26" s="50"/>
    </row>
  </sheetData>
  <sheetProtection/>
  <mergeCells count="8">
    <mergeCell ref="A2:H2"/>
    <mergeCell ref="A3:A5"/>
    <mergeCell ref="B3:H3"/>
    <mergeCell ref="F4:H4"/>
    <mergeCell ref="E4:E5"/>
    <mergeCell ref="D4:D5"/>
    <mergeCell ref="C4:C5"/>
    <mergeCell ref="B4:B5"/>
  </mergeCells>
  <printOptions horizontalCentered="1" verticalCentered="1"/>
  <pageMargins left="1.1023622047244095" right="1.1023622047244095" top="0.984251968503937" bottom="0.7874015748031497" header="0.5118110236220472" footer="0.5118110236220472"/>
  <pageSetup horizontalDpi="300" verticalDpi="300" orientation="landscape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SheetLayoutView="75" zoomScalePageLayoutView="0" workbookViewId="0" topLeftCell="A1">
      <selection activeCell="A2" sqref="A2:E3"/>
    </sheetView>
  </sheetViews>
  <sheetFormatPr defaultColWidth="27.00390625" defaultRowHeight="12.75"/>
  <cols>
    <col min="1" max="1" width="30.7109375" style="23" customWidth="1"/>
    <col min="2" max="4" width="17.421875" style="23" customWidth="1"/>
    <col min="5" max="5" width="30.7109375" style="23" customWidth="1"/>
    <col min="6" max="16384" width="27.00390625" style="23" customWidth="1"/>
  </cols>
  <sheetData>
    <row r="1" spans="1:5" ht="15">
      <c r="A1" s="63" t="s">
        <v>76</v>
      </c>
      <c r="B1" s="64"/>
      <c r="C1" s="65"/>
      <c r="D1" s="65"/>
      <c r="E1" s="66"/>
    </row>
    <row r="2" spans="1:5" ht="64.5" customHeight="1">
      <c r="A2" s="87" t="s">
        <v>71</v>
      </c>
      <c r="B2" s="87"/>
      <c r="C2" s="87"/>
      <c r="D2" s="87"/>
      <c r="E2" s="87"/>
    </row>
    <row r="3" spans="1:5" ht="15">
      <c r="A3" s="88" t="s">
        <v>41</v>
      </c>
      <c r="B3" s="89" t="s">
        <v>40</v>
      </c>
      <c r="C3" s="62" t="s">
        <v>53</v>
      </c>
      <c r="D3" s="90" t="s">
        <v>54</v>
      </c>
      <c r="E3" s="91" t="s">
        <v>67</v>
      </c>
    </row>
    <row r="4" spans="1:6" s="31" customFormat="1" ht="15">
      <c r="A4" s="67"/>
      <c r="B4" s="68"/>
      <c r="C4" s="69"/>
      <c r="D4" s="69"/>
      <c r="E4" s="70"/>
      <c r="F4" s="30"/>
    </row>
    <row r="5" spans="1:5" ht="15">
      <c r="A5" s="71" t="s">
        <v>4</v>
      </c>
      <c r="B5" s="72">
        <f>SUM(B7:B13)</f>
        <v>17</v>
      </c>
      <c r="C5" s="73">
        <f>SUM(C7:C13)</f>
        <v>9</v>
      </c>
      <c r="D5" s="73">
        <f>SUM(D7:D13)</f>
        <v>6</v>
      </c>
      <c r="E5" s="73">
        <f>SUM(E7:E13)</f>
        <v>2</v>
      </c>
    </row>
    <row r="6" spans="1:5" ht="15">
      <c r="A6" s="74"/>
      <c r="B6" s="75"/>
      <c r="C6" s="76"/>
      <c r="D6" s="76"/>
      <c r="E6" s="66"/>
    </row>
    <row r="7" spans="1:5" ht="15">
      <c r="A7" s="77" t="s">
        <v>22</v>
      </c>
      <c r="B7" s="72">
        <f aca="true" t="shared" si="0" ref="B7:B13">SUM(C7:E7)</f>
        <v>1</v>
      </c>
      <c r="C7" s="76">
        <v>0</v>
      </c>
      <c r="D7" s="76">
        <v>1</v>
      </c>
      <c r="E7" s="78">
        <v>0</v>
      </c>
    </row>
    <row r="8" spans="1:5" ht="15">
      <c r="A8" s="79" t="s">
        <v>21</v>
      </c>
      <c r="B8" s="72">
        <f t="shared" si="0"/>
        <v>5</v>
      </c>
      <c r="C8" s="76">
        <v>4</v>
      </c>
      <c r="D8" s="76">
        <v>1</v>
      </c>
      <c r="E8" s="76">
        <v>0</v>
      </c>
    </row>
    <row r="9" spans="1:5" ht="15">
      <c r="A9" s="77" t="s">
        <v>15</v>
      </c>
      <c r="B9" s="72">
        <f t="shared" si="0"/>
        <v>2</v>
      </c>
      <c r="C9" s="18">
        <v>1</v>
      </c>
      <c r="D9" s="76">
        <v>0</v>
      </c>
      <c r="E9" s="76">
        <v>1</v>
      </c>
    </row>
    <row r="10" spans="1:5" ht="15">
      <c r="A10" s="77" t="s">
        <v>20</v>
      </c>
      <c r="B10" s="72">
        <f t="shared" si="0"/>
        <v>2</v>
      </c>
      <c r="C10" s="18">
        <v>0</v>
      </c>
      <c r="D10" s="76">
        <v>1</v>
      </c>
      <c r="E10" s="76">
        <v>1</v>
      </c>
    </row>
    <row r="11" spans="1:5" ht="15">
      <c r="A11" s="77" t="s">
        <v>19</v>
      </c>
      <c r="B11" s="72">
        <f t="shared" si="0"/>
        <v>5</v>
      </c>
      <c r="C11" s="18">
        <v>3</v>
      </c>
      <c r="D11" s="76">
        <v>2</v>
      </c>
      <c r="E11" s="76">
        <v>0</v>
      </c>
    </row>
    <row r="12" spans="1:5" ht="15">
      <c r="A12" s="80" t="s">
        <v>32</v>
      </c>
      <c r="B12" s="72">
        <f t="shared" si="0"/>
        <v>1</v>
      </c>
      <c r="C12" s="76">
        <v>0</v>
      </c>
      <c r="D12" s="76">
        <v>1</v>
      </c>
      <c r="E12" s="76">
        <v>0</v>
      </c>
    </row>
    <row r="13" spans="1:5" ht="15">
      <c r="A13" s="81" t="s">
        <v>46</v>
      </c>
      <c r="B13" s="72">
        <f t="shared" si="0"/>
        <v>1</v>
      </c>
      <c r="C13" s="78">
        <v>1</v>
      </c>
      <c r="D13" s="78">
        <v>0</v>
      </c>
      <c r="E13" s="76">
        <v>0</v>
      </c>
    </row>
    <row r="14" spans="1:5" ht="15">
      <c r="A14" s="82"/>
      <c r="B14" s="83"/>
      <c r="C14" s="84"/>
      <c r="D14" s="84"/>
      <c r="E14" s="84"/>
    </row>
    <row r="15" spans="1:5" ht="15">
      <c r="A15" s="85" t="s">
        <v>2</v>
      </c>
      <c r="B15" s="65"/>
      <c r="C15" s="65"/>
      <c r="D15" s="65"/>
      <c r="E15" s="65"/>
    </row>
    <row r="25" ht="15">
      <c r="A25" s="86"/>
    </row>
  </sheetData>
  <sheetProtection/>
  <mergeCells count="1">
    <mergeCell ref="A2:E2"/>
  </mergeCells>
  <printOptions horizontalCentered="1" verticalCentered="1"/>
  <pageMargins left="1.1023622047244095" right="1.1023622047244095" top="0.984251968503937" bottom="0.7874015748031497" header="0.5118110236220472" footer="0.5118110236220472"/>
  <pageSetup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SheetLayoutView="75" zoomScalePageLayoutView="0" workbookViewId="0" topLeftCell="A1">
      <selection activeCell="A2" sqref="A2:F4"/>
    </sheetView>
  </sheetViews>
  <sheetFormatPr defaultColWidth="29.140625" defaultRowHeight="12.75"/>
  <cols>
    <col min="1" max="1" width="34.8515625" style="23" customWidth="1"/>
    <col min="2" max="6" width="16.7109375" style="23" customWidth="1"/>
    <col min="7" max="7" width="29.140625" style="23" customWidth="1"/>
    <col min="8" max="16384" width="29.140625" style="23" customWidth="1"/>
  </cols>
  <sheetData>
    <row r="1" spans="1:7" s="92" customFormat="1" ht="15">
      <c r="A1" s="63" t="s">
        <v>77</v>
      </c>
      <c r="G1" s="66"/>
    </row>
    <row r="2" spans="1:7" s="92" customFormat="1" ht="60.75" customHeight="1">
      <c r="A2" s="104" t="s">
        <v>74</v>
      </c>
      <c r="B2" s="105"/>
      <c r="C2" s="105"/>
      <c r="D2" s="105"/>
      <c r="E2" s="105"/>
      <c r="F2" s="105"/>
      <c r="G2" s="66"/>
    </row>
    <row r="3" spans="1:7" s="92" customFormat="1" ht="15">
      <c r="A3" s="106" t="s">
        <v>41</v>
      </c>
      <c r="B3" s="107" t="s">
        <v>40</v>
      </c>
      <c r="C3" s="108" t="s">
        <v>55</v>
      </c>
      <c r="D3" s="108"/>
      <c r="E3" s="108"/>
      <c r="F3" s="108"/>
      <c r="G3" s="66"/>
    </row>
    <row r="4" spans="1:7" s="92" customFormat="1" ht="15">
      <c r="A4" s="109"/>
      <c r="B4" s="110"/>
      <c r="C4" s="111" t="s">
        <v>56</v>
      </c>
      <c r="D4" s="112" t="s">
        <v>57</v>
      </c>
      <c r="E4" s="112" t="s">
        <v>58</v>
      </c>
      <c r="F4" s="111" t="s">
        <v>59</v>
      </c>
      <c r="G4" s="66"/>
    </row>
    <row r="5" spans="1:7" s="92" customFormat="1" ht="15">
      <c r="A5" s="93"/>
      <c r="B5" s="94"/>
      <c r="C5" s="95"/>
      <c r="D5" s="95"/>
      <c r="E5" s="95"/>
      <c r="F5" s="95"/>
      <c r="G5" s="66"/>
    </row>
    <row r="6" spans="1:7" s="92" customFormat="1" ht="15">
      <c r="A6" s="96" t="s">
        <v>40</v>
      </c>
      <c r="B6" s="94">
        <f>SUM(B8:B22)</f>
        <v>2417</v>
      </c>
      <c r="C6" s="97">
        <f>SUM(C8:C22)</f>
        <v>688</v>
      </c>
      <c r="D6" s="97">
        <f>SUM(D8:D22)</f>
        <v>649</v>
      </c>
      <c r="E6" s="97">
        <f>SUM(E8:E22)</f>
        <v>493</v>
      </c>
      <c r="F6" s="97">
        <f>SUM(F8:F22)</f>
        <v>587</v>
      </c>
      <c r="G6" s="66"/>
    </row>
    <row r="7" spans="2:7" s="92" customFormat="1" ht="15">
      <c r="B7" s="98"/>
      <c r="C7" s="99"/>
      <c r="D7" s="99"/>
      <c r="E7" s="99"/>
      <c r="F7" s="99"/>
      <c r="G7" s="66"/>
    </row>
    <row r="8" spans="1:7" s="92" customFormat="1" ht="15">
      <c r="A8" s="100" t="s">
        <v>52</v>
      </c>
      <c r="B8" s="98">
        <f aca="true" t="shared" si="0" ref="B8:B22">SUM(C8:F8)</f>
        <v>603</v>
      </c>
      <c r="C8" s="18">
        <v>189</v>
      </c>
      <c r="D8" s="18">
        <v>162</v>
      </c>
      <c r="E8" s="76">
        <v>123</v>
      </c>
      <c r="F8" s="18">
        <v>129</v>
      </c>
      <c r="G8" s="66"/>
    </row>
    <row r="9" spans="1:7" s="92" customFormat="1" ht="15">
      <c r="A9" s="100" t="s">
        <v>43</v>
      </c>
      <c r="B9" s="98">
        <f t="shared" si="0"/>
        <v>119</v>
      </c>
      <c r="C9" s="18">
        <v>28</v>
      </c>
      <c r="D9" s="18">
        <v>28</v>
      </c>
      <c r="E9" s="76">
        <v>27</v>
      </c>
      <c r="F9" s="18">
        <v>36</v>
      </c>
      <c r="G9" s="66"/>
    </row>
    <row r="10" spans="1:7" s="92" customFormat="1" ht="15">
      <c r="A10" s="100" t="s">
        <v>5</v>
      </c>
      <c r="B10" s="98">
        <f t="shared" si="0"/>
        <v>156</v>
      </c>
      <c r="C10" s="18">
        <v>37</v>
      </c>
      <c r="D10" s="18">
        <v>33</v>
      </c>
      <c r="E10" s="76">
        <v>26</v>
      </c>
      <c r="F10" s="18">
        <v>60</v>
      </c>
      <c r="G10" s="66"/>
    </row>
    <row r="11" spans="1:7" s="92" customFormat="1" ht="15">
      <c r="A11" s="100" t="s">
        <v>6</v>
      </c>
      <c r="B11" s="98">
        <f t="shared" si="0"/>
        <v>201</v>
      </c>
      <c r="C11" s="18">
        <v>55</v>
      </c>
      <c r="D11" s="18">
        <v>75</v>
      </c>
      <c r="E11" s="76">
        <v>23</v>
      </c>
      <c r="F11" s="18">
        <v>48</v>
      </c>
      <c r="G11" s="66"/>
    </row>
    <row r="12" spans="1:7" s="92" customFormat="1" ht="15">
      <c r="A12" s="100" t="s">
        <v>7</v>
      </c>
      <c r="B12" s="98">
        <f t="shared" si="0"/>
        <v>134</v>
      </c>
      <c r="C12" s="18">
        <v>39</v>
      </c>
      <c r="D12" s="18">
        <v>31</v>
      </c>
      <c r="E12" s="76">
        <v>28</v>
      </c>
      <c r="F12" s="18">
        <v>36</v>
      </c>
      <c r="G12" s="66"/>
    </row>
    <row r="13" spans="1:7" s="92" customFormat="1" ht="15">
      <c r="A13" s="100" t="s">
        <v>8</v>
      </c>
      <c r="B13" s="98">
        <f t="shared" si="0"/>
        <v>97</v>
      </c>
      <c r="C13" s="18">
        <v>38</v>
      </c>
      <c r="D13" s="18">
        <v>25</v>
      </c>
      <c r="E13" s="76">
        <v>16</v>
      </c>
      <c r="F13" s="18">
        <v>18</v>
      </c>
      <c r="G13" s="66"/>
    </row>
    <row r="14" spans="1:7" s="92" customFormat="1" ht="15">
      <c r="A14" s="100" t="s">
        <v>68</v>
      </c>
      <c r="B14" s="98">
        <f t="shared" si="0"/>
        <v>139</v>
      </c>
      <c r="C14" s="18">
        <v>44</v>
      </c>
      <c r="D14" s="18">
        <v>42</v>
      </c>
      <c r="E14" s="76">
        <v>33</v>
      </c>
      <c r="F14" s="18">
        <v>20</v>
      </c>
      <c r="G14" s="66"/>
    </row>
    <row r="15" spans="1:7" s="92" customFormat="1" ht="15">
      <c r="A15" s="100" t="s">
        <v>48</v>
      </c>
      <c r="B15" s="98">
        <f t="shared" si="0"/>
        <v>264</v>
      </c>
      <c r="C15" s="18">
        <v>80</v>
      </c>
      <c r="D15" s="18">
        <v>57</v>
      </c>
      <c r="E15" s="76">
        <v>44</v>
      </c>
      <c r="F15" s="18">
        <v>83</v>
      </c>
      <c r="G15" s="66"/>
    </row>
    <row r="16" spans="1:7" s="92" customFormat="1" ht="15">
      <c r="A16" s="100" t="s">
        <v>44</v>
      </c>
      <c r="B16" s="98">
        <f t="shared" si="0"/>
        <v>142</v>
      </c>
      <c r="C16" s="18">
        <v>41</v>
      </c>
      <c r="D16" s="18">
        <v>25</v>
      </c>
      <c r="E16" s="76">
        <v>45</v>
      </c>
      <c r="F16" s="18">
        <v>31</v>
      </c>
      <c r="G16" s="66"/>
    </row>
    <row r="17" spans="1:7" s="92" customFormat="1" ht="15">
      <c r="A17" s="100" t="s">
        <v>34</v>
      </c>
      <c r="B17" s="98">
        <f t="shared" si="0"/>
        <v>88</v>
      </c>
      <c r="C17" s="18">
        <v>22</v>
      </c>
      <c r="D17" s="18">
        <v>31</v>
      </c>
      <c r="E17" s="76">
        <v>19</v>
      </c>
      <c r="F17" s="18">
        <v>16</v>
      </c>
      <c r="G17" s="66"/>
    </row>
    <row r="18" spans="1:7" s="92" customFormat="1" ht="15">
      <c r="A18" s="100" t="s">
        <v>35</v>
      </c>
      <c r="B18" s="98">
        <f t="shared" si="0"/>
        <v>161</v>
      </c>
      <c r="C18" s="18">
        <v>43</v>
      </c>
      <c r="D18" s="18">
        <v>52</v>
      </c>
      <c r="E18" s="76">
        <v>35</v>
      </c>
      <c r="F18" s="18">
        <v>31</v>
      </c>
      <c r="G18" s="66"/>
    </row>
    <row r="19" spans="1:7" s="92" customFormat="1" ht="15">
      <c r="A19" s="100" t="s">
        <v>33</v>
      </c>
      <c r="B19" s="98">
        <f t="shared" si="0"/>
        <v>75</v>
      </c>
      <c r="C19" s="18">
        <v>21</v>
      </c>
      <c r="D19" s="18">
        <v>28</v>
      </c>
      <c r="E19" s="76">
        <v>11</v>
      </c>
      <c r="F19" s="18">
        <v>15</v>
      </c>
      <c r="G19" s="66"/>
    </row>
    <row r="20" spans="1:7" s="92" customFormat="1" ht="15">
      <c r="A20" s="100" t="s">
        <v>49</v>
      </c>
      <c r="B20" s="98">
        <f t="shared" si="0"/>
        <v>87</v>
      </c>
      <c r="C20" s="18">
        <v>16</v>
      </c>
      <c r="D20" s="18">
        <v>24</v>
      </c>
      <c r="E20" s="76">
        <v>19</v>
      </c>
      <c r="F20" s="18">
        <v>28</v>
      </c>
      <c r="G20" s="66"/>
    </row>
    <row r="21" spans="1:7" s="92" customFormat="1" ht="15">
      <c r="A21" s="100" t="s">
        <v>50</v>
      </c>
      <c r="B21" s="98">
        <f t="shared" si="0"/>
        <v>93</v>
      </c>
      <c r="C21" s="18">
        <v>24</v>
      </c>
      <c r="D21" s="18">
        <v>30</v>
      </c>
      <c r="E21" s="76">
        <v>25</v>
      </c>
      <c r="F21" s="18">
        <v>14</v>
      </c>
      <c r="G21" s="66"/>
    </row>
    <row r="22" spans="1:7" s="92" customFormat="1" ht="15">
      <c r="A22" s="101" t="s">
        <v>51</v>
      </c>
      <c r="B22" s="102">
        <f t="shared" si="0"/>
        <v>58</v>
      </c>
      <c r="C22" s="21">
        <v>11</v>
      </c>
      <c r="D22" s="21">
        <v>6</v>
      </c>
      <c r="E22" s="103">
        <v>19</v>
      </c>
      <c r="F22" s="21">
        <v>22</v>
      </c>
      <c r="G22" s="66"/>
    </row>
    <row r="23" spans="1:7" s="92" customFormat="1" ht="15">
      <c r="A23" s="85" t="s">
        <v>2</v>
      </c>
      <c r="G23" s="66"/>
    </row>
    <row r="25" ht="15">
      <c r="A25" s="86"/>
    </row>
  </sheetData>
  <sheetProtection/>
  <mergeCells count="4">
    <mergeCell ref="A2:F2"/>
    <mergeCell ref="C3:F3"/>
    <mergeCell ref="B3:B4"/>
    <mergeCell ref="A3:A4"/>
  </mergeCells>
  <printOptions horizontalCentered="1" verticalCentered="1"/>
  <pageMargins left="1.1023622047244095" right="1.1023622047244095" top="0.984251968503937" bottom="0.7874015748031497" header="0.5118110236220472" footer="0.5118110236220472"/>
  <pageSetup horizontalDpi="300" verticalDpi="300" orientation="landscape" scale="80"/>
  <colBreaks count="1" manualBreakCount="1">
    <brk id="9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="85" zoomScaleNormal="85" zoomScaleSheetLayoutView="85" zoomScalePageLayoutView="0" workbookViewId="0" topLeftCell="A1">
      <selection activeCell="A2" sqref="A2:K4"/>
    </sheetView>
  </sheetViews>
  <sheetFormatPr defaultColWidth="11.57421875" defaultRowHeight="12.75"/>
  <cols>
    <col min="1" max="1" width="24.421875" style="23" customWidth="1"/>
    <col min="2" max="2" width="12.00390625" style="23" customWidth="1"/>
    <col min="3" max="3" width="14.7109375" style="23" customWidth="1"/>
    <col min="4" max="4" width="16.421875" style="23" customWidth="1"/>
    <col min="5" max="5" width="17.421875" style="23" customWidth="1"/>
    <col min="6" max="6" width="15.8515625" style="23" customWidth="1"/>
    <col min="7" max="8" width="11.421875" style="23" customWidth="1"/>
    <col min="9" max="9" width="12.421875" style="23" customWidth="1"/>
    <col min="10" max="10" width="12.00390625" style="23" customWidth="1"/>
    <col min="11" max="11" width="18.140625" style="23" customWidth="1"/>
    <col min="12" max="16384" width="11.421875" style="23" customWidth="1"/>
  </cols>
  <sheetData>
    <row r="1" spans="1:11" ht="15">
      <c r="A1" s="113" t="s">
        <v>0</v>
      </c>
      <c r="B1" s="113"/>
      <c r="C1" s="65"/>
      <c r="D1" s="65"/>
      <c r="E1" s="65"/>
      <c r="F1" s="65"/>
      <c r="G1" s="65"/>
      <c r="H1" s="65"/>
      <c r="I1" s="65"/>
      <c r="J1" s="65"/>
      <c r="K1" s="114"/>
    </row>
    <row r="2" spans="1:11" ht="55.5" customHeight="1">
      <c r="A2" s="130" t="s">
        <v>72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20.25" customHeight="1">
      <c r="A3" s="131" t="s">
        <v>41</v>
      </c>
      <c r="B3" s="132" t="s">
        <v>4</v>
      </c>
      <c r="C3" s="133" t="s">
        <v>27</v>
      </c>
      <c r="D3" s="134"/>
      <c r="E3" s="134"/>
      <c r="F3" s="134"/>
      <c r="G3" s="134"/>
      <c r="H3" s="134"/>
      <c r="I3" s="134"/>
      <c r="J3" s="134"/>
      <c r="K3" s="134"/>
    </row>
    <row r="4" spans="1:11" ht="30">
      <c r="A4" s="135"/>
      <c r="B4" s="136"/>
      <c r="C4" s="137" t="s">
        <v>60</v>
      </c>
      <c r="D4" s="138" t="s">
        <v>42</v>
      </c>
      <c r="E4" s="138" t="s">
        <v>63</v>
      </c>
      <c r="F4" s="139" t="s">
        <v>38</v>
      </c>
      <c r="G4" s="140" t="s">
        <v>28</v>
      </c>
      <c r="H4" s="137" t="s">
        <v>29</v>
      </c>
      <c r="I4" s="138" t="s">
        <v>62</v>
      </c>
      <c r="J4" s="141" t="s">
        <v>61</v>
      </c>
      <c r="K4" s="139" t="s">
        <v>37</v>
      </c>
    </row>
    <row r="5" spans="1:11" ht="15">
      <c r="A5" s="116"/>
      <c r="B5" s="117"/>
      <c r="C5" s="118"/>
      <c r="D5" s="118"/>
      <c r="E5" s="118"/>
      <c r="F5" s="118"/>
      <c r="G5" s="118"/>
      <c r="H5" s="118"/>
      <c r="I5" s="118"/>
      <c r="J5" s="118"/>
      <c r="K5" s="69"/>
    </row>
    <row r="6" spans="1:11" ht="15">
      <c r="A6" s="71" t="s">
        <v>4</v>
      </c>
      <c r="B6" s="119">
        <f>SUM(C6:K6)</f>
        <v>2636</v>
      </c>
      <c r="C6" s="120">
        <f>SUM(C8:C22)</f>
        <v>317</v>
      </c>
      <c r="D6" s="120">
        <f>SUM(D8:D22)</f>
        <v>1413</v>
      </c>
      <c r="E6" s="120">
        <f>SUM(E8:E22)</f>
        <v>59</v>
      </c>
      <c r="F6" s="120">
        <f aca="true" t="shared" si="0" ref="F6:K6">SUM(F8:F22)</f>
        <v>393</v>
      </c>
      <c r="G6" s="120">
        <f t="shared" si="0"/>
        <v>227</v>
      </c>
      <c r="H6" s="120">
        <f t="shared" si="0"/>
        <v>183</v>
      </c>
      <c r="I6" s="120">
        <f t="shared" si="0"/>
        <v>12</v>
      </c>
      <c r="J6" s="120">
        <f t="shared" si="0"/>
        <v>29</v>
      </c>
      <c r="K6" s="120">
        <f t="shared" si="0"/>
        <v>3</v>
      </c>
    </row>
    <row r="7" spans="1:11" ht="15">
      <c r="A7" s="74"/>
      <c r="B7" s="121"/>
      <c r="C7" s="76" t="s">
        <v>9</v>
      </c>
      <c r="D7" s="76"/>
      <c r="E7" s="76"/>
      <c r="F7" s="76"/>
      <c r="G7" s="76"/>
      <c r="H7" s="76"/>
      <c r="I7" s="76"/>
      <c r="J7" s="76"/>
      <c r="K7" s="18"/>
    </row>
    <row r="8" spans="1:11" ht="15">
      <c r="A8" s="122" t="s">
        <v>22</v>
      </c>
      <c r="B8" s="123">
        <f aca="true" t="shared" si="1" ref="B8:B22">SUM(C8:K8)</f>
        <v>662</v>
      </c>
      <c r="C8" s="76">
        <v>92</v>
      </c>
      <c r="D8" s="76">
        <v>309</v>
      </c>
      <c r="E8" s="76">
        <v>18</v>
      </c>
      <c r="F8" s="76">
        <v>119</v>
      </c>
      <c r="G8" s="76">
        <v>48</v>
      </c>
      <c r="H8" s="76">
        <v>63</v>
      </c>
      <c r="I8" s="76">
        <v>2</v>
      </c>
      <c r="J8" s="76">
        <v>9</v>
      </c>
      <c r="K8" s="76">
        <v>2</v>
      </c>
    </row>
    <row r="9" spans="1:11" ht="15">
      <c r="A9" s="122" t="s">
        <v>14</v>
      </c>
      <c r="B9" s="123">
        <f t="shared" si="1"/>
        <v>148</v>
      </c>
      <c r="C9" s="76">
        <v>15</v>
      </c>
      <c r="D9" s="76">
        <v>88</v>
      </c>
      <c r="E9" s="76">
        <v>1</v>
      </c>
      <c r="F9" s="76">
        <v>17</v>
      </c>
      <c r="G9" s="76">
        <v>18</v>
      </c>
      <c r="H9" s="76">
        <v>8</v>
      </c>
      <c r="I9" s="76">
        <v>0</v>
      </c>
      <c r="J9" s="76">
        <v>1</v>
      </c>
      <c r="K9" s="76">
        <v>0</v>
      </c>
    </row>
    <row r="10" spans="1:11" ht="19.5" customHeight="1">
      <c r="A10" s="122" t="s">
        <v>15</v>
      </c>
      <c r="B10" s="123">
        <f t="shared" si="1"/>
        <v>427</v>
      </c>
      <c r="C10" s="76">
        <v>49</v>
      </c>
      <c r="D10" s="76">
        <v>178</v>
      </c>
      <c r="E10" s="76">
        <v>1</v>
      </c>
      <c r="F10" s="76">
        <v>75</v>
      </c>
      <c r="G10" s="76">
        <v>93</v>
      </c>
      <c r="H10" s="76">
        <v>24</v>
      </c>
      <c r="I10" s="76">
        <v>2</v>
      </c>
      <c r="J10" s="76">
        <v>5</v>
      </c>
      <c r="K10" s="76">
        <v>0</v>
      </c>
    </row>
    <row r="11" spans="1:11" ht="15">
      <c r="A11" s="122" t="s">
        <v>16</v>
      </c>
      <c r="B11" s="123">
        <f t="shared" si="1"/>
        <v>148</v>
      </c>
      <c r="C11" s="76">
        <v>16</v>
      </c>
      <c r="D11" s="76">
        <v>86</v>
      </c>
      <c r="E11" s="76">
        <v>2</v>
      </c>
      <c r="F11" s="76">
        <v>27</v>
      </c>
      <c r="G11" s="76">
        <v>2</v>
      </c>
      <c r="H11" s="76">
        <v>12</v>
      </c>
      <c r="I11" s="76">
        <v>0</v>
      </c>
      <c r="J11" s="76">
        <v>3</v>
      </c>
      <c r="K11" s="76">
        <v>0</v>
      </c>
    </row>
    <row r="12" spans="1:11" ht="15">
      <c r="A12" s="122" t="s">
        <v>32</v>
      </c>
      <c r="B12" s="123">
        <f t="shared" si="1"/>
        <v>108</v>
      </c>
      <c r="C12" s="76">
        <v>8</v>
      </c>
      <c r="D12" s="76">
        <v>49</v>
      </c>
      <c r="E12" s="76">
        <v>0</v>
      </c>
      <c r="F12" s="76">
        <v>26</v>
      </c>
      <c r="G12" s="76">
        <v>17</v>
      </c>
      <c r="H12" s="76">
        <v>8</v>
      </c>
      <c r="I12" s="76">
        <v>0</v>
      </c>
      <c r="J12" s="76">
        <v>0</v>
      </c>
      <c r="K12" s="76">
        <v>0</v>
      </c>
    </row>
    <row r="13" spans="1:11" ht="21" customHeight="1">
      <c r="A13" s="122" t="s">
        <v>17</v>
      </c>
      <c r="B13" s="123">
        <f t="shared" si="1"/>
        <v>4</v>
      </c>
      <c r="C13" s="76">
        <v>0</v>
      </c>
      <c r="D13" s="76">
        <v>0</v>
      </c>
      <c r="E13" s="76">
        <v>0</v>
      </c>
      <c r="F13" s="76">
        <v>2</v>
      </c>
      <c r="G13" s="76">
        <v>0</v>
      </c>
      <c r="H13" s="76">
        <v>2</v>
      </c>
      <c r="I13" s="76">
        <v>0</v>
      </c>
      <c r="J13" s="76">
        <v>0</v>
      </c>
      <c r="K13" s="76">
        <v>0</v>
      </c>
    </row>
    <row r="14" spans="1:11" ht="15">
      <c r="A14" s="122" t="s">
        <v>18</v>
      </c>
      <c r="B14" s="123">
        <f t="shared" si="1"/>
        <v>207</v>
      </c>
      <c r="C14" s="76">
        <v>12</v>
      </c>
      <c r="D14" s="76">
        <v>140</v>
      </c>
      <c r="E14" s="76">
        <v>7</v>
      </c>
      <c r="F14" s="76">
        <v>37</v>
      </c>
      <c r="G14" s="76">
        <v>0</v>
      </c>
      <c r="H14" s="76">
        <v>9</v>
      </c>
      <c r="I14" s="76">
        <v>0</v>
      </c>
      <c r="J14" s="76">
        <v>2</v>
      </c>
      <c r="K14" s="76">
        <v>0</v>
      </c>
    </row>
    <row r="15" spans="1:11" ht="15">
      <c r="A15" s="122" t="s">
        <v>30</v>
      </c>
      <c r="B15" s="123">
        <f t="shared" si="1"/>
        <v>112</v>
      </c>
      <c r="C15" s="76">
        <v>13</v>
      </c>
      <c r="D15" s="76">
        <v>78</v>
      </c>
      <c r="E15" s="76">
        <v>0</v>
      </c>
      <c r="F15" s="76">
        <v>7</v>
      </c>
      <c r="G15" s="76">
        <v>4</v>
      </c>
      <c r="H15" s="76">
        <v>9</v>
      </c>
      <c r="I15" s="76">
        <v>0</v>
      </c>
      <c r="J15" s="76">
        <v>1</v>
      </c>
      <c r="K15" s="76">
        <v>0</v>
      </c>
    </row>
    <row r="16" spans="1:11" ht="15">
      <c r="A16" s="122" t="s">
        <v>31</v>
      </c>
      <c r="B16" s="123">
        <f t="shared" si="1"/>
        <v>208</v>
      </c>
      <c r="C16" s="76">
        <v>46</v>
      </c>
      <c r="D16" s="76">
        <v>136</v>
      </c>
      <c r="E16" s="76">
        <v>1</v>
      </c>
      <c r="F16" s="76">
        <v>14</v>
      </c>
      <c r="G16" s="76">
        <v>0</v>
      </c>
      <c r="H16" s="76">
        <v>3</v>
      </c>
      <c r="I16" s="76">
        <v>6</v>
      </c>
      <c r="J16" s="76">
        <v>2</v>
      </c>
      <c r="K16" s="76">
        <v>0</v>
      </c>
    </row>
    <row r="17" spans="1:11" ht="15">
      <c r="A17" s="122" t="s">
        <v>19</v>
      </c>
      <c r="B17" s="123">
        <f t="shared" si="1"/>
        <v>57</v>
      </c>
      <c r="C17" s="76">
        <v>4</v>
      </c>
      <c r="D17" s="76">
        <v>29</v>
      </c>
      <c r="E17" s="76">
        <v>3</v>
      </c>
      <c r="F17" s="76">
        <v>12</v>
      </c>
      <c r="G17" s="76">
        <v>4</v>
      </c>
      <c r="H17" s="76">
        <v>5</v>
      </c>
      <c r="I17" s="76">
        <v>0</v>
      </c>
      <c r="J17" s="76">
        <v>0</v>
      </c>
      <c r="K17" s="76">
        <v>0</v>
      </c>
    </row>
    <row r="18" spans="1:11" ht="15">
      <c r="A18" s="122" t="s">
        <v>21</v>
      </c>
      <c r="B18" s="123">
        <f t="shared" si="1"/>
        <v>253</v>
      </c>
      <c r="C18" s="76">
        <v>31</v>
      </c>
      <c r="D18" s="76">
        <v>136</v>
      </c>
      <c r="E18" s="76">
        <v>15</v>
      </c>
      <c r="F18" s="76">
        <v>17</v>
      </c>
      <c r="G18" s="76">
        <v>33</v>
      </c>
      <c r="H18" s="76">
        <v>16</v>
      </c>
      <c r="I18" s="76">
        <v>1</v>
      </c>
      <c r="J18" s="76">
        <v>3</v>
      </c>
      <c r="K18" s="76">
        <v>1</v>
      </c>
    </row>
    <row r="19" spans="1:11" ht="15">
      <c r="A19" s="124" t="s">
        <v>20</v>
      </c>
      <c r="B19" s="115">
        <f t="shared" si="1"/>
        <v>122</v>
      </c>
      <c r="C19" s="76">
        <v>13</v>
      </c>
      <c r="D19" s="76">
        <v>83</v>
      </c>
      <c r="E19" s="76">
        <v>5</v>
      </c>
      <c r="F19" s="76">
        <v>7</v>
      </c>
      <c r="G19" s="76">
        <v>5</v>
      </c>
      <c r="H19" s="76">
        <v>8</v>
      </c>
      <c r="I19" s="76">
        <v>0</v>
      </c>
      <c r="J19" s="76">
        <v>1</v>
      </c>
      <c r="K19" s="76">
        <v>0</v>
      </c>
    </row>
    <row r="20" spans="1:11" ht="15">
      <c r="A20" s="124" t="s">
        <v>45</v>
      </c>
      <c r="B20" s="115">
        <f t="shared" si="1"/>
        <v>122</v>
      </c>
      <c r="C20" s="76">
        <v>14</v>
      </c>
      <c r="D20" s="76">
        <v>73</v>
      </c>
      <c r="E20" s="76">
        <v>0</v>
      </c>
      <c r="F20" s="76">
        <v>24</v>
      </c>
      <c r="G20" s="76">
        <v>2</v>
      </c>
      <c r="H20" s="76">
        <v>7</v>
      </c>
      <c r="I20" s="76">
        <v>0</v>
      </c>
      <c r="J20" s="76">
        <v>2</v>
      </c>
      <c r="K20" s="76">
        <v>0</v>
      </c>
    </row>
    <row r="21" spans="1:11" ht="15">
      <c r="A21" s="124" t="s">
        <v>46</v>
      </c>
      <c r="B21" s="115">
        <f t="shared" si="1"/>
        <v>41</v>
      </c>
      <c r="C21" s="76">
        <v>3</v>
      </c>
      <c r="D21" s="76">
        <v>17</v>
      </c>
      <c r="E21" s="76">
        <v>3</v>
      </c>
      <c r="F21" s="76">
        <v>8</v>
      </c>
      <c r="G21" s="76">
        <v>1</v>
      </c>
      <c r="H21" s="76">
        <v>8</v>
      </c>
      <c r="I21" s="76">
        <v>1</v>
      </c>
      <c r="J21" s="76">
        <v>0</v>
      </c>
      <c r="K21" s="76">
        <v>0</v>
      </c>
    </row>
    <row r="22" spans="1:11" ht="15">
      <c r="A22" s="125" t="s">
        <v>47</v>
      </c>
      <c r="B22" s="126">
        <f t="shared" si="1"/>
        <v>17</v>
      </c>
      <c r="C22" s="103">
        <v>1</v>
      </c>
      <c r="D22" s="103">
        <v>11</v>
      </c>
      <c r="E22" s="103">
        <v>3</v>
      </c>
      <c r="F22" s="103">
        <v>1</v>
      </c>
      <c r="G22" s="103">
        <v>0</v>
      </c>
      <c r="H22" s="103">
        <v>1</v>
      </c>
      <c r="I22" s="103">
        <v>0</v>
      </c>
      <c r="J22" s="103">
        <v>0</v>
      </c>
      <c r="K22" s="103">
        <v>0</v>
      </c>
    </row>
    <row r="23" spans="1:11" ht="24.75" customHeight="1">
      <c r="A23" s="85" t="s">
        <v>3</v>
      </c>
      <c r="B23" s="127"/>
      <c r="C23" s="65"/>
      <c r="D23" s="65"/>
      <c r="E23" s="65"/>
      <c r="F23" s="65"/>
      <c r="G23" s="65"/>
      <c r="H23" s="65"/>
      <c r="I23" s="65"/>
      <c r="J23" s="65"/>
      <c r="K23" s="65"/>
    </row>
    <row r="24" ht="20.25" customHeight="1">
      <c r="K24" s="128"/>
    </row>
    <row r="25" ht="15">
      <c r="A25" s="129"/>
    </row>
  </sheetData>
  <sheetProtection/>
  <mergeCells count="5">
    <mergeCell ref="A1:B1"/>
    <mergeCell ref="A2:K2"/>
    <mergeCell ref="A3:A4"/>
    <mergeCell ref="B3:B4"/>
    <mergeCell ref="C3:K3"/>
  </mergeCells>
  <printOptions horizontalCentered="1" verticalCentered="1"/>
  <pageMargins left="1.1023622047244095" right="1.1023622047244095" top="0.984251968503937" bottom="0.7874015748031497" header="0.5118110236220472" footer="0.5118110236220472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SheetLayoutView="75" zoomScalePageLayoutView="0" workbookViewId="0" topLeftCell="A1">
      <selection activeCell="H33" sqref="H33"/>
    </sheetView>
  </sheetViews>
  <sheetFormatPr defaultColWidth="11.57421875" defaultRowHeight="12.75"/>
  <cols>
    <col min="1" max="1" width="21.00390625" style="1" customWidth="1"/>
    <col min="2" max="2" width="12.140625" style="1" customWidth="1"/>
    <col min="3" max="3" width="20.28125" style="1" customWidth="1"/>
    <col min="4" max="4" width="21.7109375" style="1" customWidth="1"/>
    <col min="5" max="5" width="23.8515625" style="1" customWidth="1"/>
    <col min="6" max="16384" width="11.421875" style="1" customWidth="1"/>
  </cols>
  <sheetData>
    <row r="1" spans="1:5" ht="15">
      <c r="A1" s="8" t="s">
        <v>1</v>
      </c>
      <c r="B1" s="8"/>
      <c r="C1" s="9"/>
      <c r="D1" s="9"/>
      <c r="E1" s="9"/>
    </row>
    <row r="2" spans="1:5" ht="48" customHeight="1">
      <c r="A2" s="87" t="s">
        <v>73</v>
      </c>
      <c r="B2" s="87"/>
      <c r="C2" s="87"/>
      <c r="D2" s="87"/>
      <c r="E2" s="87"/>
    </row>
    <row r="3" spans="1:5" ht="15">
      <c r="A3" s="142"/>
      <c r="B3" s="142"/>
      <c r="C3" s="142"/>
      <c r="D3" s="142"/>
      <c r="E3" s="142"/>
    </row>
    <row r="4" spans="1:5" ht="15">
      <c r="A4" s="143" t="s">
        <v>41</v>
      </c>
      <c r="B4" s="132" t="s">
        <v>4</v>
      </c>
      <c r="C4" s="144" t="s">
        <v>10</v>
      </c>
      <c r="D4" s="145" t="s">
        <v>11</v>
      </c>
      <c r="E4" s="62" t="s">
        <v>11</v>
      </c>
    </row>
    <row r="5" spans="1:5" ht="15">
      <c r="A5" s="143"/>
      <c r="B5" s="136"/>
      <c r="C5" s="146" t="s">
        <v>12</v>
      </c>
      <c r="D5" s="142" t="s">
        <v>13</v>
      </c>
      <c r="E5" s="147" t="s">
        <v>36</v>
      </c>
    </row>
    <row r="6" spans="1:5" ht="18" customHeight="1">
      <c r="A6" s="10"/>
      <c r="B6" s="11"/>
      <c r="C6" s="12"/>
      <c r="D6" s="12"/>
      <c r="E6" s="12"/>
    </row>
    <row r="7" spans="1:6" s="2" customFormat="1" ht="15.75" customHeight="1">
      <c r="A7" s="13" t="s">
        <v>4</v>
      </c>
      <c r="B7" s="7">
        <f>B9+B10+B11+B12+B13+B14+B15+B16+B17+B18+B19+B20+B21+B22+B23</f>
        <v>4917</v>
      </c>
      <c r="C7" s="6">
        <f>C9+C10+C11+C12+C13+C14+C15+C16+C17+C18+C19+C20+C21+C22+C23</f>
        <v>3569</v>
      </c>
      <c r="D7" s="6">
        <f>D9+D10+D11+D12+D13+D14+D15+D16+D17+D18+D19+D20+D21+D22+D23</f>
        <v>889</v>
      </c>
      <c r="E7" s="6">
        <f>E9+E10+E11+E12+E13+E14+E15+E16+E17+E18+E19+E20+E21+E22+E23</f>
        <v>459</v>
      </c>
      <c r="F7" s="3"/>
    </row>
    <row r="8" spans="1:5" ht="18" customHeight="1">
      <c r="A8" s="14"/>
      <c r="B8" s="15"/>
      <c r="C8" s="16"/>
      <c r="D8" s="16"/>
      <c r="E8" s="16"/>
    </row>
    <row r="9" spans="1:5" ht="15" customHeight="1">
      <c r="A9" s="17" t="s">
        <v>22</v>
      </c>
      <c r="B9" s="7">
        <f>SUM(C9:E9)</f>
        <v>915</v>
      </c>
      <c r="C9" s="18">
        <v>624</v>
      </c>
      <c r="D9" s="18">
        <v>186</v>
      </c>
      <c r="E9" s="18">
        <v>105</v>
      </c>
    </row>
    <row r="10" spans="1:5" ht="15" customHeight="1">
      <c r="A10" s="17" t="s">
        <v>14</v>
      </c>
      <c r="B10" s="7">
        <f aca="true" t="shared" si="0" ref="B10:B23">SUM(C10:E10)</f>
        <v>395</v>
      </c>
      <c r="C10" s="18">
        <v>268</v>
      </c>
      <c r="D10" s="18">
        <v>89</v>
      </c>
      <c r="E10" s="18">
        <v>38</v>
      </c>
    </row>
    <row r="11" spans="1:5" ht="15" customHeight="1">
      <c r="A11" s="17" t="s">
        <v>16</v>
      </c>
      <c r="B11" s="7">
        <f t="shared" si="0"/>
        <v>325</v>
      </c>
      <c r="C11" s="18">
        <v>258</v>
      </c>
      <c r="D11" s="18">
        <v>53</v>
      </c>
      <c r="E11" s="18">
        <v>14</v>
      </c>
    </row>
    <row r="12" spans="1:5" ht="15" customHeight="1">
      <c r="A12" s="17" t="s">
        <v>17</v>
      </c>
      <c r="B12" s="7">
        <f t="shared" si="0"/>
        <v>394</v>
      </c>
      <c r="C12" s="18">
        <v>259</v>
      </c>
      <c r="D12" s="18">
        <v>62</v>
      </c>
      <c r="E12" s="18">
        <v>73</v>
      </c>
    </row>
    <row r="13" spans="1:5" ht="15" customHeight="1">
      <c r="A13" s="17" t="s">
        <v>18</v>
      </c>
      <c r="B13" s="7">
        <f t="shared" si="0"/>
        <v>347</v>
      </c>
      <c r="C13" s="18">
        <v>243</v>
      </c>
      <c r="D13" s="18">
        <v>103</v>
      </c>
      <c r="E13" s="18">
        <v>1</v>
      </c>
    </row>
    <row r="14" spans="1:5" ht="15.75" customHeight="1">
      <c r="A14" s="17" t="s">
        <v>21</v>
      </c>
      <c r="B14" s="7">
        <f t="shared" si="0"/>
        <v>431</v>
      </c>
      <c r="C14" s="18">
        <v>345</v>
      </c>
      <c r="D14" s="18">
        <v>40</v>
      </c>
      <c r="E14" s="18">
        <v>46</v>
      </c>
    </row>
    <row r="15" spans="1:5" ht="15" customHeight="1">
      <c r="A15" s="17" t="s">
        <v>15</v>
      </c>
      <c r="B15" s="7">
        <f t="shared" si="0"/>
        <v>285</v>
      </c>
      <c r="C15" s="18">
        <v>196</v>
      </c>
      <c r="D15" s="18">
        <v>72</v>
      </c>
      <c r="E15" s="18">
        <v>17</v>
      </c>
    </row>
    <row r="16" spans="1:5" ht="15" customHeight="1">
      <c r="A16" s="17" t="s">
        <v>20</v>
      </c>
      <c r="B16" s="7">
        <f t="shared" si="0"/>
        <v>307</v>
      </c>
      <c r="C16" s="18">
        <v>259</v>
      </c>
      <c r="D16" s="18">
        <v>28</v>
      </c>
      <c r="E16" s="18">
        <v>20</v>
      </c>
    </row>
    <row r="17" spans="1:5" ht="15">
      <c r="A17" s="17" t="s">
        <v>19</v>
      </c>
      <c r="B17" s="7">
        <f t="shared" si="0"/>
        <v>358</v>
      </c>
      <c r="C17" s="18">
        <v>263</v>
      </c>
      <c r="D17" s="18">
        <v>77</v>
      </c>
      <c r="E17" s="18">
        <v>18</v>
      </c>
    </row>
    <row r="18" spans="1:5" ht="15">
      <c r="A18" s="17" t="s">
        <v>30</v>
      </c>
      <c r="B18" s="7">
        <f t="shared" si="0"/>
        <v>152</v>
      </c>
      <c r="C18" s="18">
        <v>107</v>
      </c>
      <c r="D18" s="18">
        <v>30</v>
      </c>
      <c r="E18" s="18">
        <v>15</v>
      </c>
    </row>
    <row r="19" spans="1:5" ht="15">
      <c r="A19" s="17" t="s">
        <v>31</v>
      </c>
      <c r="B19" s="7">
        <f t="shared" si="0"/>
        <v>344</v>
      </c>
      <c r="C19" s="18">
        <v>269</v>
      </c>
      <c r="D19" s="18">
        <v>49</v>
      </c>
      <c r="E19" s="18">
        <v>26</v>
      </c>
    </row>
    <row r="20" spans="1:5" ht="15">
      <c r="A20" s="17" t="s">
        <v>32</v>
      </c>
      <c r="B20" s="7">
        <f t="shared" si="0"/>
        <v>125</v>
      </c>
      <c r="C20" s="18">
        <v>95</v>
      </c>
      <c r="D20" s="18">
        <v>19</v>
      </c>
      <c r="E20" s="18">
        <v>11</v>
      </c>
    </row>
    <row r="21" spans="1:5" ht="15" customHeight="1">
      <c r="A21" s="17" t="s">
        <v>45</v>
      </c>
      <c r="B21" s="7">
        <f t="shared" si="0"/>
        <v>169</v>
      </c>
      <c r="C21" s="18">
        <v>161</v>
      </c>
      <c r="D21" s="18">
        <v>8</v>
      </c>
      <c r="E21" s="18">
        <v>0</v>
      </c>
    </row>
    <row r="22" spans="1:5" ht="15.75" customHeight="1">
      <c r="A22" s="17" t="s">
        <v>46</v>
      </c>
      <c r="B22" s="7">
        <f t="shared" si="0"/>
        <v>276</v>
      </c>
      <c r="C22" s="18">
        <v>163</v>
      </c>
      <c r="D22" s="18">
        <v>52</v>
      </c>
      <c r="E22" s="18">
        <v>61</v>
      </c>
    </row>
    <row r="23" spans="1:5" ht="15">
      <c r="A23" s="19" t="s">
        <v>47</v>
      </c>
      <c r="B23" s="20">
        <f t="shared" si="0"/>
        <v>94</v>
      </c>
      <c r="C23" s="21">
        <v>59</v>
      </c>
      <c r="D23" s="21">
        <v>21</v>
      </c>
      <c r="E23" s="21">
        <v>14</v>
      </c>
    </row>
    <row r="24" spans="1:5" ht="24.75" customHeight="1">
      <c r="A24" s="5" t="s">
        <v>69</v>
      </c>
      <c r="B24" s="9"/>
      <c r="C24" s="9"/>
      <c r="D24" s="9"/>
      <c r="E24" s="9"/>
    </row>
    <row r="25" ht="15.75">
      <c r="A25" s="4"/>
    </row>
  </sheetData>
  <sheetProtection/>
  <mergeCells count="3">
    <mergeCell ref="A2:E2"/>
    <mergeCell ref="A4:A5"/>
    <mergeCell ref="B4:B5"/>
  </mergeCells>
  <printOptions horizontalCentered="1" verticalCentered="1"/>
  <pageMargins left="1.1023622047244095" right="1.1023622047244095" top="0.984251968503937" bottom="0.7874015748031497" header="0.5118110236220472" footer="0.5118110236220472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minor canales</cp:lastModifiedBy>
  <cp:lastPrinted>2013-07-08T20:00:08Z</cp:lastPrinted>
  <dcterms:created xsi:type="dcterms:W3CDTF">2000-07-18T13:25:38Z</dcterms:created>
  <dcterms:modified xsi:type="dcterms:W3CDTF">2013-11-18T15:27:35Z</dcterms:modified>
  <cp:category/>
  <cp:version/>
  <cp:contentType/>
  <cp:contentStatus/>
  <cp:revision>1</cp:revision>
</cp:coreProperties>
</file>