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456" windowWidth="29580" windowHeight="20840" tabRatio="761" activeTab="7"/>
  </bookViews>
  <sheets>
    <sheet name="c192" sheetId="1" r:id="rId1"/>
    <sheet name="c193" sheetId="2" r:id="rId2"/>
    <sheet name="c194" sheetId="3" r:id="rId3"/>
    <sheet name="c195" sheetId="4" r:id="rId4"/>
    <sheet name="c196" sheetId="5" r:id="rId5"/>
    <sheet name="c197" sheetId="6" r:id="rId6"/>
    <sheet name="c198" sheetId="7" r:id="rId7"/>
    <sheet name="c199" sheetId="8" r:id="rId8"/>
  </sheets>
  <definedNames>
    <definedName name="_xlnm.Print_Area" localSheetId="0">'c192'!$A$1:$F$29</definedName>
    <definedName name="_xlnm.Print_Area" localSheetId="1">'c193'!$A$1:$R$45</definedName>
    <definedName name="_xlnm.Print_Area" localSheetId="2">'c194'!$A$1:$R$24</definedName>
    <definedName name="_xlnm.Print_Area" localSheetId="3">'c195'!$A$1:$R$62</definedName>
    <definedName name="_xlnm.Print_Area" localSheetId="4">'c196'!$A$1:$F$30</definedName>
    <definedName name="_xlnm.Print_Area" localSheetId="5">'c197'!$A$1:$S$45</definedName>
    <definedName name="_xlnm.Print_Area" localSheetId="6">'c198'!$A$1:$T$66</definedName>
    <definedName name="_xlnm.Print_Area" localSheetId="7">'c199'!$A$1:$S$62</definedName>
  </definedNames>
  <calcPr fullCalcOnLoad="1"/>
</workbook>
</file>

<file path=xl/sharedStrings.xml><?xml version="1.0" encoding="utf-8"?>
<sst xmlns="http://schemas.openxmlformats.org/spreadsheetml/2006/main" count="1711" uniqueCount="182">
  <si>
    <t>VARIABLES DEMOGRÁFICAS DEL USUARIO  EN LAS OFICINAS DE ATENCIÓN DE LA VÍCTIMA DEL MINISTERIO PÚBLICO, DURANTE EL 2012</t>
  </si>
  <si>
    <t>Condición en la Población Economicamente activa</t>
  </si>
  <si>
    <t>(PROGRAMA DE ATENCION)</t>
  </si>
  <si>
    <t>TIPO DE DELITOS ATENDIDOS EN LAS OFICINAS DE ATENCIÓN DE LA VÍCTIMA DEL MINISTERIO PÚBLICO, PROGRAMA DE ATENCIÓN,  DURANTE EL 2012</t>
  </si>
  <si>
    <t>(PROGRAMA DE ATENCIÓN)</t>
  </si>
  <si>
    <t>ATENCION - PSICOLOGICA</t>
  </si>
  <si>
    <t>ATENCION - TRABAJO SOCIAL</t>
  </si>
  <si>
    <t>ATENCION - LEGAL</t>
  </si>
  <si>
    <t>Tipo de atención y motivos de término</t>
  </si>
  <si>
    <t>CASOS CERRADOS EN LAS OFICINAS DE ATENCIÓN DE LA VÍCTIMA DEL MINISTERIO PÚBLICO POR TIPO DE ATENCIÓN Y MOTIVO DE TERMINO Y SEGÚN OFICINA, DURANTE EL  2012</t>
  </si>
  <si>
    <t>Condición en la Población Económicamente Activa</t>
  </si>
  <si>
    <t>CUADRO Nº 192</t>
  </si>
  <si>
    <t>CUADRO Nº 193</t>
  </si>
  <si>
    <t>CUADRO Nº 194</t>
  </si>
  <si>
    <t>CUADRO Nº 195</t>
  </si>
  <si>
    <t>CUADRO Nº 196</t>
  </si>
  <si>
    <t>CUADRO Nº 197</t>
  </si>
  <si>
    <t>CUADRO Nº 198</t>
  </si>
  <si>
    <t>CUADRO Nº 199</t>
  </si>
  <si>
    <t>Archivo administrativo</t>
  </si>
  <si>
    <t>Acumulación de casos</t>
  </si>
  <si>
    <t>Desestimación en sede penal</t>
  </si>
  <si>
    <t>Sobreseimiento en sede penal</t>
  </si>
  <si>
    <t>Archivo Fiscal</t>
  </si>
  <si>
    <t>Falta interes manifiesto de la víctima</t>
  </si>
  <si>
    <t>No localización de la víctima</t>
  </si>
  <si>
    <t>Otra circunstancia razonable</t>
  </si>
  <si>
    <t>VARIABLES</t>
  </si>
  <si>
    <t>Nacionalidad</t>
  </si>
  <si>
    <t>Costarricense</t>
  </si>
  <si>
    <t>Nicaraguense</t>
  </si>
  <si>
    <t>Colombiano</t>
  </si>
  <si>
    <t>Panameño</t>
  </si>
  <si>
    <t>Desconocido</t>
  </si>
  <si>
    <t>Edad</t>
  </si>
  <si>
    <t>Menores de 12</t>
  </si>
  <si>
    <t>De 12 a 14 años</t>
  </si>
  <si>
    <t>De 15 a 17 años</t>
  </si>
  <si>
    <t>De 18 a 34 años</t>
  </si>
  <si>
    <t>De 35 a 49 años</t>
  </si>
  <si>
    <t>De 50 a 64 años</t>
  </si>
  <si>
    <t>Mayores de 65 años</t>
  </si>
  <si>
    <t>Estado civil</t>
  </si>
  <si>
    <t>Soltero</t>
  </si>
  <si>
    <t>Casado</t>
  </si>
  <si>
    <t>Unión libre</t>
  </si>
  <si>
    <t>Separado</t>
  </si>
  <si>
    <t>Divorciado</t>
  </si>
  <si>
    <t>Viudo</t>
  </si>
  <si>
    <t>Sexo</t>
  </si>
  <si>
    <t>Masculino</t>
  </si>
  <si>
    <t>Femenino</t>
  </si>
  <si>
    <t>Escolaridad</t>
  </si>
  <si>
    <t>Sin escolaridad</t>
  </si>
  <si>
    <t>Primaria incompleta</t>
  </si>
  <si>
    <t>Primaria completa</t>
  </si>
  <si>
    <t>Secundaria incompleta</t>
  </si>
  <si>
    <t>Secundaria completa</t>
  </si>
  <si>
    <t>Técnico incompleto</t>
  </si>
  <si>
    <t>Técnico completo</t>
  </si>
  <si>
    <t>Universidad incompleta</t>
  </si>
  <si>
    <t>Universidad completa</t>
  </si>
  <si>
    <t>Post-grado</t>
  </si>
  <si>
    <t>desconocido</t>
  </si>
  <si>
    <t>Población indígena</t>
  </si>
  <si>
    <t>Cabécar</t>
  </si>
  <si>
    <t>Bribri</t>
  </si>
  <si>
    <t>Boruca</t>
  </si>
  <si>
    <t>Terraba</t>
  </si>
  <si>
    <t>Chorotega</t>
  </si>
  <si>
    <t>Ngobe</t>
  </si>
  <si>
    <t>No indígena</t>
  </si>
  <si>
    <t>Discapacidad</t>
  </si>
  <si>
    <t>Si</t>
  </si>
  <si>
    <t>No</t>
  </si>
  <si>
    <t>Con empleo</t>
  </si>
  <si>
    <t>Sin empleo</t>
  </si>
  <si>
    <t>PROGRAMA DE ATENCION</t>
  </si>
  <si>
    <t>San José</t>
  </si>
  <si>
    <t xml:space="preserve">                        </t>
  </si>
  <si>
    <t>Amenazas agravadas</t>
  </si>
  <si>
    <t>Falta de interés de la víctima</t>
  </si>
  <si>
    <t>Abandono de la víctima a la intervención</t>
  </si>
  <si>
    <t>Referencia otra institución</t>
  </si>
  <si>
    <t>Acompañamiento</t>
  </si>
  <si>
    <t>Archivo procesal penal</t>
  </si>
  <si>
    <t>Fin intervención profesional</t>
  </si>
  <si>
    <t>Recibe terapia externa</t>
  </si>
  <si>
    <t>Otra circunstancia</t>
  </si>
  <si>
    <t>Oficina</t>
  </si>
  <si>
    <t>Sarapiquí</t>
  </si>
  <si>
    <t>Pérez ZeledóN</t>
  </si>
  <si>
    <t>(PROGRAMA DE PROTECCION)</t>
  </si>
  <si>
    <t>---</t>
  </si>
  <si>
    <t>TIPO DE DELITOS ATENDIDOS EN LAS OFICINAS DE ATENCIÓN DE LA VÍCTIMA DEL MINISTERIO PÚBLICO, PROGRAMA DE PROTECCIÓN,  DURANTE EL 2012</t>
  </si>
  <si>
    <t>Goicoe-chea</t>
  </si>
  <si>
    <t>Ala-juela</t>
  </si>
  <si>
    <t>Sara-piquí</t>
  </si>
  <si>
    <t>Punta-renas</t>
  </si>
  <si>
    <t>Corre-dores</t>
  </si>
  <si>
    <t>CASOS CERRADOS EN LAS OFICINAS DE ATENCIÓN DE LA VÍCTIMA DEL MINISTERIO PÚBLICO,  DURANTE EL  2012</t>
  </si>
  <si>
    <t>MOVIMIENTO DE TRABAJO EN LAS OFICINAS DE ATENCIÓN DE LA VÍCTIMA</t>
  </si>
  <si>
    <t>POR SEDE, DURANTE EL 2012</t>
  </si>
  <si>
    <t>Oficinas</t>
  </si>
  <si>
    <t>Balance General</t>
  </si>
  <si>
    <t>Circulante en trámite al iniciar</t>
  </si>
  <si>
    <t>Entrados</t>
  </si>
  <si>
    <t>Reentrados</t>
  </si>
  <si>
    <t>Terminados</t>
  </si>
  <si>
    <t>Circulante en trámite al concluir</t>
  </si>
  <si>
    <t>TOTAL</t>
  </si>
  <si>
    <t xml:space="preserve"> </t>
  </si>
  <si>
    <t>Goicoechea</t>
  </si>
  <si>
    <t>Sede Central</t>
  </si>
  <si>
    <t>Pisav-Pavas</t>
  </si>
  <si>
    <t>Alajuela</t>
  </si>
  <si>
    <t>Cartago</t>
  </si>
  <si>
    <t>Heredia</t>
  </si>
  <si>
    <t>Limón</t>
  </si>
  <si>
    <t>Pérez Zeledon</t>
  </si>
  <si>
    <t>Pococí</t>
  </si>
  <si>
    <t>Puntarenas</t>
  </si>
  <si>
    <t>Liberia</t>
  </si>
  <si>
    <t>Santa Cruz</t>
  </si>
  <si>
    <t>San Carlos</t>
  </si>
  <si>
    <t>San Joaquín</t>
  </si>
  <si>
    <t>Corredores</t>
  </si>
  <si>
    <t>Elaborado por: Sección de Estadística, Departamento de Planificación</t>
  </si>
  <si>
    <t>DELITOS</t>
  </si>
  <si>
    <t>Pavas-Pisav</t>
  </si>
  <si>
    <t xml:space="preserve">Limón </t>
  </si>
  <si>
    <t>Pérez Zeledón</t>
  </si>
  <si>
    <t>Abuso sexual</t>
  </si>
  <si>
    <t>Agresión con arma</t>
  </si>
  <si>
    <t>Agresión calificada</t>
  </si>
  <si>
    <t xml:space="preserve">Amenazas agravadas </t>
  </si>
  <si>
    <t>Amenazas contra la mujer</t>
  </si>
  <si>
    <t>Coacción o amenazas</t>
  </si>
  <si>
    <t>Daños</t>
  </si>
  <si>
    <t>Daño patrimonial</t>
  </si>
  <si>
    <t>Desobediencia a la autoridad</t>
  </si>
  <si>
    <t>Estafa</t>
  </si>
  <si>
    <t>Estelionato</t>
  </si>
  <si>
    <t>Explotación sexual de la mujer</t>
  </si>
  <si>
    <t>Explotación económica de la mujer</t>
  </si>
  <si>
    <t>Falsedad ideológica</t>
  </si>
  <si>
    <t>Femicidio</t>
  </si>
  <si>
    <t>Fraude de simulación</t>
  </si>
  <si>
    <t>Homicidio</t>
  </si>
  <si>
    <t>Homicidio (tentativa )</t>
  </si>
  <si>
    <t>Homicidio culposo</t>
  </si>
  <si>
    <t>Hurto</t>
  </si>
  <si>
    <t>Incumplimiento de deberes agravado</t>
  </si>
  <si>
    <t>Incumplimiento de medidas de protección</t>
  </si>
  <si>
    <t>Lesiones</t>
  </si>
  <si>
    <t>Lesiones culposas</t>
  </si>
  <si>
    <t>Maltrato</t>
  </si>
  <si>
    <t>Ofensas a la dignidad</t>
  </si>
  <si>
    <t>Privación de libertad</t>
  </si>
  <si>
    <t>Relaciones sexuales con menor</t>
  </si>
  <si>
    <t xml:space="preserve">Robo </t>
  </si>
  <si>
    <t>Secuestro extorsivo</t>
  </si>
  <si>
    <t>Sustracción de menor</t>
  </si>
  <si>
    <t>Sustracción patrimonial</t>
  </si>
  <si>
    <t>Trata de personas</t>
  </si>
  <si>
    <t>Usurpación</t>
  </si>
  <si>
    <t>Violación</t>
  </si>
  <si>
    <t>Violación de domicilio</t>
  </si>
  <si>
    <t>Violencia doméstica</t>
  </si>
  <si>
    <t>Otros</t>
  </si>
  <si>
    <t>Desaparación</t>
  </si>
  <si>
    <t>Atípico</t>
  </si>
  <si>
    <t>Elaborado por: Departamento de Planificación, Sección de Estadística</t>
  </si>
  <si>
    <t>Motivos de Término</t>
  </si>
  <si>
    <t>Total</t>
  </si>
  <si>
    <t>Incumplir obligaciones o deberes</t>
  </si>
  <si>
    <t>Negativa injustificada de colaborar</t>
  </si>
  <si>
    <t>Conducta que contravenga las medidas</t>
  </si>
  <si>
    <t>Proporcionar información falsa</t>
  </si>
  <si>
    <t>Desaparición del riesgo</t>
  </si>
  <si>
    <t>Renuncia de la persona protegida</t>
  </si>
  <si>
    <t>Traslado a otra oficina o programa</t>
  </si>
</sst>
</file>

<file path=xl/styles.xml><?xml version="1.0" encoding="utf-8"?>
<styleSheet xmlns="http://schemas.openxmlformats.org/spreadsheetml/2006/main">
  <numFmts count="24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0"/>
    </font>
    <font>
      <b/>
      <u val="single"/>
      <sz val="12"/>
      <name val="Times New Roman"/>
      <family val="0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1" fontId="21" fillId="0" borderId="12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19" fillId="0" borderId="0" xfId="0" applyFont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top" wrapText="1"/>
    </xf>
    <xf numFmtId="1" fontId="19" fillId="0" borderId="12" xfId="0" applyNumberFormat="1" applyFont="1" applyBorder="1" applyAlignment="1">
      <alignment horizontal="center" vertical="top" wrapText="1"/>
    </xf>
    <xf numFmtId="1" fontId="20" fillId="0" borderId="0" xfId="0" applyNumberFormat="1" applyFont="1" applyBorder="1" applyAlignment="1">
      <alignment/>
    </xf>
    <xf numFmtId="0" fontId="20" fillId="0" borderId="0" xfId="0" applyFont="1" applyAlignment="1">
      <alignment vertical="top" wrapText="1"/>
    </xf>
    <xf numFmtId="1" fontId="19" fillId="0" borderId="10" xfId="55" applyNumberFormat="1" applyFont="1" applyBorder="1" applyAlignment="1">
      <alignment horizontal="center" vertical="top" wrapText="1"/>
      <protection/>
    </xf>
    <xf numFmtId="0" fontId="19" fillId="0" borderId="10" xfId="55" applyFont="1" applyBorder="1" applyAlignment="1">
      <alignment horizontal="center" vertical="top" wrapText="1"/>
      <protection/>
    </xf>
    <xf numFmtId="1" fontId="19" fillId="0" borderId="0" xfId="0" applyNumberFormat="1" applyFont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top" wrapText="1"/>
    </xf>
    <xf numFmtId="1" fontId="20" fillId="0" borderId="12" xfId="0" applyNumberFormat="1" applyFont="1" applyBorder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0" xfId="55" applyFont="1">
      <alignment/>
      <protection/>
    </xf>
    <xf numFmtId="0" fontId="19" fillId="24" borderId="0" xfId="55" applyFont="1" applyFill="1" applyBorder="1" applyAlignment="1">
      <alignment horizontal="center"/>
      <protection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top" wrapText="1"/>
    </xf>
    <xf numFmtId="0" fontId="19" fillId="24" borderId="18" xfId="55" applyFont="1" applyFill="1" applyBorder="1" applyAlignment="1">
      <alignment horizontal="center" vertical="center" wrapText="1"/>
      <protection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55" applyFont="1" applyFill="1" applyBorder="1" applyAlignment="1">
      <alignment horizontal="center" vertical="center" wrapText="1"/>
      <protection/>
    </xf>
    <xf numFmtId="0" fontId="19" fillId="0" borderId="0" xfId="0" applyFont="1" applyFill="1" applyAlignment="1" applyProtection="1">
      <alignment horizontal="left" vertical="center" wrapText="1"/>
      <protection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19" fillId="24" borderId="0" xfId="0" applyFont="1" applyFill="1" applyBorder="1" applyAlignment="1" applyProtection="1">
      <alignment horizontal="center" wrapText="1"/>
      <protection/>
    </xf>
    <xf numFmtId="0" fontId="19" fillId="24" borderId="0" xfId="0" applyFont="1" applyFill="1" applyBorder="1" applyAlignment="1" applyProtection="1">
      <alignment horizontal="center" vertical="top" wrapText="1"/>
      <protection/>
    </xf>
    <xf numFmtId="0" fontId="19" fillId="24" borderId="19" xfId="0" applyFont="1" applyFill="1" applyBorder="1" applyAlignment="1" applyProtection="1">
      <alignment horizontal="center" vertical="center" wrapText="1"/>
      <protection/>
    </xf>
    <xf numFmtId="0" fontId="19" fillId="24" borderId="20" xfId="0" applyFont="1" applyFill="1" applyBorder="1" applyAlignment="1" applyProtection="1">
      <alignment horizontal="center" vertical="center" wrapText="1"/>
      <protection/>
    </xf>
    <xf numFmtId="0" fontId="19" fillId="24" borderId="17" xfId="0" applyFont="1" applyFill="1" applyBorder="1" applyAlignment="1" applyProtection="1">
      <alignment horizontal="center" vertical="center" wrapText="1"/>
      <protection/>
    </xf>
    <xf numFmtId="0" fontId="19" fillId="24" borderId="21" xfId="0" applyFont="1" applyFill="1" applyBorder="1" applyAlignment="1" applyProtection="1">
      <alignment horizontal="center" vertical="center" wrapText="1"/>
      <protection/>
    </xf>
    <xf numFmtId="0" fontId="19" fillId="24" borderId="22" xfId="0" applyFont="1" applyFill="1" applyBorder="1" applyAlignment="1" applyProtection="1">
      <alignment horizontal="center" vertical="center" wrapText="1"/>
      <protection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vertical="center" wrapText="1"/>
    </xf>
    <xf numFmtId="0" fontId="20" fillId="0" borderId="15" xfId="0" applyFont="1" applyFill="1" applyBorder="1" applyAlignment="1" applyProtection="1">
      <alignment horizontal="fill" vertical="center" wrapText="1"/>
      <protection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9" fillId="0" borderId="2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quotePrefix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7" xfId="0" applyFont="1" applyFill="1" applyBorder="1" applyAlignment="1" applyProtection="1">
      <alignment horizontal="fill" vertical="center" wrapText="1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19" fillId="24" borderId="13" xfId="0" applyFont="1" applyFill="1" applyBorder="1" applyAlignment="1">
      <alignment horizontal="center" vertical="top" wrapText="1"/>
    </xf>
    <xf numFmtId="0" fontId="19" fillId="24" borderId="31" xfId="0" applyFont="1" applyFill="1" applyBorder="1" applyAlignment="1" applyProtection="1">
      <alignment horizontal="center" vertical="center" wrapText="1"/>
      <protection/>
    </xf>
    <xf numFmtId="0" fontId="19" fillId="24" borderId="32" xfId="0" applyFont="1" applyFill="1" applyBorder="1" applyAlignment="1" applyProtection="1">
      <alignment horizontal="center" vertical="center"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left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 quotePrefix="1">
      <alignment horizontal="center" vertical="center" wrapText="1"/>
      <protection/>
    </xf>
    <xf numFmtId="0" fontId="20" fillId="0" borderId="2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center" vertical="top" wrapText="1"/>
    </xf>
    <xf numFmtId="0" fontId="19" fillId="24" borderId="33" xfId="0" applyFont="1" applyFill="1" applyBorder="1" applyAlignment="1" applyProtection="1">
      <alignment horizontal="center" vertical="center" wrapText="1"/>
      <protection/>
    </xf>
    <xf numFmtId="0" fontId="19" fillId="24" borderId="34" xfId="0" applyFont="1" applyFill="1" applyBorder="1" applyAlignment="1" applyProtection="1">
      <alignment horizontal="center" vertical="center" wrapText="1"/>
      <protection/>
    </xf>
    <xf numFmtId="0" fontId="19" fillId="24" borderId="35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>
      <alignment horizontal="center"/>
    </xf>
    <xf numFmtId="0" fontId="20" fillId="0" borderId="27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0" fontId="20" fillId="0" borderId="27" xfId="0" applyFont="1" applyFill="1" applyBorder="1" applyAlignment="1" quotePrefix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9" fillId="24" borderId="0" xfId="0" applyFont="1" applyFill="1" applyBorder="1" applyAlignment="1">
      <alignment horizontal="center" vertical="top"/>
    </xf>
    <xf numFmtId="0" fontId="19" fillId="24" borderId="25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_Defensa Civil (18-20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G29"/>
  <sheetViews>
    <sheetView zoomScale="75" zoomScaleNormal="75" zoomScaleSheetLayoutView="75" zoomScalePageLayoutView="0" workbookViewId="0" topLeftCell="A1">
      <selection activeCell="A1" sqref="A1:IV65536"/>
    </sheetView>
  </sheetViews>
  <sheetFormatPr defaultColWidth="11.57421875" defaultRowHeight="12.75"/>
  <cols>
    <col min="1" max="1" width="38.8515625" style="2" customWidth="1"/>
    <col min="2" max="2" width="15.8515625" style="2" customWidth="1"/>
    <col min="3" max="3" width="15.421875" style="2" customWidth="1"/>
    <col min="4" max="4" width="20.28125" style="2" customWidth="1"/>
    <col min="5" max="5" width="17.28125" style="2" customWidth="1"/>
    <col min="6" max="6" width="16.28125" style="2" customWidth="1"/>
    <col min="7" max="16384" width="11.421875" style="2" customWidth="1"/>
  </cols>
  <sheetData>
    <row r="1" spans="1:6" ht="15">
      <c r="A1" s="1" t="s">
        <v>11</v>
      </c>
      <c r="E1" s="3"/>
      <c r="F1" s="3"/>
    </row>
    <row r="2" ht="15">
      <c r="A2" s="4"/>
    </row>
    <row r="3" spans="1:6" ht="15">
      <c r="A3" s="26" t="s">
        <v>101</v>
      </c>
      <c r="B3" s="26"/>
      <c r="C3" s="26"/>
      <c r="D3" s="26"/>
      <c r="E3" s="26"/>
      <c r="F3" s="26"/>
    </row>
    <row r="4" spans="1:6" ht="15">
      <c r="A4" s="27" t="s">
        <v>102</v>
      </c>
      <c r="B4" s="27"/>
      <c r="C4" s="27"/>
      <c r="D4" s="27"/>
      <c r="E4" s="27"/>
      <c r="F4" s="27"/>
    </row>
    <row r="5" spans="1:6" ht="15">
      <c r="A5" s="26" t="s">
        <v>92</v>
      </c>
      <c r="B5" s="26"/>
      <c r="C5" s="26"/>
      <c r="D5" s="26"/>
      <c r="E5" s="26"/>
      <c r="F5" s="26"/>
    </row>
    <row r="6" spans="1:6" ht="20.25" customHeight="1">
      <c r="A6" s="28"/>
      <c r="B6" s="29"/>
      <c r="C6" s="29"/>
      <c r="D6" s="29"/>
      <c r="E6" s="29"/>
      <c r="F6" s="29"/>
    </row>
    <row r="7" spans="1:6" ht="20.25" customHeight="1">
      <c r="A7" s="30" t="s">
        <v>103</v>
      </c>
      <c r="B7" s="31" t="s">
        <v>104</v>
      </c>
      <c r="C7" s="31"/>
      <c r="D7" s="31"/>
      <c r="E7" s="31"/>
      <c r="F7" s="31"/>
    </row>
    <row r="8" spans="1:6" ht="45">
      <c r="A8" s="30"/>
      <c r="B8" s="32" t="s">
        <v>105</v>
      </c>
      <c r="C8" s="33" t="s">
        <v>106</v>
      </c>
      <c r="D8" s="33" t="s">
        <v>107</v>
      </c>
      <c r="E8" s="33" t="s">
        <v>108</v>
      </c>
      <c r="F8" s="34" t="s">
        <v>109</v>
      </c>
    </row>
    <row r="9" spans="1:7" s="3" customFormat="1" ht="15">
      <c r="A9" s="5"/>
      <c r="B9" s="6"/>
      <c r="C9" s="7"/>
      <c r="D9" s="7"/>
      <c r="E9" s="7"/>
      <c r="F9" s="8"/>
      <c r="G9" s="9"/>
    </row>
    <row r="10" spans="1:7" ht="15">
      <c r="A10" s="10" t="s">
        <v>110</v>
      </c>
      <c r="B10" s="11">
        <f>SUM(B12:B27)</f>
        <v>2516</v>
      </c>
      <c r="C10" s="11">
        <f>SUM(C12:C27)</f>
        <v>3873</v>
      </c>
      <c r="D10" s="11">
        <f>SUM(D12:D27)</f>
        <v>563</v>
      </c>
      <c r="E10" s="11">
        <f>SUM(E12:E27)</f>
        <v>4230</v>
      </c>
      <c r="F10" s="12">
        <f>SUM(F12:F27)</f>
        <v>2722</v>
      </c>
      <c r="G10" s="13"/>
    </row>
    <row r="11" spans="1:6" ht="15">
      <c r="A11" s="14"/>
      <c r="B11" s="11"/>
      <c r="C11" s="15"/>
      <c r="D11" s="16"/>
      <c r="E11" s="16"/>
      <c r="F11" s="17"/>
    </row>
    <row r="12" spans="1:7" ht="15">
      <c r="A12" s="14" t="s">
        <v>112</v>
      </c>
      <c r="B12" s="18">
        <v>503</v>
      </c>
      <c r="C12" s="18">
        <v>433</v>
      </c>
      <c r="D12" s="18">
        <v>23</v>
      </c>
      <c r="E12" s="18">
        <v>594</v>
      </c>
      <c r="F12" s="19">
        <v>365</v>
      </c>
      <c r="G12" s="13"/>
    </row>
    <row r="13" spans="1:6" ht="19.5" customHeight="1">
      <c r="A13" s="14" t="s">
        <v>113</v>
      </c>
      <c r="B13" s="18">
        <v>581</v>
      </c>
      <c r="C13" s="18">
        <v>1261</v>
      </c>
      <c r="D13" s="18">
        <v>112</v>
      </c>
      <c r="E13" s="18">
        <v>961</v>
      </c>
      <c r="F13" s="19">
        <v>993</v>
      </c>
    </row>
    <row r="14" spans="1:6" ht="19.5" customHeight="1">
      <c r="A14" s="14" t="s">
        <v>114</v>
      </c>
      <c r="B14" s="18">
        <v>1</v>
      </c>
      <c r="C14" s="18">
        <v>68</v>
      </c>
      <c r="D14" s="18">
        <v>2</v>
      </c>
      <c r="E14" s="18">
        <v>55</v>
      </c>
      <c r="F14" s="19">
        <v>16</v>
      </c>
    </row>
    <row r="15" spans="1:6" ht="15">
      <c r="A15" s="14" t="s">
        <v>115</v>
      </c>
      <c r="B15" s="18">
        <v>224</v>
      </c>
      <c r="C15" s="18">
        <v>181</v>
      </c>
      <c r="D15" s="18">
        <v>53</v>
      </c>
      <c r="E15" s="18">
        <v>246</v>
      </c>
      <c r="F15" s="19">
        <v>212</v>
      </c>
    </row>
    <row r="16" spans="1:6" ht="15">
      <c r="A16" s="14" t="s">
        <v>116</v>
      </c>
      <c r="B16" s="18">
        <v>67</v>
      </c>
      <c r="C16" s="18">
        <v>75</v>
      </c>
      <c r="D16" s="18">
        <v>42</v>
      </c>
      <c r="E16" s="18">
        <v>101</v>
      </c>
      <c r="F16" s="19">
        <v>83</v>
      </c>
    </row>
    <row r="17" spans="1:6" ht="15">
      <c r="A17" s="14" t="s">
        <v>117</v>
      </c>
      <c r="B17" s="18">
        <v>187</v>
      </c>
      <c r="C17" s="18">
        <v>147</v>
      </c>
      <c r="D17" s="18">
        <v>62</v>
      </c>
      <c r="E17" s="18">
        <v>284</v>
      </c>
      <c r="F17" s="19">
        <v>112</v>
      </c>
    </row>
    <row r="18" spans="1:6" ht="15">
      <c r="A18" s="20" t="s">
        <v>90</v>
      </c>
      <c r="B18" s="18">
        <v>0</v>
      </c>
      <c r="C18" s="18">
        <v>25</v>
      </c>
      <c r="D18" s="18">
        <v>11</v>
      </c>
      <c r="E18" s="18">
        <v>21</v>
      </c>
      <c r="F18" s="19">
        <v>15</v>
      </c>
    </row>
    <row r="19" spans="1:6" ht="15">
      <c r="A19" s="20" t="s">
        <v>118</v>
      </c>
      <c r="B19" s="18">
        <v>212</v>
      </c>
      <c r="C19" s="18">
        <v>284</v>
      </c>
      <c r="D19" s="18">
        <v>42</v>
      </c>
      <c r="E19" s="18">
        <v>364</v>
      </c>
      <c r="F19" s="19">
        <v>174</v>
      </c>
    </row>
    <row r="20" spans="1:6" ht="15">
      <c r="A20" s="14" t="s">
        <v>91</v>
      </c>
      <c r="B20" s="18">
        <v>143</v>
      </c>
      <c r="C20" s="18">
        <v>167</v>
      </c>
      <c r="D20" s="18">
        <v>21</v>
      </c>
      <c r="E20" s="18">
        <v>210</v>
      </c>
      <c r="F20" s="19">
        <v>121</v>
      </c>
    </row>
    <row r="21" spans="1:6" ht="15">
      <c r="A21" s="14" t="s">
        <v>120</v>
      </c>
      <c r="B21" s="18">
        <v>82</v>
      </c>
      <c r="C21" s="18">
        <v>133</v>
      </c>
      <c r="D21" s="18">
        <v>58</v>
      </c>
      <c r="E21" s="18">
        <v>179</v>
      </c>
      <c r="F21" s="19">
        <v>94</v>
      </c>
    </row>
    <row r="22" spans="1:6" ht="15">
      <c r="A22" s="14" t="s">
        <v>121</v>
      </c>
      <c r="B22" s="18">
        <v>75</v>
      </c>
      <c r="C22" s="18">
        <v>228</v>
      </c>
      <c r="D22" s="18">
        <v>37</v>
      </c>
      <c r="E22" s="18">
        <v>231</v>
      </c>
      <c r="F22" s="19">
        <v>109</v>
      </c>
    </row>
    <row r="23" spans="1:6" ht="15">
      <c r="A23" s="20" t="s">
        <v>122</v>
      </c>
      <c r="B23" s="18">
        <v>107</v>
      </c>
      <c r="C23" s="18">
        <v>353</v>
      </c>
      <c r="D23" s="18">
        <v>23</v>
      </c>
      <c r="E23" s="18">
        <v>312</v>
      </c>
      <c r="F23" s="19">
        <v>171</v>
      </c>
    </row>
    <row r="24" spans="1:6" ht="15">
      <c r="A24" s="20" t="s">
        <v>123</v>
      </c>
      <c r="B24" s="18">
        <v>155</v>
      </c>
      <c r="C24" s="18">
        <v>263</v>
      </c>
      <c r="D24" s="18">
        <v>25</v>
      </c>
      <c r="E24" s="18">
        <v>299</v>
      </c>
      <c r="F24" s="19">
        <v>144</v>
      </c>
    </row>
    <row r="25" spans="1:6" ht="15">
      <c r="A25" s="20" t="s">
        <v>124</v>
      </c>
      <c r="B25" s="18">
        <v>86</v>
      </c>
      <c r="C25" s="18">
        <v>100</v>
      </c>
      <c r="D25" s="18">
        <v>25</v>
      </c>
      <c r="E25" s="18">
        <v>147</v>
      </c>
      <c r="F25" s="19">
        <v>64</v>
      </c>
    </row>
    <row r="26" spans="1:6" ht="15">
      <c r="A26" s="14" t="s">
        <v>125</v>
      </c>
      <c r="B26" s="18">
        <v>7</v>
      </c>
      <c r="C26" s="18">
        <v>3</v>
      </c>
      <c r="D26" s="18">
        <v>5</v>
      </c>
      <c r="E26" s="18">
        <v>11</v>
      </c>
      <c r="F26" s="19">
        <v>4</v>
      </c>
    </row>
    <row r="27" spans="1:6" ht="15">
      <c r="A27" s="14" t="s">
        <v>126</v>
      </c>
      <c r="B27" s="18">
        <v>86</v>
      </c>
      <c r="C27" s="18">
        <v>152</v>
      </c>
      <c r="D27" s="18">
        <v>22</v>
      </c>
      <c r="E27" s="18">
        <v>215</v>
      </c>
      <c r="F27" s="19">
        <v>45</v>
      </c>
    </row>
    <row r="28" spans="1:6" ht="15">
      <c r="A28" s="21"/>
      <c r="B28" s="22"/>
      <c r="C28" s="23"/>
      <c r="D28" s="23"/>
      <c r="E28" s="23"/>
      <c r="F28" s="24"/>
    </row>
    <row r="29" ht="15">
      <c r="A29" s="25" t="s">
        <v>127</v>
      </c>
    </row>
  </sheetData>
  <sheetProtection selectLockedCells="1" selectUnlockedCells="1"/>
  <mergeCells count="5">
    <mergeCell ref="A7:A8"/>
    <mergeCell ref="B7:F7"/>
    <mergeCell ref="A5:F5"/>
    <mergeCell ref="A3:F3"/>
    <mergeCell ref="A4:F4"/>
  </mergeCells>
  <printOptions horizontalCentered="1" verticalCentered="1"/>
  <pageMargins left="0" right="0" top="0" bottom="0" header="0.5118055555555555" footer="0.5118055555555555"/>
  <pageSetup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="55" zoomScaleNormal="55" zoomScaleSheetLayoutView="55" zoomScalePageLayoutView="0" workbookViewId="0" topLeftCell="A1">
      <selection activeCell="A1" sqref="A1:IV65536"/>
    </sheetView>
  </sheetViews>
  <sheetFormatPr defaultColWidth="11.00390625" defaultRowHeight="17.25" customHeight="1"/>
  <cols>
    <col min="1" max="1" width="55.7109375" style="36" bestFit="1" customWidth="1"/>
    <col min="2" max="2" width="12.28125" style="36" bestFit="1" customWidth="1"/>
    <col min="3" max="3" width="13.00390625" style="36" customWidth="1"/>
    <col min="4" max="4" width="13.7109375" style="36" customWidth="1"/>
    <col min="5" max="5" width="11.421875" style="36" customWidth="1"/>
    <col min="6" max="6" width="10.8515625" style="36" customWidth="1"/>
    <col min="7" max="8" width="12.421875" style="36" bestFit="1" customWidth="1"/>
    <col min="9" max="9" width="11.28125" style="36" customWidth="1"/>
    <col min="10" max="10" width="10.421875" style="36" bestFit="1" customWidth="1"/>
    <col min="11" max="11" width="14.8515625" style="36" customWidth="1"/>
    <col min="12" max="12" width="10.28125" style="36" bestFit="1" customWidth="1"/>
    <col min="13" max="13" width="12.28125" style="36" customWidth="1"/>
    <col min="14" max="14" width="11.421875" style="36" bestFit="1" customWidth="1"/>
    <col min="15" max="15" width="12.421875" style="36" customWidth="1"/>
    <col min="16" max="16" width="13.28125" style="36" customWidth="1"/>
    <col min="17" max="17" width="12.7109375" style="36" customWidth="1"/>
    <col min="18" max="18" width="12.28125" style="36" customWidth="1"/>
    <col min="19" max="16384" width="11.00390625" style="36" customWidth="1"/>
  </cols>
  <sheetData>
    <row r="1" spans="1:18" ht="20.25" customHeight="1">
      <c r="A1" s="35" t="s">
        <v>12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39.75" customHeight="1">
      <c r="A2" s="38" t="s">
        <v>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39.75" customHeight="1">
      <c r="A3" s="39" t="s">
        <v>92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9.5" customHeight="1">
      <c r="A4" s="40" t="s">
        <v>128</v>
      </c>
      <c r="B4" s="41" t="s">
        <v>110</v>
      </c>
      <c r="C4" s="42" t="s">
        <v>89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40.5" customHeight="1">
      <c r="A5" s="43"/>
      <c r="B5" s="44"/>
      <c r="C5" s="45" t="s">
        <v>95</v>
      </c>
      <c r="D5" s="45" t="s">
        <v>113</v>
      </c>
      <c r="E5" s="45" t="s">
        <v>129</v>
      </c>
      <c r="F5" s="45" t="s">
        <v>96</v>
      </c>
      <c r="G5" s="45" t="s">
        <v>116</v>
      </c>
      <c r="H5" s="45" t="s">
        <v>117</v>
      </c>
      <c r="I5" s="45" t="s">
        <v>97</v>
      </c>
      <c r="J5" s="45" t="s">
        <v>130</v>
      </c>
      <c r="K5" s="45" t="s">
        <v>131</v>
      </c>
      <c r="L5" s="45" t="s">
        <v>120</v>
      </c>
      <c r="M5" s="45" t="s">
        <v>98</v>
      </c>
      <c r="N5" s="45" t="s">
        <v>122</v>
      </c>
      <c r="O5" s="45" t="s">
        <v>123</v>
      </c>
      <c r="P5" s="45" t="s">
        <v>124</v>
      </c>
      <c r="Q5" s="45" t="s">
        <v>125</v>
      </c>
      <c r="R5" s="46" t="s">
        <v>99</v>
      </c>
    </row>
    <row r="6" spans="1:18" ht="40.5" customHeight="1">
      <c r="A6" s="47" t="s">
        <v>110</v>
      </c>
      <c r="B6" s="48">
        <f aca="true" t="shared" si="0" ref="B6:R6">SUM(B7:B43)</f>
        <v>3873</v>
      </c>
      <c r="C6" s="49">
        <f t="shared" si="0"/>
        <v>433</v>
      </c>
      <c r="D6" s="49">
        <f t="shared" si="0"/>
        <v>1261</v>
      </c>
      <c r="E6" s="49">
        <f t="shared" si="0"/>
        <v>68</v>
      </c>
      <c r="F6" s="49">
        <f t="shared" si="0"/>
        <v>181</v>
      </c>
      <c r="G6" s="49">
        <f t="shared" si="0"/>
        <v>75</v>
      </c>
      <c r="H6" s="49">
        <f t="shared" si="0"/>
        <v>147</v>
      </c>
      <c r="I6" s="49">
        <f t="shared" si="0"/>
        <v>25</v>
      </c>
      <c r="J6" s="49">
        <f t="shared" si="0"/>
        <v>284</v>
      </c>
      <c r="K6" s="49">
        <f t="shared" si="0"/>
        <v>167</v>
      </c>
      <c r="L6" s="49">
        <f t="shared" si="0"/>
        <v>133</v>
      </c>
      <c r="M6" s="49">
        <f t="shared" si="0"/>
        <v>228</v>
      </c>
      <c r="N6" s="49">
        <f t="shared" si="0"/>
        <v>353</v>
      </c>
      <c r="O6" s="49">
        <f t="shared" si="0"/>
        <v>263</v>
      </c>
      <c r="P6" s="49">
        <f t="shared" si="0"/>
        <v>100</v>
      </c>
      <c r="Q6" s="49">
        <f t="shared" si="0"/>
        <v>3</v>
      </c>
      <c r="R6" s="49">
        <f t="shared" si="0"/>
        <v>152</v>
      </c>
    </row>
    <row r="7" spans="1:18" ht="20.25" customHeight="1">
      <c r="A7" s="50" t="s">
        <v>132</v>
      </c>
      <c r="B7" s="51">
        <f aca="true" t="shared" si="1" ref="B7:B43">SUM(C7:R7)</f>
        <v>82</v>
      </c>
      <c r="C7" s="52" t="s">
        <v>93</v>
      </c>
      <c r="D7" s="53">
        <v>11</v>
      </c>
      <c r="E7" s="52" t="s">
        <v>93</v>
      </c>
      <c r="F7" s="53">
        <v>1</v>
      </c>
      <c r="G7" s="52" t="s">
        <v>93</v>
      </c>
      <c r="H7" s="53">
        <v>1</v>
      </c>
      <c r="I7" s="52" t="s">
        <v>93</v>
      </c>
      <c r="J7" s="53">
        <v>8</v>
      </c>
      <c r="K7" s="53">
        <v>10</v>
      </c>
      <c r="L7" s="53">
        <v>1</v>
      </c>
      <c r="M7" s="53">
        <v>10</v>
      </c>
      <c r="N7" s="53">
        <v>13</v>
      </c>
      <c r="O7" s="53">
        <v>8</v>
      </c>
      <c r="P7" s="53">
        <v>9</v>
      </c>
      <c r="Q7" s="52" t="s">
        <v>93</v>
      </c>
      <c r="R7" s="53">
        <v>10</v>
      </c>
    </row>
    <row r="8" spans="1:18" ht="20.25" customHeight="1">
      <c r="A8" s="50" t="s">
        <v>134</v>
      </c>
      <c r="B8" s="51">
        <f t="shared" si="1"/>
        <v>8</v>
      </c>
      <c r="C8" s="52" t="s">
        <v>93</v>
      </c>
      <c r="D8" s="52" t="s">
        <v>93</v>
      </c>
      <c r="E8" s="52" t="s">
        <v>93</v>
      </c>
      <c r="F8" s="52" t="s">
        <v>93</v>
      </c>
      <c r="G8" s="52" t="s">
        <v>93</v>
      </c>
      <c r="H8" s="52" t="s">
        <v>93</v>
      </c>
      <c r="I8" s="52" t="s">
        <v>93</v>
      </c>
      <c r="J8" s="52" t="s">
        <v>93</v>
      </c>
      <c r="K8" s="52" t="s">
        <v>93</v>
      </c>
      <c r="L8" s="52" t="s">
        <v>93</v>
      </c>
      <c r="M8" s="53">
        <v>8</v>
      </c>
      <c r="N8" s="52" t="s">
        <v>93</v>
      </c>
      <c r="O8" s="52" t="s">
        <v>93</v>
      </c>
      <c r="P8" s="52" t="s">
        <v>93</v>
      </c>
      <c r="Q8" s="52" t="s">
        <v>93</v>
      </c>
      <c r="R8" s="52" t="s">
        <v>93</v>
      </c>
    </row>
    <row r="9" spans="1:18" ht="20.25" customHeight="1">
      <c r="A9" s="50" t="s">
        <v>133</v>
      </c>
      <c r="B9" s="51">
        <f t="shared" si="1"/>
        <v>401</v>
      </c>
      <c r="C9" s="53">
        <v>51</v>
      </c>
      <c r="D9" s="53">
        <v>135</v>
      </c>
      <c r="E9" s="52" t="s">
        <v>93</v>
      </c>
      <c r="F9" s="53">
        <v>22</v>
      </c>
      <c r="G9" s="53">
        <v>8</v>
      </c>
      <c r="H9" s="53">
        <v>9</v>
      </c>
      <c r="I9" s="52" t="s">
        <v>93</v>
      </c>
      <c r="J9" s="53">
        <v>32</v>
      </c>
      <c r="K9" s="53">
        <v>32</v>
      </c>
      <c r="L9" s="53">
        <v>7</v>
      </c>
      <c r="M9" s="53">
        <v>25</v>
      </c>
      <c r="N9" s="53">
        <v>21</v>
      </c>
      <c r="O9" s="53">
        <v>32</v>
      </c>
      <c r="P9" s="53">
        <v>8</v>
      </c>
      <c r="Q9" s="52" t="s">
        <v>93</v>
      </c>
      <c r="R9" s="53">
        <v>19</v>
      </c>
    </row>
    <row r="10" spans="1:18" ht="20.25" customHeight="1">
      <c r="A10" s="50" t="s">
        <v>135</v>
      </c>
      <c r="B10" s="51">
        <f t="shared" si="1"/>
        <v>649</v>
      </c>
      <c r="C10" s="53">
        <v>109</v>
      </c>
      <c r="D10" s="53">
        <v>329</v>
      </c>
      <c r="E10" s="53">
        <v>5</v>
      </c>
      <c r="F10" s="53">
        <v>15</v>
      </c>
      <c r="G10" s="53">
        <v>10</v>
      </c>
      <c r="H10" s="53">
        <v>7</v>
      </c>
      <c r="I10" s="53">
        <v>3</v>
      </c>
      <c r="J10" s="53">
        <v>28</v>
      </c>
      <c r="K10" s="53">
        <v>33</v>
      </c>
      <c r="L10" s="53">
        <v>19</v>
      </c>
      <c r="M10" s="53">
        <v>32</v>
      </c>
      <c r="N10" s="53">
        <v>13</v>
      </c>
      <c r="O10" s="53">
        <v>14</v>
      </c>
      <c r="P10" s="53">
        <v>4</v>
      </c>
      <c r="Q10" s="52" t="s">
        <v>93</v>
      </c>
      <c r="R10" s="53">
        <v>28</v>
      </c>
    </row>
    <row r="11" spans="1:18" ht="20.25" customHeight="1">
      <c r="A11" s="50" t="s">
        <v>136</v>
      </c>
      <c r="B11" s="51">
        <f t="shared" si="1"/>
        <v>130</v>
      </c>
      <c r="C11" s="53">
        <v>1</v>
      </c>
      <c r="D11" s="53">
        <v>14</v>
      </c>
      <c r="E11" s="53">
        <v>19</v>
      </c>
      <c r="F11" s="53">
        <v>8</v>
      </c>
      <c r="G11" s="53">
        <v>1</v>
      </c>
      <c r="H11" s="53">
        <v>4</v>
      </c>
      <c r="I11" s="52" t="s">
        <v>93</v>
      </c>
      <c r="J11" s="53">
        <v>13</v>
      </c>
      <c r="K11" s="53">
        <v>13</v>
      </c>
      <c r="L11" s="53">
        <v>2</v>
      </c>
      <c r="M11" s="53">
        <v>1</v>
      </c>
      <c r="N11" s="53">
        <v>36</v>
      </c>
      <c r="O11" s="53">
        <v>5</v>
      </c>
      <c r="P11" s="53">
        <v>3</v>
      </c>
      <c r="Q11" s="52" t="s">
        <v>93</v>
      </c>
      <c r="R11" s="53">
        <v>10</v>
      </c>
    </row>
    <row r="12" spans="1:18" ht="20.25" customHeight="1">
      <c r="A12" s="50" t="s">
        <v>137</v>
      </c>
      <c r="B12" s="51">
        <f t="shared" si="1"/>
        <v>17</v>
      </c>
      <c r="C12" s="53">
        <v>1</v>
      </c>
      <c r="D12" s="53">
        <v>5</v>
      </c>
      <c r="E12" s="52" t="s">
        <v>93</v>
      </c>
      <c r="F12" s="52" t="s">
        <v>93</v>
      </c>
      <c r="G12" s="52" t="s">
        <v>93</v>
      </c>
      <c r="H12" s="52" t="s">
        <v>93</v>
      </c>
      <c r="I12" s="52" t="s">
        <v>93</v>
      </c>
      <c r="J12" s="53">
        <v>5</v>
      </c>
      <c r="K12" s="53">
        <v>1</v>
      </c>
      <c r="L12" s="53">
        <v>1</v>
      </c>
      <c r="M12" s="53">
        <v>1</v>
      </c>
      <c r="N12" s="52" t="s">
        <v>93</v>
      </c>
      <c r="O12" s="53">
        <v>1</v>
      </c>
      <c r="P12" s="53">
        <v>1</v>
      </c>
      <c r="Q12" s="52" t="s">
        <v>93</v>
      </c>
      <c r="R12" s="53">
        <v>1</v>
      </c>
    </row>
    <row r="13" spans="1:18" ht="20.25" customHeight="1">
      <c r="A13" s="50" t="s">
        <v>139</v>
      </c>
      <c r="B13" s="51">
        <f t="shared" si="1"/>
        <v>5</v>
      </c>
      <c r="C13" s="52" t="s">
        <v>93</v>
      </c>
      <c r="D13" s="52" t="s">
        <v>93</v>
      </c>
      <c r="E13" s="52" t="s">
        <v>93</v>
      </c>
      <c r="F13" s="52" t="s">
        <v>93</v>
      </c>
      <c r="G13" s="52" t="s">
        <v>93</v>
      </c>
      <c r="H13" s="53">
        <v>1</v>
      </c>
      <c r="I13" s="52" t="s">
        <v>93</v>
      </c>
      <c r="J13" s="52" t="s">
        <v>93</v>
      </c>
      <c r="K13" s="52" t="s">
        <v>93</v>
      </c>
      <c r="L13" s="52" t="s">
        <v>93</v>
      </c>
      <c r="M13" s="52" t="s">
        <v>93</v>
      </c>
      <c r="N13" s="53">
        <v>3</v>
      </c>
      <c r="O13" s="53">
        <v>1</v>
      </c>
      <c r="P13" s="52" t="s">
        <v>93</v>
      </c>
      <c r="Q13" s="52" t="s">
        <v>93</v>
      </c>
      <c r="R13" s="52" t="s">
        <v>93</v>
      </c>
    </row>
    <row r="14" spans="1:18" ht="20.25" customHeight="1">
      <c r="A14" s="50" t="s">
        <v>138</v>
      </c>
      <c r="B14" s="51">
        <f t="shared" si="1"/>
        <v>132</v>
      </c>
      <c r="C14" s="53">
        <v>40</v>
      </c>
      <c r="D14" s="53">
        <v>34</v>
      </c>
      <c r="E14" s="52" t="s">
        <v>93</v>
      </c>
      <c r="F14" s="53">
        <v>8</v>
      </c>
      <c r="G14" s="53">
        <v>1</v>
      </c>
      <c r="H14" s="53">
        <v>4</v>
      </c>
      <c r="I14" s="52" t="s">
        <v>93</v>
      </c>
      <c r="J14" s="53">
        <v>3</v>
      </c>
      <c r="K14" s="53">
        <v>6</v>
      </c>
      <c r="L14" s="53">
        <v>2</v>
      </c>
      <c r="M14" s="53">
        <v>8</v>
      </c>
      <c r="N14" s="53">
        <v>9</v>
      </c>
      <c r="O14" s="53">
        <v>8</v>
      </c>
      <c r="P14" s="53">
        <v>5</v>
      </c>
      <c r="Q14" s="52" t="s">
        <v>93</v>
      </c>
      <c r="R14" s="53">
        <v>4</v>
      </c>
    </row>
    <row r="15" spans="1:18" ht="20.25" customHeight="1">
      <c r="A15" s="50" t="s">
        <v>140</v>
      </c>
      <c r="B15" s="51">
        <f t="shared" si="1"/>
        <v>72</v>
      </c>
      <c r="C15" s="53">
        <v>23</v>
      </c>
      <c r="D15" s="53">
        <v>4</v>
      </c>
      <c r="E15" s="52" t="s">
        <v>93</v>
      </c>
      <c r="F15" s="53">
        <v>7</v>
      </c>
      <c r="G15" s="53">
        <v>1</v>
      </c>
      <c r="H15" s="53">
        <v>10</v>
      </c>
      <c r="I15" s="52" t="s">
        <v>93</v>
      </c>
      <c r="J15" s="53">
        <v>1</v>
      </c>
      <c r="K15" s="52" t="s">
        <v>93</v>
      </c>
      <c r="L15" s="53">
        <v>2</v>
      </c>
      <c r="M15" s="53">
        <v>5</v>
      </c>
      <c r="N15" s="53">
        <v>6</v>
      </c>
      <c r="O15" s="53">
        <v>11</v>
      </c>
      <c r="P15" s="52" t="s">
        <v>93</v>
      </c>
      <c r="Q15" s="53">
        <v>1</v>
      </c>
      <c r="R15" s="53">
        <v>1</v>
      </c>
    </row>
    <row r="16" spans="1:18" ht="20.25" customHeight="1">
      <c r="A16" s="50" t="s">
        <v>141</v>
      </c>
      <c r="B16" s="51">
        <f t="shared" si="1"/>
        <v>15</v>
      </c>
      <c r="C16" s="53">
        <v>2</v>
      </c>
      <c r="D16" s="53">
        <v>6</v>
      </c>
      <c r="E16" s="52" t="s">
        <v>93</v>
      </c>
      <c r="F16" s="53">
        <v>2</v>
      </c>
      <c r="G16" s="52" t="s">
        <v>93</v>
      </c>
      <c r="H16" s="53">
        <v>1</v>
      </c>
      <c r="I16" s="52" t="s">
        <v>93</v>
      </c>
      <c r="J16" s="52" t="s">
        <v>93</v>
      </c>
      <c r="K16" s="52" t="s">
        <v>93</v>
      </c>
      <c r="L16" s="52" t="s">
        <v>93</v>
      </c>
      <c r="M16" s="53">
        <v>1</v>
      </c>
      <c r="N16" s="52" t="s">
        <v>93</v>
      </c>
      <c r="O16" s="53">
        <v>3</v>
      </c>
      <c r="P16" s="52" t="s">
        <v>93</v>
      </c>
      <c r="Q16" s="52" t="s">
        <v>93</v>
      </c>
      <c r="R16" s="52" t="s">
        <v>93</v>
      </c>
    </row>
    <row r="17" spans="1:18" ht="20.25" customHeight="1">
      <c r="A17" s="50" t="s">
        <v>145</v>
      </c>
      <c r="B17" s="51">
        <f t="shared" si="1"/>
        <v>3</v>
      </c>
      <c r="C17" s="52" t="s">
        <v>93</v>
      </c>
      <c r="D17" s="53">
        <v>3</v>
      </c>
      <c r="E17" s="52" t="s">
        <v>93</v>
      </c>
      <c r="F17" s="52" t="s">
        <v>93</v>
      </c>
      <c r="G17" s="52" t="s">
        <v>93</v>
      </c>
      <c r="H17" s="52" t="s">
        <v>93</v>
      </c>
      <c r="I17" s="52" t="s">
        <v>93</v>
      </c>
      <c r="J17" s="52" t="s">
        <v>93</v>
      </c>
      <c r="K17" s="52" t="s">
        <v>93</v>
      </c>
      <c r="L17" s="52" t="s">
        <v>93</v>
      </c>
      <c r="M17" s="52" t="s">
        <v>93</v>
      </c>
      <c r="N17" s="52" t="s">
        <v>93</v>
      </c>
      <c r="O17" s="52" t="s">
        <v>93</v>
      </c>
      <c r="P17" s="52" t="s">
        <v>93</v>
      </c>
      <c r="Q17" s="52" t="s">
        <v>93</v>
      </c>
      <c r="R17" s="52" t="s">
        <v>93</v>
      </c>
    </row>
    <row r="18" spans="1:18" ht="20.25" customHeight="1">
      <c r="A18" s="50" t="s">
        <v>146</v>
      </c>
      <c r="B18" s="51">
        <f t="shared" si="1"/>
        <v>12</v>
      </c>
      <c r="C18" s="53">
        <v>3</v>
      </c>
      <c r="D18" s="53">
        <v>1</v>
      </c>
      <c r="E18" s="52" t="s">
        <v>93</v>
      </c>
      <c r="F18" s="53">
        <v>1</v>
      </c>
      <c r="G18" s="52" t="s">
        <v>93</v>
      </c>
      <c r="H18" s="53">
        <v>1</v>
      </c>
      <c r="I18" s="52" t="s">
        <v>93</v>
      </c>
      <c r="J18" s="53">
        <v>2</v>
      </c>
      <c r="K18" s="52" t="s">
        <v>93</v>
      </c>
      <c r="L18" s="53">
        <v>1</v>
      </c>
      <c r="M18" s="53">
        <v>1</v>
      </c>
      <c r="N18" s="52" t="s">
        <v>93</v>
      </c>
      <c r="O18" s="53">
        <v>2</v>
      </c>
      <c r="P18" s="52" t="s">
        <v>93</v>
      </c>
      <c r="Q18" s="52" t="s">
        <v>93</v>
      </c>
      <c r="R18" s="52" t="s">
        <v>93</v>
      </c>
    </row>
    <row r="19" spans="1:18" ht="20.25" customHeight="1">
      <c r="A19" s="50" t="s">
        <v>147</v>
      </c>
      <c r="B19" s="51">
        <f t="shared" si="1"/>
        <v>2</v>
      </c>
      <c r="C19" s="53">
        <v>1</v>
      </c>
      <c r="D19" s="53">
        <v>1</v>
      </c>
      <c r="E19" s="52" t="s">
        <v>93</v>
      </c>
      <c r="F19" s="52" t="s">
        <v>93</v>
      </c>
      <c r="G19" s="52" t="s">
        <v>93</v>
      </c>
      <c r="H19" s="52" t="s">
        <v>93</v>
      </c>
      <c r="I19" s="52" t="s">
        <v>93</v>
      </c>
      <c r="J19" s="52" t="s">
        <v>93</v>
      </c>
      <c r="K19" s="52" t="s">
        <v>93</v>
      </c>
      <c r="L19" s="52" t="s">
        <v>93</v>
      </c>
      <c r="M19" s="52" t="s">
        <v>93</v>
      </c>
      <c r="N19" s="52" t="s">
        <v>93</v>
      </c>
      <c r="O19" s="52" t="s">
        <v>93</v>
      </c>
      <c r="P19" s="52" t="s">
        <v>93</v>
      </c>
      <c r="Q19" s="52" t="s">
        <v>93</v>
      </c>
      <c r="R19" s="52" t="s">
        <v>93</v>
      </c>
    </row>
    <row r="20" spans="1:18" ht="20.25" customHeight="1">
      <c r="A20" s="50" t="s">
        <v>148</v>
      </c>
      <c r="B20" s="51">
        <f t="shared" si="1"/>
        <v>298</v>
      </c>
      <c r="C20" s="53">
        <v>16</v>
      </c>
      <c r="D20" s="53">
        <v>150</v>
      </c>
      <c r="E20" s="52" t="s">
        <v>93</v>
      </c>
      <c r="F20" s="53">
        <v>3</v>
      </c>
      <c r="G20" s="53">
        <v>24</v>
      </c>
      <c r="H20" s="53">
        <v>23</v>
      </c>
      <c r="I20" s="53">
        <v>1</v>
      </c>
      <c r="J20" s="53">
        <v>50</v>
      </c>
      <c r="K20" s="52" t="s">
        <v>93</v>
      </c>
      <c r="L20" s="53">
        <v>10</v>
      </c>
      <c r="M20" s="53">
        <v>9</v>
      </c>
      <c r="N20" s="53">
        <v>4</v>
      </c>
      <c r="O20" s="52" t="s">
        <v>93</v>
      </c>
      <c r="P20" s="53">
        <v>6</v>
      </c>
      <c r="Q20" s="52" t="s">
        <v>93</v>
      </c>
      <c r="R20" s="53">
        <v>2</v>
      </c>
    </row>
    <row r="21" spans="1:18" ht="20.25" customHeight="1">
      <c r="A21" s="50" t="s">
        <v>149</v>
      </c>
      <c r="B21" s="51">
        <f t="shared" si="1"/>
        <v>203</v>
      </c>
      <c r="C21" s="53">
        <v>8</v>
      </c>
      <c r="D21" s="53">
        <v>74</v>
      </c>
      <c r="E21" s="53">
        <v>1</v>
      </c>
      <c r="F21" s="53">
        <v>4</v>
      </c>
      <c r="G21" s="53">
        <v>1</v>
      </c>
      <c r="H21" s="53">
        <v>6</v>
      </c>
      <c r="I21" s="53">
        <v>6</v>
      </c>
      <c r="J21" s="53">
        <v>27</v>
      </c>
      <c r="K21" s="53">
        <v>11</v>
      </c>
      <c r="L21" s="53">
        <v>15</v>
      </c>
      <c r="M21" s="53">
        <v>30</v>
      </c>
      <c r="N21" s="53">
        <v>4</v>
      </c>
      <c r="O21" s="53">
        <v>10</v>
      </c>
      <c r="P21" s="53">
        <v>2</v>
      </c>
      <c r="Q21" s="52" t="s">
        <v>93</v>
      </c>
      <c r="R21" s="53">
        <v>4</v>
      </c>
    </row>
    <row r="22" spans="1:18" ht="20.25" customHeight="1">
      <c r="A22" s="50" t="s">
        <v>150</v>
      </c>
      <c r="B22" s="51">
        <f t="shared" si="1"/>
        <v>15</v>
      </c>
      <c r="C22" s="52" t="s">
        <v>93</v>
      </c>
      <c r="D22" s="53">
        <v>3</v>
      </c>
      <c r="E22" s="52" t="s">
        <v>93</v>
      </c>
      <c r="F22" s="52" t="s">
        <v>93</v>
      </c>
      <c r="G22" s="52" t="s">
        <v>93</v>
      </c>
      <c r="H22" s="52" t="s">
        <v>93</v>
      </c>
      <c r="I22" s="52" t="s">
        <v>93</v>
      </c>
      <c r="J22" s="53">
        <v>4</v>
      </c>
      <c r="K22" s="52" t="s">
        <v>93</v>
      </c>
      <c r="L22" s="53">
        <v>8</v>
      </c>
      <c r="M22" s="52" t="s">
        <v>93</v>
      </c>
      <c r="N22" s="52" t="s">
        <v>93</v>
      </c>
      <c r="O22" s="52" t="s">
        <v>93</v>
      </c>
      <c r="P22" s="52" t="s">
        <v>93</v>
      </c>
      <c r="Q22" s="52" t="s">
        <v>93</v>
      </c>
      <c r="R22" s="52" t="s">
        <v>93</v>
      </c>
    </row>
    <row r="23" spans="1:18" ht="20.25" customHeight="1">
      <c r="A23" s="50" t="s">
        <v>151</v>
      </c>
      <c r="B23" s="51">
        <f t="shared" si="1"/>
        <v>26</v>
      </c>
      <c r="C23" s="53">
        <v>8</v>
      </c>
      <c r="D23" s="53">
        <v>8</v>
      </c>
      <c r="E23" s="52" t="s">
        <v>93</v>
      </c>
      <c r="F23" s="53">
        <v>1</v>
      </c>
      <c r="G23" s="52" t="s">
        <v>93</v>
      </c>
      <c r="H23" s="52" t="s">
        <v>93</v>
      </c>
      <c r="I23" s="52" t="s">
        <v>93</v>
      </c>
      <c r="J23" s="53">
        <v>3</v>
      </c>
      <c r="K23" s="52" t="s">
        <v>93</v>
      </c>
      <c r="L23" s="52" t="s">
        <v>93</v>
      </c>
      <c r="M23" s="53">
        <v>2</v>
      </c>
      <c r="N23" s="53">
        <v>1</v>
      </c>
      <c r="O23" s="53">
        <v>3</v>
      </c>
      <c r="P23" s="52" t="s">
        <v>93</v>
      </c>
      <c r="Q23" s="52" t="s">
        <v>93</v>
      </c>
      <c r="R23" s="52" t="s">
        <v>93</v>
      </c>
    </row>
    <row r="24" spans="1:18" ht="20.25" customHeight="1">
      <c r="A24" s="50" t="s">
        <v>152</v>
      </c>
      <c r="B24" s="51">
        <f t="shared" si="1"/>
        <v>1</v>
      </c>
      <c r="C24" s="52" t="s">
        <v>93</v>
      </c>
      <c r="D24" s="52" t="s">
        <v>93</v>
      </c>
      <c r="E24" s="52" t="s">
        <v>93</v>
      </c>
      <c r="F24" s="52" t="s">
        <v>93</v>
      </c>
      <c r="G24" s="52" t="s">
        <v>93</v>
      </c>
      <c r="H24" s="52" t="s">
        <v>93</v>
      </c>
      <c r="I24" s="52" t="s">
        <v>93</v>
      </c>
      <c r="J24" s="52" t="s">
        <v>93</v>
      </c>
      <c r="K24" s="52" t="s">
        <v>93</v>
      </c>
      <c r="L24" s="52" t="s">
        <v>93</v>
      </c>
      <c r="M24" s="52" t="s">
        <v>93</v>
      </c>
      <c r="N24" s="52" t="s">
        <v>93</v>
      </c>
      <c r="O24" s="52" t="s">
        <v>93</v>
      </c>
      <c r="P24" s="53">
        <v>1</v>
      </c>
      <c r="Q24" s="52" t="s">
        <v>93</v>
      </c>
      <c r="R24" s="52" t="s">
        <v>93</v>
      </c>
    </row>
    <row r="25" spans="1:18" ht="20.25" customHeight="1">
      <c r="A25" s="50" t="s">
        <v>153</v>
      </c>
      <c r="B25" s="51">
        <f t="shared" si="1"/>
        <v>400</v>
      </c>
      <c r="C25" s="53">
        <v>22</v>
      </c>
      <c r="D25" s="53">
        <v>38</v>
      </c>
      <c r="E25" s="53">
        <v>24</v>
      </c>
      <c r="F25" s="53">
        <v>46</v>
      </c>
      <c r="G25" s="53">
        <v>4</v>
      </c>
      <c r="H25" s="53">
        <v>15</v>
      </c>
      <c r="I25" s="53">
        <v>5</v>
      </c>
      <c r="J25" s="53">
        <v>11</v>
      </c>
      <c r="K25" s="53">
        <v>12</v>
      </c>
      <c r="L25" s="53">
        <v>19</v>
      </c>
      <c r="M25" s="53">
        <v>11</v>
      </c>
      <c r="N25" s="53">
        <v>67</v>
      </c>
      <c r="O25" s="53">
        <v>91</v>
      </c>
      <c r="P25" s="53">
        <v>12</v>
      </c>
      <c r="Q25" s="52" t="s">
        <v>93</v>
      </c>
      <c r="R25" s="53">
        <v>23</v>
      </c>
    </row>
    <row r="26" spans="1:18" ht="20.25" customHeight="1">
      <c r="A26" s="50" t="s">
        <v>154</v>
      </c>
      <c r="B26" s="51">
        <f t="shared" si="1"/>
        <v>145</v>
      </c>
      <c r="C26" s="53">
        <v>22</v>
      </c>
      <c r="D26" s="53">
        <v>46</v>
      </c>
      <c r="E26" s="53">
        <v>1</v>
      </c>
      <c r="F26" s="53">
        <v>7</v>
      </c>
      <c r="G26" s="53">
        <v>1</v>
      </c>
      <c r="H26" s="53">
        <v>6</v>
      </c>
      <c r="I26" s="52" t="s">
        <v>93</v>
      </c>
      <c r="J26" s="53">
        <v>8</v>
      </c>
      <c r="K26" s="53">
        <v>9</v>
      </c>
      <c r="L26" s="53">
        <v>3</v>
      </c>
      <c r="M26" s="53">
        <v>9</v>
      </c>
      <c r="N26" s="53">
        <v>6</v>
      </c>
      <c r="O26" s="53">
        <v>14</v>
      </c>
      <c r="P26" s="53">
        <v>1</v>
      </c>
      <c r="Q26" s="52" t="s">
        <v>93</v>
      </c>
      <c r="R26" s="53">
        <v>12</v>
      </c>
    </row>
    <row r="27" spans="1:18" ht="20.25" customHeight="1">
      <c r="A27" s="50" t="s">
        <v>155</v>
      </c>
      <c r="B27" s="51">
        <f t="shared" si="1"/>
        <v>7</v>
      </c>
      <c r="C27" s="53">
        <v>2</v>
      </c>
      <c r="D27" s="53">
        <v>4</v>
      </c>
      <c r="E27" s="52" t="s">
        <v>93</v>
      </c>
      <c r="F27" s="52" t="s">
        <v>93</v>
      </c>
      <c r="G27" s="52" t="s">
        <v>93</v>
      </c>
      <c r="H27" s="53">
        <v>1</v>
      </c>
      <c r="I27" s="52" t="s">
        <v>93</v>
      </c>
      <c r="J27" s="52" t="s">
        <v>93</v>
      </c>
      <c r="K27" s="52" t="s">
        <v>93</v>
      </c>
      <c r="L27" s="52" t="s">
        <v>93</v>
      </c>
      <c r="M27" s="52" t="s">
        <v>93</v>
      </c>
      <c r="N27" s="52" t="s">
        <v>93</v>
      </c>
      <c r="O27" s="52" t="s">
        <v>93</v>
      </c>
      <c r="P27" s="52" t="s">
        <v>93</v>
      </c>
      <c r="Q27" s="52" t="s">
        <v>93</v>
      </c>
      <c r="R27" s="52" t="s">
        <v>93</v>
      </c>
    </row>
    <row r="28" spans="1:18" ht="20.25" customHeight="1">
      <c r="A28" s="50" t="s">
        <v>156</v>
      </c>
      <c r="B28" s="51">
        <f t="shared" si="1"/>
        <v>137</v>
      </c>
      <c r="C28" s="53">
        <v>3</v>
      </c>
      <c r="D28" s="53">
        <v>27</v>
      </c>
      <c r="E28" s="53">
        <v>8</v>
      </c>
      <c r="F28" s="53">
        <v>4</v>
      </c>
      <c r="G28" s="52" t="s">
        <v>93</v>
      </c>
      <c r="H28" s="52" t="s">
        <v>93</v>
      </c>
      <c r="I28" s="52" t="s">
        <v>93</v>
      </c>
      <c r="J28" s="53">
        <v>5</v>
      </c>
      <c r="K28" s="53">
        <v>6</v>
      </c>
      <c r="L28" s="53">
        <v>3</v>
      </c>
      <c r="M28" s="53">
        <v>4</v>
      </c>
      <c r="N28" s="53">
        <v>61</v>
      </c>
      <c r="O28" s="53">
        <v>10</v>
      </c>
      <c r="P28" s="53">
        <v>3</v>
      </c>
      <c r="Q28" s="52" t="s">
        <v>93</v>
      </c>
      <c r="R28" s="53">
        <v>3</v>
      </c>
    </row>
    <row r="29" spans="1:18" ht="20.25" customHeight="1">
      <c r="A29" s="50" t="s">
        <v>157</v>
      </c>
      <c r="B29" s="51">
        <f t="shared" si="1"/>
        <v>32</v>
      </c>
      <c r="C29" s="52" t="s">
        <v>93</v>
      </c>
      <c r="D29" s="53">
        <v>2</v>
      </c>
      <c r="E29" s="52" t="s">
        <v>93</v>
      </c>
      <c r="F29" s="52" t="s">
        <v>93</v>
      </c>
      <c r="G29" s="52" t="s">
        <v>93</v>
      </c>
      <c r="H29" s="52" t="s">
        <v>93</v>
      </c>
      <c r="I29" s="52" t="s">
        <v>93</v>
      </c>
      <c r="J29" s="53">
        <v>3</v>
      </c>
      <c r="K29" s="53">
        <v>1</v>
      </c>
      <c r="L29" s="52" t="s">
        <v>93</v>
      </c>
      <c r="M29" s="52" t="s">
        <v>93</v>
      </c>
      <c r="N29" s="53">
        <v>26</v>
      </c>
      <c r="O29" s="52" t="s">
        <v>93</v>
      </c>
      <c r="P29" s="52" t="s">
        <v>93</v>
      </c>
      <c r="Q29" s="52" t="s">
        <v>93</v>
      </c>
      <c r="R29" s="52" t="s">
        <v>93</v>
      </c>
    </row>
    <row r="30" spans="1:18" ht="20.25" customHeight="1">
      <c r="A30" s="50" t="s">
        <v>158</v>
      </c>
      <c r="B30" s="51">
        <f t="shared" si="1"/>
        <v>23</v>
      </c>
      <c r="C30" s="53">
        <v>2</v>
      </c>
      <c r="D30" s="53">
        <v>12</v>
      </c>
      <c r="E30" s="52" t="s">
        <v>93</v>
      </c>
      <c r="F30" s="52" t="s">
        <v>93</v>
      </c>
      <c r="G30" s="52" t="s">
        <v>93</v>
      </c>
      <c r="H30" s="53">
        <v>1</v>
      </c>
      <c r="I30" s="52" t="s">
        <v>93</v>
      </c>
      <c r="J30" s="53">
        <v>2</v>
      </c>
      <c r="K30" s="53">
        <v>1</v>
      </c>
      <c r="L30" s="52" t="s">
        <v>93</v>
      </c>
      <c r="M30" s="52" t="s">
        <v>93</v>
      </c>
      <c r="N30" s="52" t="s">
        <v>93</v>
      </c>
      <c r="O30" s="53">
        <v>4</v>
      </c>
      <c r="P30" s="52" t="s">
        <v>93</v>
      </c>
      <c r="Q30" s="52" t="s">
        <v>93</v>
      </c>
      <c r="R30" s="53">
        <v>1</v>
      </c>
    </row>
    <row r="31" spans="1:18" ht="20.25" customHeight="1">
      <c r="A31" s="50" t="s">
        <v>159</v>
      </c>
      <c r="B31" s="51">
        <f t="shared" si="1"/>
        <v>10</v>
      </c>
      <c r="C31" s="53">
        <v>1</v>
      </c>
      <c r="D31" s="53">
        <v>2</v>
      </c>
      <c r="E31" s="52" t="s">
        <v>93</v>
      </c>
      <c r="F31" s="52" t="s">
        <v>93</v>
      </c>
      <c r="G31" s="52" t="s">
        <v>93</v>
      </c>
      <c r="H31" s="52" t="s">
        <v>93</v>
      </c>
      <c r="I31" s="52" t="s">
        <v>93</v>
      </c>
      <c r="J31" s="52" t="s">
        <v>93</v>
      </c>
      <c r="K31" s="52" t="s">
        <v>93</v>
      </c>
      <c r="L31" s="52" t="s">
        <v>93</v>
      </c>
      <c r="M31" s="52" t="s">
        <v>93</v>
      </c>
      <c r="N31" s="53">
        <v>3</v>
      </c>
      <c r="O31" s="53">
        <v>4</v>
      </c>
      <c r="P31" s="52" t="s">
        <v>93</v>
      </c>
      <c r="Q31" s="52" t="s">
        <v>93</v>
      </c>
      <c r="R31" s="52" t="s">
        <v>93</v>
      </c>
    </row>
    <row r="32" spans="1:18" ht="20.25" customHeight="1">
      <c r="A32" s="54" t="s">
        <v>160</v>
      </c>
      <c r="B32" s="51">
        <f t="shared" si="1"/>
        <v>367</v>
      </c>
      <c r="C32" s="53">
        <v>52</v>
      </c>
      <c r="D32" s="53">
        <v>87</v>
      </c>
      <c r="E32" s="52" t="s">
        <v>93</v>
      </c>
      <c r="F32" s="53">
        <v>23</v>
      </c>
      <c r="G32" s="53">
        <v>13</v>
      </c>
      <c r="H32" s="53">
        <v>31</v>
      </c>
      <c r="I32" s="53">
        <v>4</v>
      </c>
      <c r="J32" s="53">
        <v>40</v>
      </c>
      <c r="K32" s="53">
        <v>15</v>
      </c>
      <c r="L32" s="53">
        <v>9</v>
      </c>
      <c r="M32" s="53">
        <v>32</v>
      </c>
      <c r="N32" s="53">
        <v>17</v>
      </c>
      <c r="O32" s="53">
        <v>12</v>
      </c>
      <c r="P32" s="53">
        <v>17</v>
      </c>
      <c r="Q32" s="52" t="s">
        <v>93</v>
      </c>
      <c r="R32" s="53">
        <v>15</v>
      </c>
    </row>
    <row r="33" spans="1:18" ht="20.25" customHeight="1">
      <c r="A33" s="50" t="s">
        <v>161</v>
      </c>
      <c r="B33" s="51">
        <f t="shared" si="1"/>
        <v>18</v>
      </c>
      <c r="C33" s="53">
        <v>1</v>
      </c>
      <c r="D33" s="53">
        <v>5</v>
      </c>
      <c r="E33" s="52" t="s">
        <v>93</v>
      </c>
      <c r="F33" s="53">
        <v>7</v>
      </c>
      <c r="G33" s="53">
        <v>1</v>
      </c>
      <c r="H33" s="52" t="s">
        <v>93</v>
      </c>
      <c r="I33" s="52" t="s">
        <v>93</v>
      </c>
      <c r="J33" s="53">
        <v>4</v>
      </c>
      <c r="K33" s="52" t="s">
        <v>93</v>
      </c>
      <c r="L33" s="52" t="s">
        <v>93</v>
      </c>
      <c r="M33" s="52" t="s">
        <v>93</v>
      </c>
      <c r="N33" s="52" t="s">
        <v>93</v>
      </c>
      <c r="O33" s="52" t="s">
        <v>93</v>
      </c>
      <c r="P33" s="52" t="s">
        <v>93</v>
      </c>
      <c r="Q33" s="52" t="s">
        <v>93</v>
      </c>
      <c r="R33" s="52" t="s">
        <v>93</v>
      </c>
    </row>
    <row r="34" spans="1:18" ht="20.25" customHeight="1">
      <c r="A34" s="50" t="s">
        <v>162</v>
      </c>
      <c r="B34" s="51">
        <f t="shared" si="1"/>
        <v>7</v>
      </c>
      <c r="C34" s="53">
        <v>1</v>
      </c>
      <c r="D34" s="53">
        <v>4</v>
      </c>
      <c r="E34" s="52" t="s">
        <v>93</v>
      </c>
      <c r="F34" s="52" t="s">
        <v>93</v>
      </c>
      <c r="G34" s="52" t="s">
        <v>93</v>
      </c>
      <c r="H34" s="52" t="s">
        <v>93</v>
      </c>
      <c r="I34" s="52" t="s">
        <v>93</v>
      </c>
      <c r="J34" s="52" t="s">
        <v>93</v>
      </c>
      <c r="K34" s="52" t="s">
        <v>93</v>
      </c>
      <c r="L34" s="52" t="s">
        <v>93</v>
      </c>
      <c r="M34" s="53">
        <v>1</v>
      </c>
      <c r="N34" s="52" t="s">
        <v>93</v>
      </c>
      <c r="O34" s="52" t="s">
        <v>93</v>
      </c>
      <c r="P34" s="53">
        <v>1</v>
      </c>
      <c r="Q34" s="52" t="s">
        <v>93</v>
      </c>
      <c r="R34" s="52" t="s">
        <v>93</v>
      </c>
    </row>
    <row r="35" spans="1:18" ht="20.25" customHeight="1">
      <c r="A35" s="50" t="s">
        <v>163</v>
      </c>
      <c r="B35" s="51">
        <f t="shared" si="1"/>
        <v>3</v>
      </c>
      <c r="C35" s="52" t="s">
        <v>93</v>
      </c>
      <c r="D35" s="52" t="s">
        <v>93</v>
      </c>
      <c r="E35" s="53">
        <v>1</v>
      </c>
      <c r="F35" s="52" t="s">
        <v>93</v>
      </c>
      <c r="G35" s="52" t="s">
        <v>93</v>
      </c>
      <c r="H35" s="52" t="s">
        <v>93</v>
      </c>
      <c r="I35" s="52" t="s">
        <v>93</v>
      </c>
      <c r="J35" s="52" t="s">
        <v>93</v>
      </c>
      <c r="K35" s="52" t="s">
        <v>93</v>
      </c>
      <c r="L35" s="52" t="s">
        <v>93</v>
      </c>
      <c r="M35" s="52" t="s">
        <v>93</v>
      </c>
      <c r="N35" s="52" t="s">
        <v>93</v>
      </c>
      <c r="O35" s="53">
        <v>1</v>
      </c>
      <c r="P35" s="53">
        <v>1</v>
      </c>
      <c r="Q35" s="52" t="s">
        <v>93</v>
      </c>
      <c r="R35" s="52" t="s">
        <v>93</v>
      </c>
    </row>
    <row r="36" spans="1:18" ht="20.25" customHeight="1">
      <c r="A36" s="50" t="s">
        <v>164</v>
      </c>
      <c r="B36" s="51">
        <f t="shared" si="1"/>
        <v>57</v>
      </c>
      <c r="C36" s="52" t="s">
        <v>93</v>
      </c>
      <c r="D36" s="53">
        <v>41</v>
      </c>
      <c r="E36" s="52" t="s">
        <v>93</v>
      </c>
      <c r="F36" s="52" t="s">
        <v>93</v>
      </c>
      <c r="G36" s="52" t="s">
        <v>93</v>
      </c>
      <c r="H36" s="52" t="s">
        <v>93</v>
      </c>
      <c r="I36" s="52" t="s">
        <v>93</v>
      </c>
      <c r="J36" s="53">
        <v>4</v>
      </c>
      <c r="K36" s="52" t="s">
        <v>93</v>
      </c>
      <c r="L36" s="52" t="s">
        <v>93</v>
      </c>
      <c r="M36" s="53">
        <v>10</v>
      </c>
      <c r="N36" s="52" t="s">
        <v>93</v>
      </c>
      <c r="O36" s="52" t="s">
        <v>93</v>
      </c>
      <c r="P36" s="53">
        <v>1</v>
      </c>
      <c r="Q36" s="52" t="s">
        <v>93</v>
      </c>
      <c r="R36" s="53">
        <v>1</v>
      </c>
    </row>
    <row r="37" spans="1:18" ht="20.25" customHeight="1">
      <c r="A37" s="50" t="s">
        <v>165</v>
      </c>
      <c r="B37" s="51">
        <f t="shared" si="1"/>
        <v>11</v>
      </c>
      <c r="C37" s="53">
        <v>4</v>
      </c>
      <c r="D37" s="53">
        <v>3</v>
      </c>
      <c r="E37" s="52" t="s">
        <v>93</v>
      </c>
      <c r="F37" s="52" t="s">
        <v>93</v>
      </c>
      <c r="G37" s="52" t="s">
        <v>93</v>
      </c>
      <c r="H37" s="52" t="s">
        <v>93</v>
      </c>
      <c r="I37" s="52" t="s">
        <v>93</v>
      </c>
      <c r="J37" s="53">
        <v>2</v>
      </c>
      <c r="K37" s="52" t="s">
        <v>93</v>
      </c>
      <c r="L37" s="52" t="s">
        <v>93</v>
      </c>
      <c r="M37" s="52" t="s">
        <v>93</v>
      </c>
      <c r="N37" s="52" t="s">
        <v>93</v>
      </c>
      <c r="O37" s="53">
        <v>2</v>
      </c>
      <c r="P37" s="52" t="s">
        <v>93</v>
      </c>
      <c r="Q37" s="52" t="s">
        <v>93</v>
      </c>
      <c r="R37" s="52" t="s">
        <v>93</v>
      </c>
    </row>
    <row r="38" spans="1:18" ht="20.25" customHeight="1">
      <c r="A38" s="50" t="s">
        <v>166</v>
      </c>
      <c r="B38" s="51">
        <f t="shared" si="1"/>
        <v>171</v>
      </c>
      <c r="C38" s="53">
        <v>6</v>
      </c>
      <c r="D38" s="53">
        <v>44</v>
      </c>
      <c r="E38" s="53">
        <v>1</v>
      </c>
      <c r="F38" s="53">
        <v>6</v>
      </c>
      <c r="G38" s="53">
        <v>3</v>
      </c>
      <c r="H38" s="53">
        <v>10</v>
      </c>
      <c r="I38" s="53">
        <v>2</v>
      </c>
      <c r="J38" s="53">
        <v>16</v>
      </c>
      <c r="K38" s="53">
        <v>5</v>
      </c>
      <c r="L38" s="53">
        <v>12</v>
      </c>
      <c r="M38" s="53">
        <v>10</v>
      </c>
      <c r="N38" s="53">
        <v>27</v>
      </c>
      <c r="O38" s="53">
        <v>11</v>
      </c>
      <c r="P38" s="53">
        <v>8</v>
      </c>
      <c r="Q38" s="52" t="s">
        <v>93</v>
      </c>
      <c r="R38" s="53">
        <v>10</v>
      </c>
    </row>
    <row r="39" spans="1:18" ht="20.25" customHeight="1">
      <c r="A39" s="50" t="s">
        <v>167</v>
      </c>
      <c r="B39" s="51">
        <f t="shared" si="1"/>
        <v>27</v>
      </c>
      <c r="C39" s="53">
        <v>3</v>
      </c>
      <c r="D39" s="53">
        <v>8</v>
      </c>
      <c r="E39" s="52" t="s">
        <v>93</v>
      </c>
      <c r="F39" s="52" t="s">
        <v>93</v>
      </c>
      <c r="G39" s="53">
        <v>1</v>
      </c>
      <c r="H39" s="53">
        <v>3</v>
      </c>
      <c r="I39" s="53">
        <v>1</v>
      </c>
      <c r="J39" s="53">
        <v>2</v>
      </c>
      <c r="K39" s="53">
        <v>4</v>
      </c>
      <c r="L39" s="52" t="s">
        <v>93</v>
      </c>
      <c r="M39" s="53">
        <v>1</v>
      </c>
      <c r="N39" s="53">
        <v>1</v>
      </c>
      <c r="O39" s="53">
        <v>1</v>
      </c>
      <c r="P39" s="53">
        <v>1</v>
      </c>
      <c r="Q39" s="52" t="s">
        <v>93</v>
      </c>
      <c r="R39" s="53">
        <v>1</v>
      </c>
    </row>
    <row r="40" spans="1:18" ht="20.25" customHeight="1">
      <c r="A40" s="50" t="s">
        <v>168</v>
      </c>
      <c r="B40" s="51">
        <f t="shared" si="1"/>
        <v>74</v>
      </c>
      <c r="C40" s="53">
        <v>7</v>
      </c>
      <c r="D40" s="53">
        <v>17</v>
      </c>
      <c r="E40" s="53">
        <v>8</v>
      </c>
      <c r="F40" s="52" t="s">
        <v>93</v>
      </c>
      <c r="G40" s="53">
        <v>1</v>
      </c>
      <c r="H40" s="52" t="s">
        <v>93</v>
      </c>
      <c r="I40" s="52" t="s">
        <v>93</v>
      </c>
      <c r="J40" s="53">
        <v>2</v>
      </c>
      <c r="K40" s="52" t="s">
        <v>93</v>
      </c>
      <c r="L40" s="53">
        <v>7</v>
      </c>
      <c r="M40" s="53">
        <v>3</v>
      </c>
      <c r="N40" s="53">
        <v>25</v>
      </c>
      <c r="O40" s="52" t="s">
        <v>93</v>
      </c>
      <c r="P40" s="53">
        <v>4</v>
      </c>
      <c r="Q40" s="52" t="s">
        <v>93</v>
      </c>
      <c r="R40" s="52" t="s">
        <v>93</v>
      </c>
    </row>
    <row r="41" spans="1:18" ht="20.25" customHeight="1">
      <c r="A41" s="50" t="s">
        <v>169</v>
      </c>
      <c r="B41" s="51">
        <f t="shared" si="1"/>
        <v>299</v>
      </c>
      <c r="C41" s="53">
        <v>35</v>
      </c>
      <c r="D41" s="53">
        <v>141</v>
      </c>
      <c r="E41" s="52" t="s">
        <v>93</v>
      </c>
      <c r="F41" s="53">
        <v>16</v>
      </c>
      <c r="G41" s="53">
        <v>5</v>
      </c>
      <c r="H41" s="53">
        <v>13</v>
      </c>
      <c r="I41" s="53">
        <v>3</v>
      </c>
      <c r="J41" s="53">
        <v>8</v>
      </c>
      <c r="K41" s="53">
        <v>8</v>
      </c>
      <c r="L41" s="53">
        <v>12</v>
      </c>
      <c r="M41" s="53">
        <v>13</v>
      </c>
      <c r="N41" s="53">
        <v>10</v>
      </c>
      <c r="O41" s="53">
        <v>15</v>
      </c>
      <c r="P41" s="53">
        <v>12</v>
      </c>
      <c r="Q41" s="53">
        <v>2</v>
      </c>
      <c r="R41" s="53">
        <v>6</v>
      </c>
    </row>
    <row r="42" spans="1:18" ht="20.25" customHeight="1">
      <c r="A42" s="50" t="s">
        <v>170</v>
      </c>
      <c r="B42" s="51">
        <f t="shared" si="1"/>
        <v>10</v>
      </c>
      <c r="C42" s="53">
        <v>9</v>
      </c>
      <c r="D42" s="52" t="s">
        <v>93</v>
      </c>
      <c r="E42" s="52" t="s">
        <v>93</v>
      </c>
      <c r="F42" s="52" t="s">
        <v>93</v>
      </c>
      <c r="G42" s="52" t="s">
        <v>93</v>
      </c>
      <c r="H42" s="52" t="s">
        <v>93</v>
      </c>
      <c r="I42" s="52" t="s">
        <v>93</v>
      </c>
      <c r="J42" s="52" t="s">
        <v>93</v>
      </c>
      <c r="K42" s="52" t="s">
        <v>93</v>
      </c>
      <c r="L42" s="52" t="s">
        <v>93</v>
      </c>
      <c r="M42" s="53">
        <v>1</v>
      </c>
      <c r="N42" s="52" t="s">
        <v>93</v>
      </c>
      <c r="O42" s="52" t="s">
        <v>93</v>
      </c>
      <c r="P42" s="52" t="s">
        <v>93</v>
      </c>
      <c r="Q42" s="52" t="s">
        <v>93</v>
      </c>
      <c r="R42" s="52" t="s">
        <v>93</v>
      </c>
    </row>
    <row r="43" spans="1:18" ht="20.25" customHeight="1">
      <c r="A43" s="50" t="s">
        <v>171</v>
      </c>
      <c r="B43" s="51">
        <f t="shared" si="1"/>
        <v>4</v>
      </c>
      <c r="C43" s="52" t="s">
        <v>93</v>
      </c>
      <c r="D43" s="53">
        <v>2</v>
      </c>
      <c r="E43" s="52" t="s">
        <v>93</v>
      </c>
      <c r="F43" s="52" t="s">
        <v>93</v>
      </c>
      <c r="G43" s="52" t="s">
        <v>93</v>
      </c>
      <c r="H43" s="52" t="s">
        <v>93</v>
      </c>
      <c r="I43" s="52" t="s">
        <v>93</v>
      </c>
      <c r="J43" s="53">
        <v>1</v>
      </c>
      <c r="K43" s="52" t="s">
        <v>93</v>
      </c>
      <c r="L43" s="52" t="s">
        <v>93</v>
      </c>
      <c r="M43" s="52" t="s">
        <v>93</v>
      </c>
      <c r="N43" s="52" t="s">
        <v>93</v>
      </c>
      <c r="O43" s="52" t="s">
        <v>93</v>
      </c>
      <c r="P43" s="52" t="s">
        <v>93</v>
      </c>
      <c r="Q43" s="52" t="s">
        <v>93</v>
      </c>
      <c r="R43" s="53">
        <v>1</v>
      </c>
    </row>
    <row r="44" spans="1:18" ht="20.25" customHeight="1">
      <c r="A44" s="55"/>
      <c r="B44" s="56"/>
      <c r="C44" s="57"/>
      <c r="D44" s="57"/>
      <c r="E44" s="57"/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ht="20.25" customHeight="1">
      <c r="A45" s="59" t="s">
        <v>172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</row>
  </sheetData>
  <sheetProtection selectLockedCells="1" selectUnlockedCells="1"/>
  <mergeCells count="6">
    <mergeCell ref="C4:R4"/>
    <mergeCell ref="A45:R45"/>
    <mergeCell ref="A2:R2"/>
    <mergeCell ref="B4:B5"/>
    <mergeCell ref="A4:A5"/>
    <mergeCell ref="A3:R3"/>
  </mergeCells>
  <printOptions horizontalCentered="1" verticalCentered="1"/>
  <pageMargins left="0" right="0" top="0" bottom="0" header="0.5118110236220472" footer="0.5118110236220472"/>
  <pageSetup horizontalDpi="300" verticalDpi="300" orientation="landscape" scale="45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="70" zoomScaleNormal="70" zoomScaleSheetLayoutView="55" zoomScalePageLayoutView="0" workbookViewId="0" topLeftCell="A1">
      <selection activeCell="R37" sqref="R37"/>
    </sheetView>
  </sheetViews>
  <sheetFormatPr defaultColWidth="6.57421875" defaultRowHeight="12.75"/>
  <cols>
    <col min="1" max="1" width="51.28125" style="36" bestFit="1" customWidth="1"/>
    <col min="2" max="2" width="12.28125" style="36" bestFit="1" customWidth="1"/>
    <col min="3" max="3" width="12.421875" style="36" customWidth="1"/>
    <col min="4" max="4" width="15.140625" style="36" customWidth="1"/>
    <col min="5" max="5" width="12.8515625" style="36" customWidth="1"/>
    <col min="6" max="6" width="10.00390625" style="36" customWidth="1"/>
    <col min="7" max="8" width="12.421875" style="36" bestFit="1" customWidth="1"/>
    <col min="9" max="9" width="12.140625" style="36" customWidth="1"/>
    <col min="10" max="10" width="10.421875" style="36" bestFit="1" customWidth="1"/>
    <col min="11" max="11" width="15.00390625" style="36" customWidth="1"/>
    <col min="12" max="12" width="10.28125" style="36" bestFit="1" customWidth="1"/>
    <col min="13" max="13" width="12.421875" style="36" customWidth="1"/>
    <col min="14" max="14" width="11.421875" style="36" bestFit="1" customWidth="1"/>
    <col min="15" max="15" width="11.140625" style="36" customWidth="1"/>
    <col min="16" max="16" width="13.7109375" style="36" customWidth="1"/>
    <col min="17" max="18" width="13.421875" style="36" customWidth="1"/>
    <col min="19" max="16384" width="6.421875" style="36" customWidth="1"/>
  </cols>
  <sheetData>
    <row r="1" spans="1:18" ht="15">
      <c r="A1" s="35" t="s">
        <v>13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42.75" customHeight="1">
      <c r="A2" s="38" t="s">
        <v>100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40.5" customHeight="1">
      <c r="A3" s="71" t="s">
        <v>92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9.5" customHeight="1">
      <c r="A4" s="72" t="s">
        <v>173</v>
      </c>
      <c r="B4" s="41" t="s">
        <v>110</v>
      </c>
      <c r="C4" s="73" t="s">
        <v>103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5">
      <c r="A5" s="74"/>
      <c r="B5" s="75"/>
      <c r="C5" s="45" t="s">
        <v>95</v>
      </c>
      <c r="D5" s="45" t="s">
        <v>113</v>
      </c>
      <c r="E5" s="45" t="s">
        <v>129</v>
      </c>
      <c r="F5" s="45" t="s">
        <v>96</v>
      </c>
      <c r="G5" s="45" t="s">
        <v>116</v>
      </c>
      <c r="H5" s="45" t="s">
        <v>117</v>
      </c>
      <c r="I5" s="45" t="s">
        <v>97</v>
      </c>
      <c r="J5" s="45" t="s">
        <v>130</v>
      </c>
      <c r="K5" s="45" t="s">
        <v>131</v>
      </c>
      <c r="L5" s="45" t="s">
        <v>120</v>
      </c>
      <c r="M5" s="45" t="s">
        <v>98</v>
      </c>
      <c r="N5" s="45" t="s">
        <v>122</v>
      </c>
      <c r="O5" s="45" t="s">
        <v>123</v>
      </c>
      <c r="P5" s="45" t="s">
        <v>124</v>
      </c>
      <c r="Q5" s="45" t="s">
        <v>125</v>
      </c>
      <c r="R5" s="46" t="s">
        <v>99</v>
      </c>
    </row>
    <row r="6" spans="1:18" s="70" customFormat="1" ht="38.25" customHeight="1">
      <c r="A6" s="68" t="s">
        <v>174</v>
      </c>
      <c r="B6" s="69">
        <f aca="true" t="shared" si="0" ref="B6:R6">SUM(B7:B21)</f>
        <v>4230</v>
      </c>
      <c r="C6" s="68">
        <f t="shared" si="0"/>
        <v>594</v>
      </c>
      <c r="D6" s="68">
        <f t="shared" si="0"/>
        <v>961</v>
      </c>
      <c r="E6" s="68">
        <f t="shared" si="0"/>
        <v>55</v>
      </c>
      <c r="F6" s="68">
        <f t="shared" si="0"/>
        <v>246</v>
      </c>
      <c r="G6" s="68">
        <f t="shared" si="0"/>
        <v>101</v>
      </c>
      <c r="H6" s="68">
        <f t="shared" si="0"/>
        <v>284</v>
      </c>
      <c r="I6" s="68">
        <f t="shared" si="0"/>
        <v>21</v>
      </c>
      <c r="J6" s="68">
        <f t="shared" si="0"/>
        <v>364</v>
      </c>
      <c r="K6" s="68">
        <f t="shared" si="0"/>
        <v>210</v>
      </c>
      <c r="L6" s="68">
        <f t="shared" si="0"/>
        <v>179</v>
      </c>
      <c r="M6" s="68">
        <f t="shared" si="0"/>
        <v>231</v>
      </c>
      <c r="N6" s="68">
        <f t="shared" si="0"/>
        <v>312</v>
      </c>
      <c r="O6" s="68">
        <f t="shared" si="0"/>
        <v>299</v>
      </c>
      <c r="P6" s="68">
        <f t="shared" si="0"/>
        <v>147</v>
      </c>
      <c r="Q6" s="68">
        <f t="shared" si="0"/>
        <v>11</v>
      </c>
      <c r="R6" s="68">
        <f t="shared" si="0"/>
        <v>215</v>
      </c>
    </row>
    <row r="7" spans="1:18" ht="39" customHeight="1">
      <c r="A7" s="60" t="s">
        <v>19</v>
      </c>
      <c r="B7" s="61">
        <f aca="true" t="shared" si="1" ref="B7:B21">SUM(C7:R7)</f>
        <v>1176</v>
      </c>
      <c r="C7" s="62">
        <v>126</v>
      </c>
      <c r="D7" s="62">
        <v>228</v>
      </c>
      <c r="E7" s="62">
        <v>21</v>
      </c>
      <c r="F7" s="62">
        <v>82</v>
      </c>
      <c r="G7" s="62">
        <v>31</v>
      </c>
      <c r="H7" s="62">
        <v>109</v>
      </c>
      <c r="I7" s="62">
        <v>9</v>
      </c>
      <c r="J7" s="62">
        <v>96</v>
      </c>
      <c r="K7" s="62">
        <v>106</v>
      </c>
      <c r="L7" s="62">
        <v>17</v>
      </c>
      <c r="M7" s="62">
        <v>48</v>
      </c>
      <c r="N7" s="62">
        <v>98</v>
      </c>
      <c r="O7" s="62">
        <v>60</v>
      </c>
      <c r="P7" s="62">
        <v>58</v>
      </c>
      <c r="Q7" s="63" t="s">
        <v>93</v>
      </c>
      <c r="R7" s="62">
        <v>87</v>
      </c>
    </row>
    <row r="8" spans="1:18" ht="39" customHeight="1">
      <c r="A8" s="64" t="s">
        <v>175</v>
      </c>
      <c r="B8" s="61">
        <f t="shared" si="1"/>
        <v>601</v>
      </c>
      <c r="C8" s="62">
        <v>81</v>
      </c>
      <c r="D8" s="62">
        <v>135</v>
      </c>
      <c r="E8" s="62">
        <v>9</v>
      </c>
      <c r="F8" s="62">
        <v>39</v>
      </c>
      <c r="G8" s="62">
        <v>4</v>
      </c>
      <c r="H8" s="62">
        <v>22</v>
      </c>
      <c r="I8" s="62">
        <v>3</v>
      </c>
      <c r="J8" s="62">
        <v>73</v>
      </c>
      <c r="K8" s="62">
        <v>29</v>
      </c>
      <c r="L8" s="62">
        <v>42</v>
      </c>
      <c r="M8" s="62">
        <v>38</v>
      </c>
      <c r="N8" s="62">
        <v>36</v>
      </c>
      <c r="O8" s="62">
        <v>44</v>
      </c>
      <c r="P8" s="62">
        <v>19</v>
      </c>
      <c r="Q8" s="62">
        <v>5</v>
      </c>
      <c r="R8" s="62">
        <v>22</v>
      </c>
    </row>
    <row r="9" spans="1:18" ht="39" customHeight="1">
      <c r="A9" s="60" t="s">
        <v>181</v>
      </c>
      <c r="B9" s="61">
        <f t="shared" si="1"/>
        <v>525</v>
      </c>
      <c r="C9" s="62">
        <v>68</v>
      </c>
      <c r="D9" s="62">
        <v>181</v>
      </c>
      <c r="E9" s="62">
        <v>6</v>
      </c>
      <c r="F9" s="62">
        <v>43</v>
      </c>
      <c r="G9" s="63" t="s">
        <v>93</v>
      </c>
      <c r="H9" s="62">
        <v>42</v>
      </c>
      <c r="I9" s="62">
        <v>8</v>
      </c>
      <c r="J9" s="62">
        <v>30</v>
      </c>
      <c r="K9" s="62">
        <v>12</v>
      </c>
      <c r="L9" s="62">
        <v>35</v>
      </c>
      <c r="M9" s="62">
        <v>31</v>
      </c>
      <c r="N9" s="62">
        <v>12</v>
      </c>
      <c r="O9" s="62">
        <v>19</v>
      </c>
      <c r="P9" s="62">
        <v>10</v>
      </c>
      <c r="Q9" s="62">
        <v>1</v>
      </c>
      <c r="R9" s="62">
        <v>27</v>
      </c>
    </row>
    <row r="10" spans="1:18" ht="39" customHeight="1">
      <c r="A10" s="64" t="s">
        <v>179</v>
      </c>
      <c r="B10" s="61">
        <f t="shared" si="1"/>
        <v>505</v>
      </c>
      <c r="C10" s="62">
        <v>78</v>
      </c>
      <c r="D10" s="62">
        <v>89</v>
      </c>
      <c r="E10" s="62">
        <v>6</v>
      </c>
      <c r="F10" s="62">
        <v>21</v>
      </c>
      <c r="G10" s="62">
        <v>5</v>
      </c>
      <c r="H10" s="62">
        <v>33</v>
      </c>
      <c r="I10" s="63" t="s">
        <v>93</v>
      </c>
      <c r="J10" s="62">
        <v>29</v>
      </c>
      <c r="K10" s="62">
        <v>7</v>
      </c>
      <c r="L10" s="62">
        <v>13</v>
      </c>
      <c r="M10" s="62">
        <v>23</v>
      </c>
      <c r="N10" s="62">
        <v>71</v>
      </c>
      <c r="O10" s="62">
        <v>59</v>
      </c>
      <c r="P10" s="62">
        <v>29</v>
      </c>
      <c r="Q10" s="62">
        <v>3</v>
      </c>
      <c r="R10" s="62">
        <v>39</v>
      </c>
    </row>
    <row r="11" spans="1:18" ht="39" customHeight="1">
      <c r="A11" s="60" t="s">
        <v>21</v>
      </c>
      <c r="B11" s="61">
        <f t="shared" si="1"/>
        <v>206</v>
      </c>
      <c r="C11" s="62">
        <v>74</v>
      </c>
      <c r="D11" s="62">
        <v>62</v>
      </c>
      <c r="E11" s="63" t="s">
        <v>93</v>
      </c>
      <c r="F11" s="62">
        <v>9</v>
      </c>
      <c r="G11" s="62">
        <v>5</v>
      </c>
      <c r="H11" s="62">
        <v>12</v>
      </c>
      <c r="I11" s="63" t="s">
        <v>93</v>
      </c>
      <c r="J11" s="62">
        <v>12</v>
      </c>
      <c r="K11" s="63" t="s">
        <v>93</v>
      </c>
      <c r="L11" s="62">
        <v>3</v>
      </c>
      <c r="M11" s="62">
        <v>4</v>
      </c>
      <c r="N11" s="62">
        <v>4</v>
      </c>
      <c r="O11" s="62">
        <v>9</v>
      </c>
      <c r="P11" s="62">
        <v>6</v>
      </c>
      <c r="Q11" s="63" t="s">
        <v>93</v>
      </c>
      <c r="R11" s="62">
        <v>6</v>
      </c>
    </row>
    <row r="12" spans="1:18" ht="39" customHeight="1">
      <c r="A12" s="60" t="s">
        <v>24</v>
      </c>
      <c r="B12" s="61">
        <f t="shared" si="1"/>
        <v>147</v>
      </c>
      <c r="C12" s="62">
        <v>7</v>
      </c>
      <c r="D12" s="62">
        <v>14</v>
      </c>
      <c r="E12" s="62">
        <v>6</v>
      </c>
      <c r="F12" s="63" t="s">
        <v>93</v>
      </c>
      <c r="G12" s="63" t="s">
        <v>93</v>
      </c>
      <c r="H12" s="62">
        <v>4</v>
      </c>
      <c r="I12" s="63" t="s">
        <v>93</v>
      </c>
      <c r="J12" s="62">
        <v>16</v>
      </c>
      <c r="K12" s="62">
        <v>4</v>
      </c>
      <c r="L12" s="62">
        <v>17</v>
      </c>
      <c r="M12" s="62">
        <v>15</v>
      </c>
      <c r="N12" s="62">
        <v>37</v>
      </c>
      <c r="O12" s="62">
        <v>23</v>
      </c>
      <c r="P12" s="62">
        <v>2</v>
      </c>
      <c r="Q12" s="63" t="s">
        <v>93</v>
      </c>
      <c r="R12" s="62">
        <v>2</v>
      </c>
    </row>
    <row r="13" spans="1:18" ht="39" customHeight="1">
      <c r="A13" s="60" t="s">
        <v>22</v>
      </c>
      <c r="B13" s="61">
        <f t="shared" si="1"/>
        <v>121</v>
      </c>
      <c r="C13" s="62">
        <v>36</v>
      </c>
      <c r="D13" s="62">
        <v>28</v>
      </c>
      <c r="E13" s="63" t="s">
        <v>93</v>
      </c>
      <c r="F13" s="62">
        <v>3</v>
      </c>
      <c r="G13" s="62">
        <v>1</v>
      </c>
      <c r="H13" s="62">
        <v>24</v>
      </c>
      <c r="I13" s="63" t="s">
        <v>93</v>
      </c>
      <c r="J13" s="62">
        <v>8</v>
      </c>
      <c r="K13" s="62">
        <v>2</v>
      </c>
      <c r="L13" s="62">
        <v>1</v>
      </c>
      <c r="M13" s="62">
        <v>1</v>
      </c>
      <c r="N13" s="62">
        <v>1</v>
      </c>
      <c r="O13" s="62">
        <v>7</v>
      </c>
      <c r="P13" s="62">
        <v>5</v>
      </c>
      <c r="Q13" s="62">
        <v>2</v>
      </c>
      <c r="R13" s="62">
        <v>2</v>
      </c>
    </row>
    <row r="14" spans="1:18" ht="39" customHeight="1">
      <c r="A14" s="60" t="s">
        <v>23</v>
      </c>
      <c r="B14" s="61">
        <f t="shared" si="1"/>
        <v>66</v>
      </c>
      <c r="C14" s="62">
        <v>35</v>
      </c>
      <c r="D14" s="62">
        <v>14</v>
      </c>
      <c r="E14" s="63" t="s">
        <v>93</v>
      </c>
      <c r="F14" s="63" t="s">
        <v>93</v>
      </c>
      <c r="G14" s="63" t="s">
        <v>93</v>
      </c>
      <c r="H14" s="62">
        <v>4</v>
      </c>
      <c r="I14" s="63" t="s">
        <v>93</v>
      </c>
      <c r="J14" s="62">
        <v>3</v>
      </c>
      <c r="K14" s="63" t="s">
        <v>93</v>
      </c>
      <c r="L14" s="62">
        <v>4</v>
      </c>
      <c r="M14" s="62">
        <v>2</v>
      </c>
      <c r="N14" s="63" t="s">
        <v>93</v>
      </c>
      <c r="O14" s="62">
        <v>3</v>
      </c>
      <c r="P14" s="62">
        <v>1</v>
      </c>
      <c r="Q14" s="63" t="s">
        <v>93</v>
      </c>
      <c r="R14" s="63" t="s">
        <v>93</v>
      </c>
    </row>
    <row r="15" spans="1:18" ht="39" customHeight="1">
      <c r="A15" s="64" t="s">
        <v>180</v>
      </c>
      <c r="B15" s="61">
        <f t="shared" si="1"/>
        <v>60</v>
      </c>
      <c r="C15" s="62">
        <v>1</v>
      </c>
      <c r="D15" s="62">
        <v>10</v>
      </c>
      <c r="E15" s="62">
        <v>3</v>
      </c>
      <c r="F15" s="62">
        <v>2</v>
      </c>
      <c r="G15" s="62">
        <v>1</v>
      </c>
      <c r="H15" s="62">
        <v>4</v>
      </c>
      <c r="I15" s="63" t="s">
        <v>93</v>
      </c>
      <c r="J15" s="62">
        <v>2</v>
      </c>
      <c r="K15" s="62">
        <v>3</v>
      </c>
      <c r="L15" s="62">
        <v>7</v>
      </c>
      <c r="M15" s="62">
        <v>12</v>
      </c>
      <c r="N15" s="62">
        <v>5</v>
      </c>
      <c r="O15" s="62">
        <v>4</v>
      </c>
      <c r="P15" s="63" t="s">
        <v>93</v>
      </c>
      <c r="Q15" s="63" t="s">
        <v>93</v>
      </c>
      <c r="R15" s="62">
        <v>6</v>
      </c>
    </row>
    <row r="16" spans="1:18" ht="39" customHeight="1">
      <c r="A16" s="60" t="s">
        <v>25</v>
      </c>
      <c r="B16" s="61">
        <f t="shared" si="1"/>
        <v>45</v>
      </c>
      <c r="C16" s="63" t="s">
        <v>93</v>
      </c>
      <c r="D16" s="62">
        <v>14</v>
      </c>
      <c r="E16" s="63" t="s">
        <v>93</v>
      </c>
      <c r="F16" s="62">
        <v>1</v>
      </c>
      <c r="G16" s="63" t="s">
        <v>93</v>
      </c>
      <c r="H16" s="63" t="s">
        <v>93</v>
      </c>
      <c r="I16" s="63" t="s">
        <v>93</v>
      </c>
      <c r="J16" s="62">
        <v>7</v>
      </c>
      <c r="K16" s="62">
        <v>1</v>
      </c>
      <c r="L16" s="63" t="s">
        <v>93</v>
      </c>
      <c r="M16" s="62">
        <v>1</v>
      </c>
      <c r="N16" s="62">
        <v>9</v>
      </c>
      <c r="O16" s="62">
        <v>12</v>
      </c>
      <c r="P16" s="63" t="s">
        <v>93</v>
      </c>
      <c r="Q16" s="63" t="s">
        <v>93</v>
      </c>
      <c r="R16" s="63" t="s">
        <v>93</v>
      </c>
    </row>
    <row r="17" spans="1:18" ht="39" customHeight="1">
      <c r="A17" s="64" t="s">
        <v>177</v>
      </c>
      <c r="B17" s="61">
        <f t="shared" si="1"/>
        <v>28</v>
      </c>
      <c r="C17" s="62">
        <v>5</v>
      </c>
      <c r="D17" s="62">
        <v>5</v>
      </c>
      <c r="E17" s="63" t="s">
        <v>93</v>
      </c>
      <c r="F17" s="63" t="s">
        <v>93</v>
      </c>
      <c r="G17" s="63" t="s">
        <v>93</v>
      </c>
      <c r="H17" s="63" t="s">
        <v>93</v>
      </c>
      <c r="I17" s="63" t="s">
        <v>93</v>
      </c>
      <c r="J17" s="62">
        <v>8</v>
      </c>
      <c r="K17" s="62">
        <v>2</v>
      </c>
      <c r="L17" s="63" t="s">
        <v>93</v>
      </c>
      <c r="M17" s="62">
        <v>4</v>
      </c>
      <c r="N17" s="62">
        <v>3</v>
      </c>
      <c r="O17" s="62">
        <v>1</v>
      </c>
      <c r="P17" s="63" t="s">
        <v>93</v>
      </c>
      <c r="Q17" s="63" t="s">
        <v>93</v>
      </c>
      <c r="R17" s="63" t="s">
        <v>93</v>
      </c>
    </row>
    <row r="18" spans="1:18" ht="39" customHeight="1">
      <c r="A18" s="60" t="s">
        <v>20</v>
      </c>
      <c r="B18" s="61">
        <f t="shared" si="1"/>
        <v>28</v>
      </c>
      <c r="C18" s="62">
        <v>1</v>
      </c>
      <c r="D18" s="62">
        <v>4</v>
      </c>
      <c r="E18" s="63" t="s">
        <v>93</v>
      </c>
      <c r="F18" s="62">
        <v>6</v>
      </c>
      <c r="G18" s="62">
        <v>10</v>
      </c>
      <c r="H18" s="63" t="s">
        <v>93</v>
      </c>
      <c r="I18" s="63" t="s">
        <v>93</v>
      </c>
      <c r="J18" s="63" t="s">
        <v>93</v>
      </c>
      <c r="K18" s="63" t="s">
        <v>93</v>
      </c>
      <c r="L18" s="62">
        <v>2</v>
      </c>
      <c r="M18" s="63" t="s">
        <v>93</v>
      </c>
      <c r="N18" s="62">
        <v>1</v>
      </c>
      <c r="O18" s="62">
        <v>3</v>
      </c>
      <c r="P18" s="62">
        <v>1</v>
      </c>
      <c r="Q18" s="63" t="s">
        <v>93</v>
      </c>
      <c r="R18" s="63" t="s">
        <v>93</v>
      </c>
    </row>
    <row r="19" spans="1:18" s="62" customFormat="1" ht="39" customHeight="1">
      <c r="A19" s="64" t="s">
        <v>176</v>
      </c>
      <c r="B19" s="61">
        <f t="shared" si="1"/>
        <v>23</v>
      </c>
      <c r="C19" s="62">
        <v>6</v>
      </c>
      <c r="D19" s="62">
        <v>4</v>
      </c>
      <c r="E19" s="63" t="s">
        <v>93</v>
      </c>
      <c r="F19" s="63" t="s">
        <v>93</v>
      </c>
      <c r="G19" s="62">
        <v>2</v>
      </c>
      <c r="H19" s="63" t="s">
        <v>93</v>
      </c>
      <c r="I19" s="63" t="s">
        <v>93</v>
      </c>
      <c r="J19" s="62">
        <v>3</v>
      </c>
      <c r="K19" s="63" t="s">
        <v>93</v>
      </c>
      <c r="L19" s="62">
        <v>1</v>
      </c>
      <c r="M19" s="62">
        <v>4</v>
      </c>
      <c r="N19" s="63" t="s">
        <v>93</v>
      </c>
      <c r="O19" s="62">
        <v>2</v>
      </c>
      <c r="P19" s="63" t="s">
        <v>93</v>
      </c>
      <c r="Q19" s="63" t="s">
        <v>93</v>
      </c>
      <c r="R19" s="62">
        <v>1</v>
      </c>
    </row>
    <row r="20" spans="1:18" s="62" customFormat="1" ht="39" customHeight="1">
      <c r="A20" s="64" t="s">
        <v>178</v>
      </c>
      <c r="B20" s="61">
        <f t="shared" si="1"/>
        <v>3</v>
      </c>
      <c r="C20" s="63" t="s">
        <v>93</v>
      </c>
      <c r="D20" s="62">
        <v>2</v>
      </c>
      <c r="E20" s="63" t="s">
        <v>93</v>
      </c>
      <c r="F20" s="63" t="s">
        <v>93</v>
      </c>
      <c r="G20" s="63" t="s">
        <v>93</v>
      </c>
      <c r="H20" s="63" t="s">
        <v>93</v>
      </c>
      <c r="I20" s="63" t="s">
        <v>93</v>
      </c>
      <c r="J20" s="63" t="s">
        <v>93</v>
      </c>
      <c r="K20" s="63" t="s">
        <v>93</v>
      </c>
      <c r="L20" s="63" t="s">
        <v>93</v>
      </c>
      <c r="M20" s="63" t="s">
        <v>93</v>
      </c>
      <c r="N20" s="62">
        <v>1</v>
      </c>
      <c r="O20" s="63" t="s">
        <v>93</v>
      </c>
      <c r="P20" s="63" t="s">
        <v>93</v>
      </c>
      <c r="Q20" s="63" t="s">
        <v>93</v>
      </c>
      <c r="R20" s="63" t="s">
        <v>93</v>
      </c>
    </row>
    <row r="21" spans="1:18" s="62" customFormat="1" ht="39" customHeight="1">
      <c r="A21" s="60" t="s">
        <v>26</v>
      </c>
      <c r="B21" s="61">
        <f t="shared" si="1"/>
        <v>696</v>
      </c>
      <c r="C21" s="62">
        <v>76</v>
      </c>
      <c r="D21" s="62">
        <v>171</v>
      </c>
      <c r="E21" s="62">
        <v>4</v>
      </c>
      <c r="F21" s="62">
        <v>40</v>
      </c>
      <c r="G21" s="62">
        <v>42</v>
      </c>
      <c r="H21" s="62">
        <v>30</v>
      </c>
      <c r="I21" s="62">
        <v>1</v>
      </c>
      <c r="J21" s="62">
        <v>77</v>
      </c>
      <c r="K21" s="62">
        <v>44</v>
      </c>
      <c r="L21" s="62">
        <v>37</v>
      </c>
      <c r="M21" s="62">
        <v>48</v>
      </c>
      <c r="N21" s="62">
        <v>34</v>
      </c>
      <c r="O21" s="62">
        <v>53</v>
      </c>
      <c r="P21" s="62">
        <v>16</v>
      </c>
      <c r="Q21" s="63" t="s">
        <v>93</v>
      </c>
      <c r="R21" s="62">
        <v>23</v>
      </c>
    </row>
    <row r="22" spans="1:18" s="62" customFormat="1" ht="15">
      <c r="A22" s="65"/>
      <c r="B22" s="66"/>
      <c r="C22" s="57"/>
      <c r="D22" s="57"/>
      <c r="E22" s="57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s="62" customFormat="1" ht="15">
      <c r="A23" s="59" t="s">
        <v>172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1:18" s="62" customFormat="1" ht="1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37"/>
      <c r="N24" s="37"/>
      <c r="O24" s="37"/>
      <c r="P24" s="37"/>
      <c r="Q24" s="37"/>
      <c r="R24" s="37"/>
    </row>
  </sheetData>
  <sheetProtection selectLockedCells="1" selectUnlockedCells="1"/>
  <mergeCells count="7">
    <mergeCell ref="A24:L24"/>
    <mergeCell ref="A3:R3"/>
    <mergeCell ref="C4:R4"/>
    <mergeCell ref="A2:R2"/>
    <mergeCell ref="B4:B5"/>
    <mergeCell ref="A4:A5"/>
    <mergeCell ref="A23:R23"/>
  </mergeCells>
  <printOptions horizontalCentered="1" verticalCentered="1"/>
  <pageMargins left="0" right="0" top="0" bottom="0" header="0.5118110236220472" footer="0.5118110236220472"/>
  <pageSetup horizontalDpi="300" verticalDpi="300" orientation="landscape" scale="45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55" zoomScaleNormal="55" zoomScaleSheetLayoutView="75" zoomScalePageLayoutView="0" workbookViewId="0" topLeftCell="A1">
      <selection activeCell="AD45" sqref="AD45"/>
    </sheetView>
  </sheetViews>
  <sheetFormatPr defaultColWidth="11.00390625" defaultRowHeight="17.25" customHeight="1"/>
  <cols>
    <col min="1" max="1" width="36.421875" style="36" customWidth="1"/>
    <col min="2" max="2" width="11.421875" style="36" bestFit="1" customWidth="1"/>
    <col min="3" max="3" width="12.28125" style="36" customWidth="1"/>
    <col min="4" max="4" width="12.00390625" style="36" customWidth="1"/>
    <col min="5" max="5" width="13.421875" style="36" customWidth="1"/>
    <col min="6" max="6" width="9.28125" style="36" customWidth="1"/>
    <col min="7" max="7" width="12.00390625" style="36" bestFit="1" customWidth="1"/>
    <col min="8" max="8" width="11.7109375" style="36" bestFit="1" customWidth="1"/>
    <col min="9" max="9" width="9.8515625" style="36" customWidth="1"/>
    <col min="10" max="10" width="9.7109375" style="36" bestFit="1" customWidth="1"/>
    <col min="11" max="11" width="12.7109375" style="36" customWidth="1"/>
    <col min="12" max="12" width="10.140625" style="36" bestFit="1" customWidth="1"/>
    <col min="13" max="13" width="10.8515625" style="36" customWidth="1"/>
    <col min="14" max="14" width="10.421875" style="36" bestFit="1" customWidth="1"/>
    <col min="15" max="16" width="11.8515625" style="36" customWidth="1"/>
    <col min="17" max="17" width="13.140625" style="36" customWidth="1"/>
    <col min="18" max="18" width="9.28125" style="36" customWidth="1"/>
    <col min="19" max="16384" width="11.00390625" style="36" customWidth="1"/>
  </cols>
  <sheetData>
    <row r="1" spans="1:18" ht="20.25" customHeight="1">
      <c r="A1" s="35" t="s">
        <v>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39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40.5" customHeight="1">
      <c r="A3" s="86" t="s">
        <v>92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9.5" customHeight="1">
      <c r="A4" s="40" t="s">
        <v>27</v>
      </c>
      <c r="B4" s="87" t="s">
        <v>110</v>
      </c>
      <c r="C4" s="88" t="s">
        <v>103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40.5" customHeight="1">
      <c r="A5" s="43"/>
      <c r="B5" s="44"/>
      <c r="C5" s="89" t="s">
        <v>95</v>
      </c>
      <c r="D5" s="89" t="s">
        <v>113</v>
      </c>
      <c r="E5" s="89" t="s">
        <v>129</v>
      </c>
      <c r="F5" s="89" t="s">
        <v>96</v>
      </c>
      <c r="G5" s="89" t="s">
        <v>116</v>
      </c>
      <c r="H5" s="89" t="s">
        <v>117</v>
      </c>
      <c r="I5" s="89" t="s">
        <v>97</v>
      </c>
      <c r="J5" s="89" t="s">
        <v>130</v>
      </c>
      <c r="K5" s="89" t="s">
        <v>131</v>
      </c>
      <c r="L5" s="89" t="s">
        <v>120</v>
      </c>
      <c r="M5" s="89" t="s">
        <v>98</v>
      </c>
      <c r="N5" s="89" t="s">
        <v>122</v>
      </c>
      <c r="O5" s="89" t="s">
        <v>123</v>
      </c>
      <c r="P5" s="89" t="s">
        <v>124</v>
      </c>
      <c r="Q5" s="89" t="s">
        <v>125</v>
      </c>
      <c r="R5" s="90" t="s">
        <v>99</v>
      </c>
    </row>
    <row r="6" spans="1:18" ht="40.5" customHeight="1">
      <c r="A6" s="76" t="s">
        <v>28</v>
      </c>
      <c r="B6" s="77">
        <f aca="true" t="shared" si="0" ref="B6:R6">SUM(B7:B12)</f>
        <v>3834</v>
      </c>
      <c r="C6" s="76">
        <f t="shared" si="0"/>
        <v>433</v>
      </c>
      <c r="D6" s="76">
        <f t="shared" si="0"/>
        <v>1261</v>
      </c>
      <c r="E6" s="76">
        <f t="shared" si="0"/>
        <v>68</v>
      </c>
      <c r="F6" s="76">
        <f t="shared" si="0"/>
        <v>180</v>
      </c>
      <c r="G6" s="76">
        <f t="shared" si="0"/>
        <v>75</v>
      </c>
      <c r="H6" s="76">
        <f t="shared" si="0"/>
        <v>147</v>
      </c>
      <c r="I6" s="76">
        <f t="shared" si="0"/>
        <v>25</v>
      </c>
      <c r="J6" s="76">
        <f t="shared" si="0"/>
        <v>284</v>
      </c>
      <c r="K6" s="76">
        <f t="shared" si="0"/>
        <v>165</v>
      </c>
      <c r="L6" s="76">
        <f t="shared" si="0"/>
        <v>133</v>
      </c>
      <c r="M6" s="76">
        <f t="shared" si="0"/>
        <v>228</v>
      </c>
      <c r="N6" s="76">
        <f t="shared" si="0"/>
        <v>353</v>
      </c>
      <c r="O6" s="76">
        <f t="shared" si="0"/>
        <v>263</v>
      </c>
      <c r="P6" s="76">
        <f t="shared" si="0"/>
        <v>100</v>
      </c>
      <c r="Q6" s="76">
        <f t="shared" si="0"/>
        <v>3</v>
      </c>
      <c r="R6" s="76">
        <f t="shared" si="0"/>
        <v>116</v>
      </c>
    </row>
    <row r="7" spans="1:18" ht="20.25" customHeight="1">
      <c r="A7" s="60" t="s">
        <v>29</v>
      </c>
      <c r="B7" s="77">
        <f aca="true" t="shared" si="1" ref="B7:B12">SUM(C7:R7)</f>
        <v>3130</v>
      </c>
      <c r="C7" s="53">
        <v>355</v>
      </c>
      <c r="D7" s="53">
        <v>968</v>
      </c>
      <c r="E7" s="53">
        <v>47</v>
      </c>
      <c r="F7" s="53">
        <v>160</v>
      </c>
      <c r="G7" s="53">
        <v>64</v>
      </c>
      <c r="H7" s="53">
        <v>121</v>
      </c>
      <c r="I7" s="53">
        <v>19</v>
      </c>
      <c r="J7" s="53">
        <v>236</v>
      </c>
      <c r="K7" s="53">
        <v>161</v>
      </c>
      <c r="L7" s="53">
        <v>118</v>
      </c>
      <c r="M7" s="53">
        <v>183</v>
      </c>
      <c r="N7" s="53">
        <v>303</v>
      </c>
      <c r="O7" s="53">
        <v>211</v>
      </c>
      <c r="P7" s="53">
        <v>69</v>
      </c>
      <c r="Q7" s="53">
        <v>3</v>
      </c>
      <c r="R7" s="53">
        <v>112</v>
      </c>
    </row>
    <row r="8" spans="1:18" ht="20.25" customHeight="1">
      <c r="A8" s="60" t="s">
        <v>30</v>
      </c>
      <c r="B8" s="77">
        <f t="shared" si="1"/>
        <v>430</v>
      </c>
      <c r="C8" s="53">
        <v>46</v>
      </c>
      <c r="D8" s="53">
        <v>144</v>
      </c>
      <c r="E8" s="53">
        <v>17</v>
      </c>
      <c r="F8" s="53">
        <v>14</v>
      </c>
      <c r="G8" s="53">
        <v>10</v>
      </c>
      <c r="H8" s="53">
        <v>15</v>
      </c>
      <c r="I8" s="53">
        <v>6</v>
      </c>
      <c r="J8" s="53">
        <v>29</v>
      </c>
      <c r="K8" s="53">
        <v>2</v>
      </c>
      <c r="L8" s="53">
        <v>9</v>
      </c>
      <c r="M8" s="53">
        <v>29</v>
      </c>
      <c r="N8" s="53">
        <v>45</v>
      </c>
      <c r="O8" s="53">
        <v>35</v>
      </c>
      <c r="P8" s="53">
        <v>29</v>
      </c>
      <c r="Q8" s="52" t="s">
        <v>93</v>
      </c>
      <c r="R8" s="52" t="s">
        <v>93</v>
      </c>
    </row>
    <row r="9" spans="1:18" ht="20.25" customHeight="1">
      <c r="A9" s="60" t="s">
        <v>31</v>
      </c>
      <c r="B9" s="77">
        <f t="shared" si="1"/>
        <v>46</v>
      </c>
      <c r="C9" s="53">
        <v>1</v>
      </c>
      <c r="D9" s="53">
        <v>31</v>
      </c>
      <c r="E9" s="53">
        <v>2</v>
      </c>
      <c r="F9" s="52" t="s">
        <v>93</v>
      </c>
      <c r="G9" s="52" t="s">
        <v>93</v>
      </c>
      <c r="H9" s="53">
        <v>7</v>
      </c>
      <c r="I9" s="52" t="s">
        <v>93</v>
      </c>
      <c r="J9" s="53">
        <v>2</v>
      </c>
      <c r="K9" s="52" t="s">
        <v>93</v>
      </c>
      <c r="L9" s="52" t="s">
        <v>93</v>
      </c>
      <c r="M9" s="52" t="s">
        <v>93</v>
      </c>
      <c r="N9" s="53">
        <v>1</v>
      </c>
      <c r="O9" s="53">
        <v>2</v>
      </c>
      <c r="P9" s="52" t="s">
        <v>93</v>
      </c>
      <c r="Q9" s="52" t="s">
        <v>93</v>
      </c>
      <c r="R9" s="52" t="s">
        <v>93</v>
      </c>
    </row>
    <row r="10" spans="1:18" ht="20.25" customHeight="1">
      <c r="A10" s="60" t="s">
        <v>32</v>
      </c>
      <c r="B10" s="77">
        <f t="shared" si="1"/>
        <v>6</v>
      </c>
      <c r="C10" s="52" t="s">
        <v>93</v>
      </c>
      <c r="D10" s="53">
        <v>1</v>
      </c>
      <c r="E10" s="52" t="s">
        <v>93</v>
      </c>
      <c r="F10" s="52" t="s">
        <v>93</v>
      </c>
      <c r="G10" s="52" t="s">
        <v>93</v>
      </c>
      <c r="H10" s="52" t="s">
        <v>93</v>
      </c>
      <c r="I10" s="52" t="s">
        <v>93</v>
      </c>
      <c r="J10" s="53">
        <v>2</v>
      </c>
      <c r="K10" s="52" t="s">
        <v>93</v>
      </c>
      <c r="L10" s="52" t="s">
        <v>93</v>
      </c>
      <c r="M10" s="52" t="s">
        <v>93</v>
      </c>
      <c r="N10" s="52" t="s">
        <v>93</v>
      </c>
      <c r="O10" s="53">
        <v>1</v>
      </c>
      <c r="P10" s="52" t="s">
        <v>93</v>
      </c>
      <c r="Q10" s="52" t="s">
        <v>93</v>
      </c>
      <c r="R10" s="53">
        <v>2</v>
      </c>
    </row>
    <row r="11" spans="1:18" ht="20.25" customHeight="1">
      <c r="A11" s="60" t="s">
        <v>169</v>
      </c>
      <c r="B11" s="77">
        <f t="shared" si="1"/>
        <v>61</v>
      </c>
      <c r="C11" s="53">
        <v>1</v>
      </c>
      <c r="D11" s="53">
        <v>33</v>
      </c>
      <c r="E11" s="52" t="s">
        <v>93</v>
      </c>
      <c r="F11" s="53">
        <v>3</v>
      </c>
      <c r="G11" s="52" t="s">
        <v>93</v>
      </c>
      <c r="H11" s="52" t="s">
        <v>93</v>
      </c>
      <c r="I11" s="52" t="s">
        <v>93</v>
      </c>
      <c r="J11" s="53">
        <v>7</v>
      </c>
      <c r="K11" s="53">
        <v>1</v>
      </c>
      <c r="L11" s="52" t="s">
        <v>93</v>
      </c>
      <c r="M11" s="53">
        <v>2</v>
      </c>
      <c r="N11" s="53">
        <v>2</v>
      </c>
      <c r="O11" s="53">
        <v>9</v>
      </c>
      <c r="P11" s="53">
        <v>1</v>
      </c>
      <c r="Q11" s="52" t="s">
        <v>93</v>
      </c>
      <c r="R11" s="53">
        <v>2</v>
      </c>
    </row>
    <row r="12" spans="1:18" ht="20.25" customHeight="1">
      <c r="A12" s="60" t="s">
        <v>33</v>
      </c>
      <c r="B12" s="77">
        <f t="shared" si="1"/>
        <v>161</v>
      </c>
      <c r="C12" s="53">
        <v>30</v>
      </c>
      <c r="D12" s="53">
        <v>84</v>
      </c>
      <c r="E12" s="53">
        <v>2</v>
      </c>
      <c r="F12" s="53">
        <v>3</v>
      </c>
      <c r="G12" s="53">
        <v>1</v>
      </c>
      <c r="H12" s="53">
        <v>4</v>
      </c>
      <c r="I12" s="52" t="s">
        <v>93</v>
      </c>
      <c r="J12" s="53">
        <v>8</v>
      </c>
      <c r="K12" s="53">
        <v>1</v>
      </c>
      <c r="L12" s="53">
        <v>6</v>
      </c>
      <c r="M12" s="53">
        <v>14</v>
      </c>
      <c r="N12" s="53">
        <v>2</v>
      </c>
      <c r="O12" s="53">
        <v>5</v>
      </c>
      <c r="P12" s="53">
        <v>1</v>
      </c>
      <c r="Q12" s="52" t="s">
        <v>93</v>
      </c>
      <c r="R12" s="52" t="s">
        <v>93</v>
      </c>
    </row>
    <row r="13" spans="1:18" ht="40.5" customHeight="1">
      <c r="A13" s="78" t="s">
        <v>34</v>
      </c>
      <c r="B13" s="79">
        <f aca="true" t="shared" si="2" ref="B13:R13">SUM(B14:B21)</f>
        <v>3834</v>
      </c>
      <c r="C13" s="49">
        <f t="shared" si="2"/>
        <v>433</v>
      </c>
      <c r="D13" s="49">
        <f t="shared" si="2"/>
        <v>1261</v>
      </c>
      <c r="E13" s="49">
        <f t="shared" si="2"/>
        <v>68</v>
      </c>
      <c r="F13" s="49">
        <f t="shared" si="2"/>
        <v>180</v>
      </c>
      <c r="G13" s="49">
        <f t="shared" si="2"/>
        <v>75</v>
      </c>
      <c r="H13" s="49">
        <f t="shared" si="2"/>
        <v>147</v>
      </c>
      <c r="I13" s="49">
        <f t="shared" si="2"/>
        <v>25</v>
      </c>
      <c r="J13" s="49">
        <f t="shared" si="2"/>
        <v>284</v>
      </c>
      <c r="K13" s="49">
        <f t="shared" si="2"/>
        <v>165</v>
      </c>
      <c r="L13" s="49">
        <f t="shared" si="2"/>
        <v>133</v>
      </c>
      <c r="M13" s="49">
        <f t="shared" si="2"/>
        <v>228</v>
      </c>
      <c r="N13" s="49">
        <f t="shared" si="2"/>
        <v>353</v>
      </c>
      <c r="O13" s="49">
        <f t="shared" si="2"/>
        <v>263</v>
      </c>
      <c r="P13" s="49">
        <f t="shared" si="2"/>
        <v>100</v>
      </c>
      <c r="Q13" s="49">
        <f t="shared" si="2"/>
        <v>3</v>
      </c>
      <c r="R13" s="49">
        <f t="shared" si="2"/>
        <v>116</v>
      </c>
    </row>
    <row r="14" spans="1:18" ht="20.25" customHeight="1">
      <c r="A14" s="64" t="s">
        <v>35</v>
      </c>
      <c r="B14" s="77">
        <f aca="true" t="shared" si="3" ref="B14:B21">SUM(C14:R14)</f>
        <v>53</v>
      </c>
      <c r="C14" s="52" t="s">
        <v>93</v>
      </c>
      <c r="D14" s="53">
        <v>22</v>
      </c>
      <c r="E14" s="52" t="s">
        <v>93</v>
      </c>
      <c r="F14" s="53">
        <v>1</v>
      </c>
      <c r="G14" s="53">
        <v>2</v>
      </c>
      <c r="H14" s="53">
        <v>2</v>
      </c>
      <c r="I14" s="52" t="s">
        <v>93</v>
      </c>
      <c r="J14" s="53">
        <v>2</v>
      </c>
      <c r="K14" s="52" t="s">
        <v>93</v>
      </c>
      <c r="L14" s="53">
        <v>4</v>
      </c>
      <c r="M14" s="53">
        <v>8</v>
      </c>
      <c r="N14" s="53">
        <v>7</v>
      </c>
      <c r="O14" s="53">
        <v>3</v>
      </c>
      <c r="P14" s="52" t="s">
        <v>93</v>
      </c>
      <c r="Q14" s="52" t="s">
        <v>93</v>
      </c>
      <c r="R14" s="53">
        <v>2</v>
      </c>
    </row>
    <row r="15" spans="1:18" ht="20.25" customHeight="1">
      <c r="A15" s="60" t="s">
        <v>36</v>
      </c>
      <c r="B15" s="77">
        <f t="shared" si="3"/>
        <v>86</v>
      </c>
      <c r="C15" s="53">
        <v>6</v>
      </c>
      <c r="D15" s="53">
        <v>31</v>
      </c>
      <c r="E15" s="52" t="s">
        <v>93</v>
      </c>
      <c r="F15" s="53">
        <v>3</v>
      </c>
      <c r="G15" s="53">
        <v>2</v>
      </c>
      <c r="H15" s="53">
        <v>6</v>
      </c>
      <c r="I15" s="53">
        <v>1</v>
      </c>
      <c r="J15" s="53">
        <v>4</v>
      </c>
      <c r="K15" s="53">
        <v>4</v>
      </c>
      <c r="L15" s="53">
        <v>6</v>
      </c>
      <c r="M15" s="53">
        <v>10</v>
      </c>
      <c r="N15" s="53">
        <v>6</v>
      </c>
      <c r="O15" s="53">
        <v>5</v>
      </c>
      <c r="P15" s="53">
        <v>2</v>
      </c>
      <c r="Q15" s="52" t="s">
        <v>93</v>
      </c>
      <c r="R15" s="52" t="s">
        <v>93</v>
      </c>
    </row>
    <row r="16" spans="1:18" ht="20.25" customHeight="1">
      <c r="A16" s="60" t="s">
        <v>37</v>
      </c>
      <c r="B16" s="77">
        <f t="shared" si="3"/>
        <v>227</v>
      </c>
      <c r="C16" s="53">
        <v>19</v>
      </c>
      <c r="D16" s="53">
        <v>92</v>
      </c>
      <c r="E16" s="53">
        <v>2</v>
      </c>
      <c r="F16" s="53">
        <v>7</v>
      </c>
      <c r="G16" s="53">
        <v>5</v>
      </c>
      <c r="H16" s="53">
        <v>9</v>
      </c>
      <c r="I16" s="52" t="s">
        <v>93</v>
      </c>
      <c r="J16" s="53">
        <v>19</v>
      </c>
      <c r="K16" s="53">
        <v>12</v>
      </c>
      <c r="L16" s="53">
        <v>9</v>
      </c>
      <c r="M16" s="53">
        <v>18</v>
      </c>
      <c r="N16" s="53">
        <v>13</v>
      </c>
      <c r="O16" s="53">
        <v>8</v>
      </c>
      <c r="P16" s="53">
        <v>4</v>
      </c>
      <c r="Q16" s="53">
        <v>1</v>
      </c>
      <c r="R16" s="53">
        <v>9</v>
      </c>
    </row>
    <row r="17" spans="1:18" ht="20.25" customHeight="1">
      <c r="A17" s="60" t="s">
        <v>38</v>
      </c>
      <c r="B17" s="77">
        <f t="shared" si="3"/>
        <v>1854</v>
      </c>
      <c r="C17" s="53">
        <v>173</v>
      </c>
      <c r="D17" s="53">
        <v>570</v>
      </c>
      <c r="E17" s="53">
        <v>48</v>
      </c>
      <c r="F17" s="53">
        <v>104</v>
      </c>
      <c r="G17" s="53">
        <v>35</v>
      </c>
      <c r="H17" s="53">
        <v>78</v>
      </c>
      <c r="I17" s="53">
        <v>12</v>
      </c>
      <c r="J17" s="53">
        <v>143</v>
      </c>
      <c r="K17" s="53">
        <v>87</v>
      </c>
      <c r="L17" s="53">
        <v>72</v>
      </c>
      <c r="M17" s="53">
        <v>101</v>
      </c>
      <c r="N17" s="53">
        <v>195</v>
      </c>
      <c r="O17" s="53">
        <v>119</v>
      </c>
      <c r="P17" s="53">
        <v>60</v>
      </c>
      <c r="Q17" s="52" t="s">
        <v>93</v>
      </c>
      <c r="R17" s="53">
        <v>57</v>
      </c>
    </row>
    <row r="18" spans="1:18" ht="20.25" customHeight="1">
      <c r="A18" s="60" t="s">
        <v>39</v>
      </c>
      <c r="B18" s="77">
        <f t="shared" si="3"/>
        <v>955</v>
      </c>
      <c r="C18" s="53">
        <v>113</v>
      </c>
      <c r="D18" s="53">
        <v>304</v>
      </c>
      <c r="E18" s="53">
        <v>15</v>
      </c>
      <c r="F18" s="53">
        <v>42</v>
      </c>
      <c r="G18" s="53">
        <v>21</v>
      </c>
      <c r="H18" s="53">
        <v>39</v>
      </c>
      <c r="I18" s="53">
        <v>8</v>
      </c>
      <c r="J18" s="53">
        <v>71</v>
      </c>
      <c r="K18" s="53">
        <v>44</v>
      </c>
      <c r="L18" s="53">
        <v>29</v>
      </c>
      <c r="M18" s="53">
        <v>53</v>
      </c>
      <c r="N18" s="53">
        <v>95</v>
      </c>
      <c r="O18" s="53">
        <v>77</v>
      </c>
      <c r="P18" s="53">
        <v>19</v>
      </c>
      <c r="Q18" s="53">
        <v>1</v>
      </c>
      <c r="R18" s="53">
        <v>24</v>
      </c>
    </row>
    <row r="19" spans="1:18" ht="20.25" customHeight="1">
      <c r="A19" s="60" t="s">
        <v>40</v>
      </c>
      <c r="B19" s="77">
        <f t="shared" si="3"/>
        <v>303</v>
      </c>
      <c r="C19" s="53">
        <v>48</v>
      </c>
      <c r="D19" s="53">
        <v>104</v>
      </c>
      <c r="E19" s="53">
        <v>3</v>
      </c>
      <c r="F19" s="53">
        <v>17</v>
      </c>
      <c r="G19" s="53">
        <v>3</v>
      </c>
      <c r="H19" s="53">
        <v>7</v>
      </c>
      <c r="I19" s="53">
        <v>4</v>
      </c>
      <c r="J19" s="53">
        <v>20</v>
      </c>
      <c r="K19" s="53">
        <v>11</v>
      </c>
      <c r="L19" s="53">
        <v>5</v>
      </c>
      <c r="M19" s="53">
        <v>22</v>
      </c>
      <c r="N19" s="53">
        <v>20</v>
      </c>
      <c r="O19" s="53">
        <v>24</v>
      </c>
      <c r="P19" s="53">
        <v>7</v>
      </c>
      <c r="Q19" s="53">
        <v>1</v>
      </c>
      <c r="R19" s="53">
        <v>7</v>
      </c>
    </row>
    <row r="20" spans="1:18" ht="20.25" customHeight="1">
      <c r="A20" s="60" t="s">
        <v>41</v>
      </c>
      <c r="B20" s="77">
        <f t="shared" si="3"/>
        <v>89</v>
      </c>
      <c r="C20" s="53">
        <v>17</v>
      </c>
      <c r="D20" s="53">
        <v>29</v>
      </c>
      <c r="E20" s="52" t="s">
        <v>93</v>
      </c>
      <c r="F20" s="53">
        <v>2</v>
      </c>
      <c r="G20" s="53">
        <v>2</v>
      </c>
      <c r="H20" s="53">
        <v>3</v>
      </c>
      <c r="I20" s="52" t="s">
        <v>93</v>
      </c>
      <c r="J20" s="53">
        <v>4</v>
      </c>
      <c r="K20" s="53">
        <v>5</v>
      </c>
      <c r="L20" s="53">
        <v>1</v>
      </c>
      <c r="M20" s="53">
        <v>2</v>
      </c>
      <c r="N20" s="53">
        <v>9</v>
      </c>
      <c r="O20" s="53">
        <v>10</v>
      </c>
      <c r="P20" s="53">
        <v>2</v>
      </c>
      <c r="Q20" s="52" t="s">
        <v>93</v>
      </c>
      <c r="R20" s="53">
        <v>3</v>
      </c>
    </row>
    <row r="21" spans="1:18" ht="20.25" customHeight="1">
      <c r="A21" s="80" t="s">
        <v>33</v>
      </c>
      <c r="B21" s="81">
        <f t="shared" si="3"/>
        <v>267</v>
      </c>
      <c r="C21" s="57">
        <v>57</v>
      </c>
      <c r="D21" s="57">
        <v>109</v>
      </c>
      <c r="E21" s="82" t="s">
        <v>93</v>
      </c>
      <c r="F21" s="57">
        <v>4</v>
      </c>
      <c r="G21" s="57">
        <v>5</v>
      </c>
      <c r="H21" s="57">
        <v>3</v>
      </c>
      <c r="I21" s="82" t="s">
        <v>93</v>
      </c>
      <c r="J21" s="57">
        <v>21</v>
      </c>
      <c r="K21" s="57">
        <v>2</v>
      </c>
      <c r="L21" s="57">
        <v>7</v>
      </c>
      <c r="M21" s="57">
        <v>14</v>
      </c>
      <c r="N21" s="57">
        <v>8</v>
      </c>
      <c r="O21" s="57">
        <v>17</v>
      </c>
      <c r="P21" s="57">
        <v>6</v>
      </c>
      <c r="Q21" s="82" t="s">
        <v>93</v>
      </c>
      <c r="R21" s="57">
        <v>14</v>
      </c>
    </row>
    <row r="22" spans="1:18" ht="40.5" customHeight="1">
      <c r="A22" s="76" t="s">
        <v>42</v>
      </c>
      <c r="B22" s="77">
        <f aca="true" t="shared" si="4" ref="B22:R22">SUM(B23:B29)</f>
        <v>3834</v>
      </c>
      <c r="C22" s="76">
        <f t="shared" si="4"/>
        <v>433</v>
      </c>
      <c r="D22" s="76">
        <f t="shared" si="4"/>
        <v>1261</v>
      </c>
      <c r="E22" s="76">
        <f t="shared" si="4"/>
        <v>68</v>
      </c>
      <c r="F22" s="76">
        <f t="shared" si="4"/>
        <v>180</v>
      </c>
      <c r="G22" s="76">
        <f t="shared" si="4"/>
        <v>75</v>
      </c>
      <c r="H22" s="76">
        <f t="shared" si="4"/>
        <v>147</v>
      </c>
      <c r="I22" s="76">
        <f t="shared" si="4"/>
        <v>25</v>
      </c>
      <c r="J22" s="76">
        <f t="shared" si="4"/>
        <v>284</v>
      </c>
      <c r="K22" s="76">
        <f t="shared" si="4"/>
        <v>165</v>
      </c>
      <c r="L22" s="76">
        <f t="shared" si="4"/>
        <v>133</v>
      </c>
      <c r="M22" s="76">
        <f t="shared" si="4"/>
        <v>228</v>
      </c>
      <c r="N22" s="76">
        <f t="shared" si="4"/>
        <v>353</v>
      </c>
      <c r="O22" s="76">
        <f t="shared" si="4"/>
        <v>263</v>
      </c>
      <c r="P22" s="76">
        <f t="shared" si="4"/>
        <v>100</v>
      </c>
      <c r="Q22" s="76">
        <f t="shared" si="4"/>
        <v>3</v>
      </c>
      <c r="R22" s="76">
        <f t="shared" si="4"/>
        <v>116</v>
      </c>
    </row>
    <row r="23" spans="1:18" ht="20.25" customHeight="1">
      <c r="A23" s="60" t="s">
        <v>43</v>
      </c>
      <c r="B23" s="77">
        <f aca="true" t="shared" si="5" ref="B23:B29">SUM(C23:R23)</f>
        <v>1613</v>
      </c>
      <c r="C23" s="53">
        <v>138</v>
      </c>
      <c r="D23" s="53">
        <v>501</v>
      </c>
      <c r="E23" s="53">
        <v>35</v>
      </c>
      <c r="F23" s="53">
        <v>75</v>
      </c>
      <c r="G23" s="53">
        <v>45</v>
      </c>
      <c r="H23" s="53">
        <v>65</v>
      </c>
      <c r="I23" s="53">
        <v>5</v>
      </c>
      <c r="J23" s="53">
        <v>156</v>
      </c>
      <c r="K23" s="53">
        <v>85</v>
      </c>
      <c r="L23" s="53">
        <v>64</v>
      </c>
      <c r="M23" s="53">
        <v>113</v>
      </c>
      <c r="N23" s="53">
        <v>141</v>
      </c>
      <c r="O23" s="53">
        <v>100</v>
      </c>
      <c r="P23" s="53">
        <v>39</v>
      </c>
      <c r="Q23" s="53">
        <v>1</v>
      </c>
      <c r="R23" s="53">
        <v>50</v>
      </c>
    </row>
    <row r="24" spans="1:18" ht="20.25" customHeight="1">
      <c r="A24" s="60" t="s">
        <v>44</v>
      </c>
      <c r="B24" s="77">
        <f t="shared" si="5"/>
        <v>820</v>
      </c>
      <c r="C24" s="53">
        <v>97</v>
      </c>
      <c r="D24" s="53">
        <v>274</v>
      </c>
      <c r="E24" s="53">
        <v>17</v>
      </c>
      <c r="F24" s="53">
        <v>43</v>
      </c>
      <c r="G24" s="53">
        <v>14</v>
      </c>
      <c r="H24" s="53">
        <v>47</v>
      </c>
      <c r="I24" s="53">
        <v>4</v>
      </c>
      <c r="J24" s="53">
        <v>35</v>
      </c>
      <c r="K24" s="53">
        <v>35</v>
      </c>
      <c r="L24" s="53">
        <v>18</v>
      </c>
      <c r="M24" s="53">
        <v>49</v>
      </c>
      <c r="N24" s="53">
        <v>77</v>
      </c>
      <c r="O24" s="53">
        <v>60</v>
      </c>
      <c r="P24" s="53">
        <v>21</v>
      </c>
      <c r="Q24" s="53">
        <v>1</v>
      </c>
      <c r="R24" s="53">
        <v>28</v>
      </c>
    </row>
    <row r="25" spans="1:18" ht="20.25" customHeight="1">
      <c r="A25" s="60" t="s">
        <v>45</v>
      </c>
      <c r="B25" s="77">
        <f t="shared" si="5"/>
        <v>710</v>
      </c>
      <c r="C25" s="53">
        <v>62</v>
      </c>
      <c r="D25" s="53">
        <v>234</v>
      </c>
      <c r="E25" s="53">
        <v>9</v>
      </c>
      <c r="F25" s="53">
        <v>24</v>
      </c>
      <c r="G25" s="53">
        <v>8</v>
      </c>
      <c r="H25" s="53">
        <v>17</v>
      </c>
      <c r="I25" s="53">
        <v>13</v>
      </c>
      <c r="J25" s="53">
        <v>50</v>
      </c>
      <c r="K25" s="53">
        <v>29</v>
      </c>
      <c r="L25" s="53">
        <v>28</v>
      </c>
      <c r="M25" s="53">
        <v>42</v>
      </c>
      <c r="N25" s="53">
        <v>105</v>
      </c>
      <c r="O25" s="53">
        <v>52</v>
      </c>
      <c r="P25" s="53">
        <v>18</v>
      </c>
      <c r="Q25" s="52" t="s">
        <v>93</v>
      </c>
      <c r="R25" s="53">
        <v>19</v>
      </c>
    </row>
    <row r="26" spans="1:18" ht="20.25" customHeight="1">
      <c r="A26" s="60" t="s">
        <v>46</v>
      </c>
      <c r="B26" s="77">
        <f t="shared" si="5"/>
        <v>125</v>
      </c>
      <c r="C26" s="53">
        <v>20</v>
      </c>
      <c r="D26" s="53">
        <v>39</v>
      </c>
      <c r="E26" s="53">
        <v>1</v>
      </c>
      <c r="F26" s="53">
        <v>8</v>
      </c>
      <c r="G26" s="53">
        <v>3</v>
      </c>
      <c r="H26" s="52" t="s">
        <v>93</v>
      </c>
      <c r="I26" s="52" t="s">
        <v>93</v>
      </c>
      <c r="J26" s="53">
        <v>11</v>
      </c>
      <c r="K26" s="53">
        <v>2</v>
      </c>
      <c r="L26" s="53">
        <v>9</v>
      </c>
      <c r="M26" s="53">
        <v>2</v>
      </c>
      <c r="N26" s="53">
        <v>1</v>
      </c>
      <c r="O26" s="53">
        <v>19</v>
      </c>
      <c r="P26" s="53">
        <v>10</v>
      </c>
      <c r="Q26" s="52" t="s">
        <v>93</v>
      </c>
      <c r="R26" s="52" t="s">
        <v>93</v>
      </c>
    </row>
    <row r="27" spans="1:18" ht="20.25" customHeight="1">
      <c r="A27" s="60" t="s">
        <v>47</v>
      </c>
      <c r="B27" s="77">
        <f t="shared" si="5"/>
        <v>154</v>
      </c>
      <c r="C27" s="53">
        <v>22</v>
      </c>
      <c r="D27" s="53">
        <v>53</v>
      </c>
      <c r="E27" s="53">
        <v>3</v>
      </c>
      <c r="F27" s="53">
        <v>12</v>
      </c>
      <c r="G27" s="53">
        <v>1</v>
      </c>
      <c r="H27" s="53">
        <v>12</v>
      </c>
      <c r="I27" s="52" t="s">
        <v>93</v>
      </c>
      <c r="J27" s="53">
        <v>9</v>
      </c>
      <c r="K27" s="53">
        <v>5</v>
      </c>
      <c r="L27" s="53">
        <v>3</v>
      </c>
      <c r="M27" s="53">
        <v>5</v>
      </c>
      <c r="N27" s="53">
        <v>10</v>
      </c>
      <c r="O27" s="53">
        <v>14</v>
      </c>
      <c r="P27" s="52" t="s">
        <v>93</v>
      </c>
      <c r="Q27" s="53">
        <v>1</v>
      </c>
      <c r="R27" s="53">
        <v>4</v>
      </c>
    </row>
    <row r="28" spans="1:18" ht="20.25" customHeight="1">
      <c r="A28" s="60" t="s">
        <v>48</v>
      </c>
      <c r="B28" s="77">
        <f t="shared" si="5"/>
        <v>54</v>
      </c>
      <c r="C28" s="53">
        <v>15</v>
      </c>
      <c r="D28" s="53">
        <v>18</v>
      </c>
      <c r="E28" s="52" t="s">
        <v>93</v>
      </c>
      <c r="F28" s="53">
        <v>1</v>
      </c>
      <c r="G28" s="53">
        <v>1</v>
      </c>
      <c r="H28" s="52" t="s">
        <v>93</v>
      </c>
      <c r="I28" s="52" t="s">
        <v>93</v>
      </c>
      <c r="J28" s="53">
        <v>2</v>
      </c>
      <c r="K28" s="53">
        <v>2</v>
      </c>
      <c r="L28" s="53">
        <v>2</v>
      </c>
      <c r="M28" s="53">
        <v>1</v>
      </c>
      <c r="N28" s="53">
        <v>4</v>
      </c>
      <c r="O28" s="53">
        <v>6</v>
      </c>
      <c r="P28" s="53">
        <v>1</v>
      </c>
      <c r="Q28" s="52" t="s">
        <v>93</v>
      </c>
      <c r="R28" s="53">
        <v>1</v>
      </c>
    </row>
    <row r="29" spans="1:18" ht="20.25" customHeight="1">
      <c r="A29" s="60" t="s">
        <v>33</v>
      </c>
      <c r="B29" s="77">
        <f t="shared" si="5"/>
        <v>358</v>
      </c>
      <c r="C29" s="53">
        <v>79</v>
      </c>
      <c r="D29" s="53">
        <v>142</v>
      </c>
      <c r="E29" s="53">
        <v>3</v>
      </c>
      <c r="F29" s="53">
        <v>17</v>
      </c>
      <c r="G29" s="53">
        <v>3</v>
      </c>
      <c r="H29" s="53">
        <v>6</v>
      </c>
      <c r="I29" s="53">
        <v>3</v>
      </c>
      <c r="J29" s="53">
        <v>21</v>
      </c>
      <c r="K29" s="53">
        <v>7</v>
      </c>
      <c r="L29" s="53">
        <v>9</v>
      </c>
      <c r="M29" s="53">
        <v>16</v>
      </c>
      <c r="N29" s="53">
        <v>15</v>
      </c>
      <c r="O29" s="53">
        <v>12</v>
      </c>
      <c r="P29" s="53">
        <v>11</v>
      </c>
      <c r="Q29" s="52" t="s">
        <v>93</v>
      </c>
      <c r="R29" s="53">
        <v>14</v>
      </c>
    </row>
    <row r="30" spans="1:18" ht="40.5" customHeight="1">
      <c r="A30" s="49" t="s">
        <v>49</v>
      </c>
      <c r="B30" s="79">
        <f aca="true" t="shared" si="6" ref="B30:R30">SUM(B31:B32)</f>
        <v>3834</v>
      </c>
      <c r="C30" s="49">
        <f t="shared" si="6"/>
        <v>433</v>
      </c>
      <c r="D30" s="49">
        <f t="shared" si="6"/>
        <v>1261</v>
      </c>
      <c r="E30" s="49">
        <f t="shared" si="6"/>
        <v>68</v>
      </c>
      <c r="F30" s="49">
        <f t="shared" si="6"/>
        <v>180</v>
      </c>
      <c r="G30" s="49">
        <f t="shared" si="6"/>
        <v>75</v>
      </c>
      <c r="H30" s="49">
        <f t="shared" si="6"/>
        <v>147</v>
      </c>
      <c r="I30" s="49">
        <f t="shared" si="6"/>
        <v>25</v>
      </c>
      <c r="J30" s="49">
        <f t="shared" si="6"/>
        <v>284</v>
      </c>
      <c r="K30" s="49">
        <f t="shared" si="6"/>
        <v>165</v>
      </c>
      <c r="L30" s="49">
        <f t="shared" si="6"/>
        <v>133</v>
      </c>
      <c r="M30" s="49">
        <f t="shared" si="6"/>
        <v>228</v>
      </c>
      <c r="N30" s="49">
        <f t="shared" si="6"/>
        <v>353</v>
      </c>
      <c r="O30" s="49">
        <f t="shared" si="6"/>
        <v>263</v>
      </c>
      <c r="P30" s="49">
        <f t="shared" si="6"/>
        <v>100</v>
      </c>
      <c r="Q30" s="49">
        <f t="shared" si="6"/>
        <v>3</v>
      </c>
      <c r="R30" s="49">
        <f t="shared" si="6"/>
        <v>116</v>
      </c>
    </row>
    <row r="31" spans="1:18" ht="20.25" customHeight="1">
      <c r="A31" s="60" t="s">
        <v>50</v>
      </c>
      <c r="B31" s="77">
        <f>SUM(C31:R31)</f>
        <v>1504</v>
      </c>
      <c r="C31" s="53">
        <v>221</v>
      </c>
      <c r="D31" s="53">
        <v>566</v>
      </c>
      <c r="E31" s="53">
        <v>4</v>
      </c>
      <c r="F31" s="53">
        <v>65</v>
      </c>
      <c r="G31" s="53">
        <v>37</v>
      </c>
      <c r="H31" s="53">
        <v>53</v>
      </c>
      <c r="I31" s="53">
        <v>7</v>
      </c>
      <c r="J31" s="53">
        <v>126</v>
      </c>
      <c r="K31" s="53">
        <v>73</v>
      </c>
      <c r="L31" s="53">
        <v>46</v>
      </c>
      <c r="M31" s="53">
        <v>90</v>
      </c>
      <c r="N31" s="53">
        <v>64</v>
      </c>
      <c r="O31" s="53">
        <v>69</v>
      </c>
      <c r="P31" s="53">
        <v>38</v>
      </c>
      <c r="Q31" s="52" t="s">
        <v>93</v>
      </c>
      <c r="R31" s="53">
        <v>45</v>
      </c>
    </row>
    <row r="32" spans="1:18" ht="20.25" customHeight="1">
      <c r="A32" s="80" t="s">
        <v>51</v>
      </c>
      <c r="B32" s="81">
        <f>SUM(C32:R32)</f>
        <v>2330</v>
      </c>
      <c r="C32" s="57">
        <v>212</v>
      </c>
      <c r="D32" s="57">
        <v>695</v>
      </c>
      <c r="E32" s="57">
        <v>64</v>
      </c>
      <c r="F32" s="57">
        <v>115</v>
      </c>
      <c r="G32" s="57">
        <v>38</v>
      </c>
      <c r="H32" s="57">
        <v>94</v>
      </c>
      <c r="I32" s="57">
        <v>18</v>
      </c>
      <c r="J32" s="57">
        <v>158</v>
      </c>
      <c r="K32" s="57">
        <v>92</v>
      </c>
      <c r="L32" s="57">
        <v>87</v>
      </c>
      <c r="M32" s="57">
        <v>138</v>
      </c>
      <c r="N32" s="57">
        <v>289</v>
      </c>
      <c r="O32" s="57">
        <v>194</v>
      </c>
      <c r="P32" s="57">
        <v>62</v>
      </c>
      <c r="Q32" s="57">
        <v>3</v>
      </c>
      <c r="R32" s="57">
        <v>71</v>
      </c>
    </row>
    <row r="33" spans="1:18" ht="40.5" customHeight="1">
      <c r="A33" s="76" t="s">
        <v>52</v>
      </c>
      <c r="B33" s="77">
        <f aca="true" t="shared" si="7" ref="B33:R33">SUM(B34:B44)</f>
        <v>3834</v>
      </c>
      <c r="C33" s="76">
        <f t="shared" si="7"/>
        <v>433</v>
      </c>
      <c r="D33" s="76">
        <f>SUM(D34:D44)</f>
        <v>1261</v>
      </c>
      <c r="E33" s="76">
        <f>SUM(E34:E44)</f>
        <v>68</v>
      </c>
      <c r="F33" s="76">
        <f t="shared" si="7"/>
        <v>180</v>
      </c>
      <c r="G33" s="76">
        <f t="shared" si="7"/>
        <v>75</v>
      </c>
      <c r="H33" s="76">
        <f t="shared" si="7"/>
        <v>147</v>
      </c>
      <c r="I33" s="76">
        <f t="shared" si="7"/>
        <v>25</v>
      </c>
      <c r="J33" s="76">
        <f t="shared" si="7"/>
        <v>284</v>
      </c>
      <c r="K33" s="76">
        <f t="shared" si="7"/>
        <v>165</v>
      </c>
      <c r="L33" s="76">
        <f t="shared" si="7"/>
        <v>133</v>
      </c>
      <c r="M33" s="76">
        <f t="shared" si="7"/>
        <v>228</v>
      </c>
      <c r="N33" s="76">
        <f t="shared" si="7"/>
        <v>353</v>
      </c>
      <c r="O33" s="76">
        <f t="shared" si="7"/>
        <v>263</v>
      </c>
      <c r="P33" s="76">
        <f t="shared" si="7"/>
        <v>100</v>
      </c>
      <c r="Q33" s="76">
        <f t="shared" si="7"/>
        <v>3</v>
      </c>
      <c r="R33" s="76">
        <f t="shared" si="7"/>
        <v>116</v>
      </c>
    </row>
    <row r="34" spans="1:18" ht="20.25" customHeight="1">
      <c r="A34" s="60" t="s">
        <v>53</v>
      </c>
      <c r="B34" s="77">
        <f aca="true" t="shared" si="8" ref="B34:B44">SUM(C34:R34)</f>
        <v>119</v>
      </c>
      <c r="C34" s="53">
        <v>25</v>
      </c>
      <c r="D34" s="53">
        <v>26</v>
      </c>
      <c r="E34" s="52" t="s">
        <v>93</v>
      </c>
      <c r="F34" s="53">
        <v>2</v>
      </c>
      <c r="G34" s="52" t="s">
        <v>93</v>
      </c>
      <c r="H34" s="53">
        <v>5</v>
      </c>
      <c r="I34" s="53">
        <v>2</v>
      </c>
      <c r="J34" s="53">
        <v>11</v>
      </c>
      <c r="K34" s="53">
        <v>5</v>
      </c>
      <c r="L34" s="53">
        <v>11</v>
      </c>
      <c r="M34" s="53">
        <v>6</v>
      </c>
      <c r="N34" s="53">
        <v>14</v>
      </c>
      <c r="O34" s="53">
        <v>2</v>
      </c>
      <c r="P34" s="53">
        <v>7</v>
      </c>
      <c r="Q34" s="52" t="s">
        <v>93</v>
      </c>
      <c r="R34" s="53">
        <v>3</v>
      </c>
    </row>
    <row r="35" spans="1:18" ht="20.25" customHeight="1">
      <c r="A35" s="60" t="s">
        <v>54</v>
      </c>
      <c r="B35" s="77">
        <f t="shared" si="8"/>
        <v>607</v>
      </c>
      <c r="C35" s="53">
        <v>46</v>
      </c>
      <c r="D35" s="53">
        <v>176</v>
      </c>
      <c r="E35" s="53">
        <v>17</v>
      </c>
      <c r="F35" s="53">
        <v>19</v>
      </c>
      <c r="G35" s="53">
        <v>17</v>
      </c>
      <c r="H35" s="53">
        <v>11</v>
      </c>
      <c r="I35" s="53">
        <v>9</v>
      </c>
      <c r="J35" s="53">
        <v>52</v>
      </c>
      <c r="K35" s="53">
        <v>24</v>
      </c>
      <c r="L35" s="53">
        <v>32</v>
      </c>
      <c r="M35" s="53">
        <v>57</v>
      </c>
      <c r="N35" s="53">
        <v>78</v>
      </c>
      <c r="O35" s="53">
        <v>40</v>
      </c>
      <c r="P35" s="53">
        <v>14</v>
      </c>
      <c r="Q35" s="52" t="s">
        <v>93</v>
      </c>
      <c r="R35" s="53">
        <v>15</v>
      </c>
    </row>
    <row r="36" spans="1:18" ht="20.25" customHeight="1">
      <c r="A36" s="60" t="s">
        <v>55</v>
      </c>
      <c r="B36" s="77">
        <f t="shared" si="8"/>
        <v>756</v>
      </c>
      <c r="C36" s="53">
        <v>86</v>
      </c>
      <c r="D36" s="53">
        <v>261</v>
      </c>
      <c r="E36" s="53">
        <v>9</v>
      </c>
      <c r="F36" s="53">
        <v>25</v>
      </c>
      <c r="G36" s="53">
        <v>24</v>
      </c>
      <c r="H36" s="53">
        <v>23</v>
      </c>
      <c r="I36" s="53">
        <v>6</v>
      </c>
      <c r="J36" s="53">
        <v>46</v>
      </c>
      <c r="K36" s="53">
        <v>41</v>
      </c>
      <c r="L36" s="53">
        <v>28</v>
      </c>
      <c r="M36" s="53">
        <v>32</v>
      </c>
      <c r="N36" s="53">
        <v>70</v>
      </c>
      <c r="O36" s="53">
        <v>63</v>
      </c>
      <c r="P36" s="53">
        <v>18</v>
      </c>
      <c r="Q36" s="52" t="s">
        <v>93</v>
      </c>
      <c r="R36" s="53">
        <v>24</v>
      </c>
    </row>
    <row r="37" spans="1:18" ht="20.25" customHeight="1">
      <c r="A37" s="60" t="s">
        <v>56</v>
      </c>
      <c r="B37" s="77">
        <f t="shared" si="8"/>
        <v>971</v>
      </c>
      <c r="C37" s="53">
        <v>91</v>
      </c>
      <c r="D37" s="53">
        <v>336</v>
      </c>
      <c r="E37" s="53">
        <v>25</v>
      </c>
      <c r="F37" s="53">
        <v>36</v>
      </c>
      <c r="G37" s="53">
        <v>18</v>
      </c>
      <c r="H37" s="53">
        <v>31</v>
      </c>
      <c r="I37" s="53">
        <v>4</v>
      </c>
      <c r="J37" s="53">
        <v>83</v>
      </c>
      <c r="K37" s="53">
        <v>37</v>
      </c>
      <c r="L37" s="53">
        <v>32</v>
      </c>
      <c r="M37" s="53">
        <v>73</v>
      </c>
      <c r="N37" s="53">
        <v>94</v>
      </c>
      <c r="O37" s="53">
        <v>65</v>
      </c>
      <c r="P37" s="53">
        <v>21</v>
      </c>
      <c r="Q37" s="52" t="s">
        <v>93</v>
      </c>
      <c r="R37" s="53">
        <v>25</v>
      </c>
    </row>
    <row r="38" spans="1:18" ht="20.25" customHeight="1">
      <c r="A38" s="60" t="s">
        <v>57</v>
      </c>
      <c r="B38" s="77">
        <f t="shared" si="8"/>
        <v>292</v>
      </c>
      <c r="C38" s="53">
        <v>46</v>
      </c>
      <c r="D38" s="53">
        <v>107</v>
      </c>
      <c r="E38" s="53">
        <v>5</v>
      </c>
      <c r="F38" s="53">
        <v>6</v>
      </c>
      <c r="G38" s="53">
        <v>1</v>
      </c>
      <c r="H38" s="53">
        <v>13</v>
      </c>
      <c r="I38" s="52" t="s">
        <v>93</v>
      </c>
      <c r="J38" s="53">
        <v>16</v>
      </c>
      <c r="K38" s="53">
        <v>13</v>
      </c>
      <c r="L38" s="53">
        <v>5</v>
      </c>
      <c r="M38" s="53">
        <v>10</v>
      </c>
      <c r="N38" s="53">
        <v>17</v>
      </c>
      <c r="O38" s="53">
        <v>34</v>
      </c>
      <c r="P38" s="53">
        <v>7</v>
      </c>
      <c r="Q38" s="53">
        <v>1</v>
      </c>
      <c r="R38" s="53">
        <v>11</v>
      </c>
    </row>
    <row r="39" spans="1:18" ht="20.25" customHeight="1">
      <c r="A39" s="60" t="s">
        <v>58</v>
      </c>
      <c r="B39" s="77">
        <f t="shared" si="8"/>
        <v>16</v>
      </c>
      <c r="C39" s="53">
        <v>3</v>
      </c>
      <c r="D39" s="53">
        <v>4</v>
      </c>
      <c r="E39" s="52" t="s">
        <v>93</v>
      </c>
      <c r="F39" s="52" t="s">
        <v>93</v>
      </c>
      <c r="G39" s="52" t="s">
        <v>93</v>
      </c>
      <c r="H39" s="53">
        <v>1</v>
      </c>
      <c r="I39" s="52" t="s">
        <v>93</v>
      </c>
      <c r="J39" s="53">
        <v>1</v>
      </c>
      <c r="K39" s="52" t="s">
        <v>93</v>
      </c>
      <c r="L39" s="52" t="s">
        <v>93</v>
      </c>
      <c r="M39" s="53">
        <v>2</v>
      </c>
      <c r="N39" s="53">
        <v>1</v>
      </c>
      <c r="O39" s="53">
        <v>4</v>
      </c>
      <c r="P39" s="52" t="s">
        <v>93</v>
      </c>
      <c r="Q39" s="52" t="s">
        <v>93</v>
      </c>
      <c r="R39" s="52" t="s">
        <v>93</v>
      </c>
    </row>
    <row r="40" spans="1:18" ht="20.25" customHeight="1">
      <c r="A40" s="60" t="s">
        <v>59</v>
      </c>
      <c r="B40" s="77">
        <f t="shared" si="8"/>
        <v>31</v>
      </c>
      <c r="C40" s="53">
        <v>2</v>
      </c>
      <c r="D40" s="53">
        <v>8</v>
      </c>
      <c r="E40" s="53">
        <v>1</v>
      </c>
      <c r="F40" s="52" t="s">
        <v>93</v>
      </c>
      <c r="G40" s="52" t="s">
        <v>93</v>
      </c>
      <c r="H40" s="53">
        <v>2</v>
      </c>
      <c r="I40" s="52" t="s">
        <v>93</v>
      </c>
      <c r="J40" s="53">
        <v>3</v>
      </c>
      <c r="K40" s="52" t="s">
        <v>93</v>
      </c>
      <c r="L40" s="52" t="s">
        <v>93</v>
      </c>
      <c r="M40" s="52" t="s">
        <v>93</v>
      </c>
      <c r="N40" s="53">
        <v>2</v>
      </c>
      <c r="O40" s="53">
        <v>10</v>
      </c>
      <c r="P40" s="53">
        <v>3</v>
      </c>
      <c r="Q40" s="52" t="s">
        <v>93</v>
      </c>
      <c r="R40" s="52" t="s">
        <v>93</v>
      </c>
    </row>
    <row r="41" spans="1:18" ht="20.25" customHeight="1">
      <c r="A41" s="60" t="s">
        <v>60</v>
      </c>
      <c r="B41" s="77">
        <f t="shared" si="8"/>
        <v>138</v>
      </c>
      <c r="C41" s="53">
        <v>24</v>
      </c>
      <c r="D41" s="53">
        <v>35</v>
      </c>
      <c r="E41" s="53">
        <v>1</v>
      </c>
      <c r="F41" s="53">
        <v>4</v>
      </c>
      <c r="G41" s="53">
        <v>2</v>
      </c>
      <c r="H41" s="53">
        <v>11</v>
      </c>
      <c r="I41" s="53">
        <v>2</v>
      </c>
      <c r="J41" s="53">
        <v>5</v>
      </c>
      <c r="K41" s="53">
        <v>9</v>
      </c>
      <c r="L41" s="53">
        <v>3</v>
      </c>
      <c r="M41" s="53">
        <v>13</v>
      </c>
      <c r="N41" s="53">
        <v>12</v>
      </c>
      <c r="O41" s="53">
        <v>9</v>
      </c>
      <c r="P41" s="53">
        <v>3</v>
      </c>
      <c r="Q41" s="53">
        <v>1</v>
      </c>
      <c r="R41" s="53">
        <v>4</v>
      </c>
    </row>
    <row r="42" spans="1:18" ht="20.25" customHeight="1">
      <c r="A42" s="60" t="s">
        <v>61</v>
      </c>
      <c r="B42" s="77">
        <f t="shared" si="8"/>
        <v>192</v>
      </c>
      <c r="C42" s="53">
        <v>16</v>
      </c>
      <c r="D42" s="53">
        <v>84</v>
      </c>
      <c r="E42" s="53">
        <v>3</v>
      </c>
      <c r="F42" s="53">
        <v>9</v>
      </c>
      <c r="G42" s="53">
        <v>5</v>
      </c>
      <c r="H42" s="53">
        <v>9</v>
      </c>
      <c r="I42" s="52" t="s">
        <v>93</v>
      </c>
      <c r="J42" s="53">
        <v>7</v>
      </c>
      <c r="K42" s="53">
        <v>7</v>
      </c>
      <c r="L42" s="53">
        <v>5</v>
      </c>
      <c r="M42" s="53">
        <v>6</v>
      </c>
      <c r="N42" s="53">
        <v>19</v>
      </c>
      <c r="O42" s="53">
        <v>12</v>
      </c>
      <c r="P42" s="53">
        <v>2</v>
      </c>
      <c r="Q42" s="53">
        <v>1</v>
      </c>
      <c r="R42" s="53">
        <v>7</v>
      </c>
    </row>
    <row r="43" spans="1:18" ht="20.25" customHeight="1">
      <c r="A43" s="60" t="s">
        <v>62</v>
      </c>
      <c r="B43" s="77">
        <f t="shared" si="8"/>
        <v>9</v>
      </c>
      <c r="C43" s="53">
        <v>1</v>
      </c>
      <c r="D43" s="53">
        <v>7</v>
      </c>
      <c r="E43" s="52" t="s">
        <v>93</v>
      </c>
      <c r="F43" s="52" t="s">
        <v>93</v>
      </c>
      <c r="G43" s="52" t="s">
        <v>93</v>
      </c>
      <c r="H43" s="52" t="s">
        <v>93</v>
      </c>
      <c r="I43" s="52" t="s">
        <v>93</v>
      </c>
      <c r="J43" s="52" t="s">
        <v>93</v>
      </c>
      <c r="K43" s="52" t="s">
        <v>93</v>
      </c>
      <c r="L43" s="52" t="s">
        <v>93</v>
      </c>
      <c r="M43" s="52" t="s">
        <v>93</v>
      </c>
      <c r="N43" s="53">
        <v>1</v>
      </c>
      <c r="O43" s="52" t="s">
        <v>93</v>
      </c>
      <c r="P43" s="52" t="s">
        <v>93</v>
      </c>
      <c r="Q43" s="52" t="s">
        <v>93</v>
      </c>
      <c r="R43" s="52" t="s">
        <v>93</v>
      </c>
    </row>
    <row r="44" spans="1:18" ht="20.25" customHeight="1">
      <c r="A44" s="60" t="s">
        <v>63</v>
      </c>
      <c r="B44" s="77">
        <f t="shared" si="8"/>
        <v>703</v>
      </c>
      <c r="C44" s="53">
        <v>93</v>
      </c>
      <c r="D44" s="53">
        <v>217</v>
      </c>
      <c r="E44" s="53">
        <v>7</v>
      </c>
      <c r="F44" s="53">
        <v>79</v>
      </c>
      <c r="G44" s="53">
        <v>8</v>
      </c>
      <c r="H44" s="53">
        <v>41</v>
      </c>
      <c r="I44" s="53">
        <v>2</v>
      </c>
      <c r="J44" s="53">
        <v>60</v>
      </c>
      <c r="K44" s="53">
        <v>29</v>
      </c>
      <c r="L44" s="53">
        <v>17</v>
      </c>
      <c r="M44" s="53">
        <v>29</v>
      </c>
      <c r="N44" s="53">
        <v>45</v>
      </c>
      <c r="O44" s="53">
        <v>24</v>
      </c>
      <c r="P44" s="53">
        <v>25</v>
      </c>
      <c r="Q44" s="52" t="s">
        <v>93</v>
      </c>
      <c r="R44" s="53">
        <v>27</v>
      </c>
    </row>
    <row r="45" spans="1:18" ht="41.25" customHeight="1">
      <c r="A45" s="49" t="s">
        <v>64</v>
      </c>
      <c r="B45" s="79">
        <f aca="true" t="shared" si="9" ref="B45:R45">SUM(B46:B52)</f>
        <v>3834</v>
      </c>
      <c r="C45" s="49">
        <f t="shared" si="9"/>
        <v>433</v>
      </c>
      <c r="D45" s="49">
        <f t="shared" si="9"/>
        <v>1261</v>
      </c>
      <c r="E45" s="49">
        <f t="shared" si="9"/>
        <v>68</v>
      </c>
      <c r="F45" s="49">
        <f t="shared" si="9"/>
        <v>180</v>
      </c>
      <c r="G45" s="49">
        <f t="shared" si="9"/>
        <v>75</v>
      </c>
      <c r="H45" s="49">
        <f t="shared" si="9"/>
        <v>147</v>
      </c>
      <c r="I45" s="49">
        <f t="shared" si="9"/>
        <v>25</v>
      </c>
      <c r="J45" s="49">
        <f t="shared" si="9"/>
        <v>284</v>
      </c>
      <c r="K45" s="49">
        <f t="shared" si="9"/>
        <v>165</v>
      </c>
      <c r="L45" s="49">
        <f t="shared" si="9"/>
        <v>133</v>
      </c>
      <c r="M45" s="49">
        <f t="shared" si="9"/>
        <v>228</v>
      </c>
      <c r="N45" s="49">
        <f t="shared" si="9"/>
        <v>353</v>
      </c>
      <c r="O45" s="49">
        <f t="shared" si="9"/>
        <v>263</v>
      </c>
      <c r="P45" s="49">
        <f t="shared" si="9"/>
        <v>100</v>
      </c>
      <c r="Q45" s="49">
        <f t="shared" si="9"/>
        <v>3</v>
      </c>
      <c r="R45" s="49">
        <f t="shared" si="9"/>
        <v>116</v>
      </c>
    </row>
    <row r="46" spans="1:18" ht="20.25" customHeight="1">
      <c r="A46" s="60" t="s">
        <v>65</v>
      </c>
      <c r="B46" s="77">
        <f aca="true" t="shared" si="10" ref="B46:B52">SUM(C46:R46)</f>
        <v>6</v>
      </c>
      <c r="C46" s="52" t="s">
        <v>93</v>
      </c>
      <c r="D46" s="52" t="s">
        <v>93</v>
      </c>
      <c r="E46" s="52" t="s">
        <v>93</v>
      </c>
      <c r="F46" s="52" t="s">
        <v>93</v>
      </c>
      <c r="G46" s="52" t="s">
        <v>93</v>
      </c>
      <c r="H46" s="52" t="s">
        <v>93</v>
      </c>
      <c r="I46" s="52" t="s">
        <v>93</v>
      </c>
      <c r="J46" s="53">
        <v>3</v>
      </c>
      <c r="K46" s="53">
        <v>3</v>
      </c>
      <c r="L46" s="52" t="s">
        <v>93</v>
      </c>
      <c r="M46" s="52" t="s">
        <v>93</v>
      </c>
      <c r="N46" s="52" t="s">
        <v>93</v>
      </c>
      <c r="O46" s="52" t="s">
        <v>93</v>
      </c>
      <c r="P46" s="52" t="s">
        <v>93</v>
      </c>
      <c r="Q46" s="52" t="s">
        <v>93</v>
      </c>
      <c r="R46" s="52" t="s">
        <v>93</v>
      </c>
    </row>
    <row r="47" spans="1:18" ht="20.25" customHeight="1">
      <c r="A47" s="60" t="s">
        <v>66</v>
      </c>
      <c r="B47" s="77">
        <f t="shared" si="10"/>
        <v>4</v>
      </c>
      <c r="C47" s="52" t="s">
        <v>93</v>
      </c>
      <c r="D47" s="52" t="s">
        <v>93</v>
      </c>
      <c r="E47" s="52" t="s">
        <v>93</v>
      </c>
      <c r="F47" s="52" t="s">
        <v>93</v>
      </c>
      <c r="G47" s="52" t="s">
        <v>93</v>
      </c>
      <c r="H47" s="52" t="s">
        <v>93</v>
      </c>
      <c r="I47" s="52" t="s">
        <v>93</v>
      </c>
      <c r="J47" s="53">
        <v>1</v>
      </c>
      <c r="K47" s="53">
        <v>3</v>
      </c>
      <c r="L47" s="52" t="s">
        <v>93</v>
      </c>
      <c r="M47" s="52" t="s">
        <v>93</v>
      </c>
      <c r="N47" s="52" t="s">
        <v>93</v>
      </c>
      <c r="O47" s="52" t="s">
        <v>93</v>
      </c>
      <c r="P47" s="52" t="s">
        <v>93</v>
      </c>
      <c r="Q47" s="52" t="s">
        <v>93</v>
      </c>
      <c r="R47" s="52" t="s">
        <v>93</v>
      </c>
    </row>
    <row r="48" spans="1:18" ht="20.25" customHeight="1">
      <c r="A48" s="60" t="s">
        <v>68</v>
      </c>
      <c r="B48" s="77">
        <f t="shared" si="10"/>
        <v>1</v>
      </c>
      <c r="C48" s="52" t="s">
        <v>93</v>
      </c>
      <c r="D48" s="53">
        <v>1</v>
      </c>
      <c r="E48" s="52" t="s">
        <v>93</v>
      </c>
      <c r="F48" s="52" t="s">
        <v>93</v>
      </c>
      <c r="G48" s="52" t="s">
        <v>93</v>
      </c>
      <c r="H48" s="52" t="s">
        <v>93</v>
      </c>
      <c r="I48" s="52" t="s">
        <v>93</v>
      </c>
      <c r="J48" s="52" t="s">
        <v>93</v>
      </c>
      <c r="K48" s="52" t="s">
        <v>93</v>
      </c>
      <c r="L48" s="52" t="s">
        <v>93</v>
      </c>
      <c r="M48" s="52" t="s">
        <v>93</v>
      </c>
      <c r="N48" s="52" t="s">
        <v>93</v>
      </c>
      <c r="O48" s="52" t="s">
        <v>93</v>
      </c>
      <c r="P48" s="52" t="s">
        <v>93</v>
      </c>
      <c r="Q48" s="52" t="s">
        <v>93</v>
      </c>
      <c r="R48" s="52" t="s">
        <v>93</v>
      </c>
    </row>
    <row r="49" spans="1:18" ht="20.25" customHeight="1">
      <c r="A49" s="60" t="s">
        <v>69</v>
      </c>
      <c r="B49" s="77">
        <f t="shared" si="10"/>
        <v>1</v>
      </c>
      <c r="C49" s="52" t="s">
        <v>93</v>
      </c>
      <c r="D49" s="52" t="s">
        <v>93</v>
      </c>
      <c r="E49" s="52" t="s">
        <v>93</v>
      </c>
      <c r="F49" s="52" t="s">
        <v>93</v>
      </c>
      <c r="G49" s="52" t="s">
        <v>93</v>
      </c>
      <c r="H49" s="52" t="s">
        <v>93</v>
      </c>
      <c r="I49" s="52" t="s">
        <v>93</v>
      </c>
      <c r="J49" s="52" t="s">
        <v>93</v>
      </c>
      <c r="K49" s="52" t="s">
        <v>93</v>
      </c>
      <c r="L49" s="52" t="s">
        <v>93</v>
      </c>
      <c r="M49" s="52" t="s">
        <v>93</v>
      </c>
      <c r="N49" s="52" t="s">
        <v>93</v>
      </c>
      <c r="O49" s="53">
        <v>1</v>
      </c>
      <c r="P49" s="52" t="s">
        <v>93</v>
      </c>
      <c r="Q49" s="52" t="s">
        <v>93</v>
      </c>
      <c r="R49" s="52" t="s">
        <v>93</v>
      </c>
    </row>
    <row r="50" spans="1:18" ht="20.25" customHeight="1">
      <c r="A50" s="60" t="s">
        <v>70</v>
      </c>
      <c r="B50" s="77">
        <f t="shared" si="10"/>
        <v>4</v>
      </c>
      <c r="C50" s="52" t="s">
        <v>93</v>
      </c>
      <c r="D50" s="53">
        <v>2</v>
      </c>
      <c r="E50" s="52" t="s">
        <v>93</v>
      </c>
      <c r="F50" s="52" t="s">
        <v>93</v>
      </c>
      <c r="G50" s="52" t="s">
        <v>93</v>
      </c>
      <c r="H50" s="52" t="s">
        <v>93</v>
      </c>
      <c r="I50" s="52" t="s">
        <v>93</v>
      </c>
      <c r="J50" s="52" t="s">
        <v>93</v>
      </c>
      <c r="K50" s="53">
        <v>1</v>
      </c>
      <c r="L50" s="52" t="s">
        <v>93</v>
      </c>
      <c r="M50" s="52" t="s">
        <v>93</v>
      </c>
      <c r="N50" s="52" t="s">
        <v>93</v>
      </c>
      <c r="O50" s="52" t="s">
        <v>93</v>
      </c>
      <c r="P50" s="52" t="s">
        <v>93</v>
      </c>
      <c r="Q50" s="52" t="s">
        <v>93</v>
      </c>
      <c r="R50" s="53">
        <v>1</v>
      </c>
    </row>
    <row r="51" spans="1:18" ht="20.25" customHeight="1">
      <c r="A51" s="60" t="s">
        <v>71</v>
      </c>
      <c r="B51" s="77">
        <f t="shared" si="10"/>
        <v>3715</v>
      </c>
      <c r="C51" s="53">
        <v>422</v>
      </c>
      <c r="D51" s="53">
        <v>1215</v>
      </c>
      <c r="E51" s="53">
        <v>68</v>
      </c>
      <c r="F51" s="53">
        <v>180</v>
      </c>
      <c r="G51" s="53">
        <v>75</v>
      </c>
      <c r="H51" s="53">
        <v>147</v>
      </c>
      <c r="I51" s="53">
        <v>25</v>
      </c>
      <c r="J51" s="53">
        <v>268</v>
      </c>
      <c r="K51" s="53">
        <v>156</v>
      </c>
      <c r="L51" s="53">
        <v>127</v>
      </c>
      <c r="M51" s="53">
        <v>215</v>
      </c>
      <c r="N51" s="53">
        <v>348</v>
      </c>
      <c r="O51" s="53">
        <v>256</v>
      </c>
      <c r="P51" s="53">
        <v>97</v>
      </c>
      <c r="Q51" s="53">
        <v>3</v>
      </c>
      <c r="R51" s="53">
        <v>113</v>
      </c>
    </row>
    <row r="52" spans="1:18" ht="20.25" customHeight="1">
      <c r="A52" s="80" t="s">
        <v>33</v>
      </c>
      <c r="B52" s="81">
        <f t="shared" si="10"/>
        <v>103</v>
      </c>
      <c r="C52" s="57">
        <v>11</v>
      </c>
      <c r="D52" s="57">
        <v>43</v>
      </c>
      <c r="E52" s="82" t="s">
        <v>93</v>
      </c>
      <c r="F52" s="82" t="s">
        <v>93</v>
      </c>
      <c r="G52" s="82" t="s">
        <v>93</v>
      </c>
      <c r="H52" s="82" t="s">
        <v>93</v>
      </c>
      <c r="I52" s="82" t="s">
        <v>93</v>
      </c>
      <c r="J52" s="57">
        <v>12</v>
      </c>
      <c r="K52" s="57">
        <v>2</v>
      </c>
      <c r="L52" s="57">
        <v>6</v>
      </c>
      <c r="M52" s="57">
        <v>13</v>
      </c>
      <c r="N52" s="57">
        <v>5</v>
      </c>
      <c r="O52" s="57">
        <v>6</v>
      </c>
      <c r="P52" s="57">
        <v>3</v>
      </c>
      <c r="Q52" s="82" t="s">
        <v>93</v>
      </c>
      <c r="R52" s="57">
        <v>2</v>
      </c>
    </row>
    <row r="53" spans="1:18" ht="39" customHeight="1">
      <c r="A53" s="76" t="s">
        <v>72</v>
      </c>
      <c r="B53" s="77">
        <f aca="true" t="shared" si="11" ref="B53:R53">SUM(B54:B56)</f>
        <v>3834</v>
      </c>
      <c r="C53" s="76">
        <f t="shared" si="11"/>
        <v>433</v>
      </c>
      <c r="D53" s="76">
        <f t="shared" si="11"/>
        <v>1261</v>
      </c>
      <c r="E53" s="76">
        <f t="shared" si="11"/>
        <v>68</v>
      </c>
      <c r="F53" s="76">
        <f t="shared" si="11"/>
        <v>180</v>
      </c>
      <c r="G53" s="76">
        <f t="shared" si="11"/>
        <v>75</v>
      </c>
      <c r="H53" s="76">
        <f t="shared" si="11"/>
        <v>147</v>
      </c>
      <c r="I53" s="76">
        <f t="shared" si="11"/>
        <v>25</v>
      </c>
      <c r="J53" s="76">
        <f t="shared" si="11"/>
        <v>284</v>
      </c>
      <c r="K53" s="76">
        <f t="shared" si="11"/>
        <v>165</v>
      </c>
      <c r="L53" s="76">
        <f t="shared" si="11"/>
        <v>133</v>
      </c>
      <c r="M53" s="76">
        <f t="shared" si="11"/>
        <v>228</v>
      </c>
      <c r="N53" s="76">
        <f t="shared" si="11"/>
        <v>353</v>
      </c>
      <c r="O53" s="76">
        <f t="shared" si="11"/>
        <v>263</v>
      </c>
      <c r="P53" s="76">
        <f t="shared" si="11"/>
        <v>100</v>
      </c>
      <c r="Q53" s="76">
        <f t="shared" si="11"/>
        <v>3</v>
      </c>
      <c r="R53" s="76">
        <f t="shared" si="11"/>
        <v>116</v>
      </c>
    </row>
    <row r="54" spans="1:18" ht="20.25" customHeight="1">
      <c r="A54" s="60" t="s">
        <v>73</v>
      </c>
      <c r="B54" s="77">
        <f>SUM(C54:R54)</f>
        <v>102</v>
      </c>
      <c r="C54" s="53">
        <v>8</v>
      </c>
      <c r="D54" s="53">
        <v>30</v>
      </c>
      <c r="E54" s="52" t="s">
        <v>93</v>
      </c>
      <c r="F54" s="53">
        <v>3</v>
      </c>
      <c r="G54" s="53">
        <v>2</v>
      </c>
      <c r="H54" s="53">
        <v>3</v>
      </c>
      <c r="I54" s="52" t="s">
        <v>93</v>
      </c>
      <c r="J54" s="53">
        <v>3</v>
      </c>
      <c r="K54" s="53">
        <v>2</v>
      </c>
      <c r="L54" s="53">
        <v>4</v>
      </c>
      <c r="M54" s="53">
        <v>12</v>
      </c>
      <c r="N54" s="53">
        <v>10</v>
      </c>
      <c r="O54" s="53">
        <v>15</v>
      </c>
      <c r="P54" s="53">
        <v>5</v>
      </c>
      <c r="Q54" s="52" t="s">
        <v>93</v>
      </c>
      <c r="R54" s="53">
        <v>5</v>
      </c>
    </row>
    <row r="55" spans="1:18" ht="20.25" customHeight="1">
      <c r="A55" s="60" t="s">
        <v>74</v>
      </c>
      <c r="B55" s="77">
        <f>SUM(C55:R55)</f>
        <v>3567</v>
      </c>
      <c r="C55" s="53">
        <v>397</v>
      </c>
      <c r="D55" s="53">
        <v>1157</v>
      </c>
      <c r="E55" s="53">
        <v>68</v>
      </c>
      <c r="F55" s="53">
        <v>176</v>
      </c>
      <c r="G55" s="53">
        <v>71</v>
      </c>
      <c r="H55" s="53">
        <v>143</v>
      </c>
      <c r="I55" s="53">
        <v>25</v>
      </c>
      <c r="J55" s="53">
        <v>269</v>
      </c>
      <c r="K55" s="53">
        <v>156</v>
      </c>
      <c r="L55" s="53">
        <v>128</v>
      </c>
      <c r="M55" s="53">
        <v>204</v>
      </c>
      <c r="N55" s="53">
        <v>332</v>
      </c>
      <c r="O55" s="53">
        <v>243</v>
      </c>
      <c r="P55" s="53">
        <v>89</v>
      </c>
      <c r="Q55" s="53">
        <v>3</v>
      </c>
      <c r="R55" s="53">
        <v>106</v>
      </c>
    </row>
    <row r="56" spans="1:18" ht="20.25" customHeight="1">
      <c r="A56" s="60" t="s">
        <v>33</v>
      </c>
      <c r="B56" s="77">
        <f>SUM(C56:R56)</f>
        <v>165</v>
      </c>
      <c r="C56" s="53">
        <v>28</v>
      </c>
      <c r="D56" s="53">
        <v>74</v>
      </c>
      <c r="E56" s="52" t="s">
        <v>93</v>
      </c>
      <c r="F56" s="53">
        <v>1</v>
      </c>
      <c r="G56" s="53">
        <v>2</v>
      </c>
      <c r="H56" s="53">
        <v>1</v>
      </c>
      <c r="I56" s="52" t="s">
        <v>93</v>
      </c>
      <c r="J56" s="53">
        <v>12</v>
      </c>
      <c r="K56" s="53">
        <v>7</v>
      </c>
      <c r="L56" s="53">
        <v>1</v>
      </c>
      <c r="M56" s="53">
        <v>12</v>
      </c>
      <c r="N56" s="53">
        <v>11</v>
      </c>
      <c r="O56" s="53">
        <v>5</v>
      </c>
      <c r="P56" s="53">
        <v>6</v>
      </c>
      <c r="Q56" s="52" t="s">
        <v>93</v>
      </c>
      <c r="R56" s="53">
        <v>5</v>
      </c>
    </row>
    <row r="57" spans="1:18" ht="41.25" customHeight="1">
      <c r="A57" s="49" t="s">
        <v>1</v>
      </c>
      <c r="B57" s="79">
        <f aca="true" t="shared" si="12" ref="B57:R57">SUM(B58:B60)</f>
        <v>3834</v>
      </c>
      <c r="C57" s="49">
        <f t="shared" si="12"/>
        <v>433</v>
      </c>
      <c r="D57" s="49">
        <f t="shared" si="12"/>
        <v>1261</v>
      </c>
      <c r="E57" s="49">
        <f t="shared" si="12"/>
        <v>68</v>
      </c>
      <c r="F57" s="49">
        <f t="shared" si="12"/>
        <v>180</v>
      </c>
      <c r="G57" s="49">
        <f t="shared" si="12"/>
        <v>75</v>
      </c>
      <c r="H57" s="49">
        <f t="shared" si="12"/>
        <v>147</v>
      </c>
      <c r="I57" s="49">
        <f t="shared" si="12"/>
        <v>25</v>
      </c>
      <c r="J57" s="49">
        <f t="shared" si="12"/>
        <v>284</v>
      </c>
      <c r="K57" s="49">
        <f t="shared" si="12"/>
        <v>165</v>
      </c>
      <c r="L57" s="49">
        <f t="shared" si="12"/>
        <v>133</v>
      </c>
      <c r="M57" s="49">
        <f t="shared" si="12"/>
        <v>228</v>
      </c>
      <c r="N57" s="49">
        <f t="shared" si="12"/>
        <v>353</v>
      </c>
      <c r="O57" s="49">
        <f t="shared" si="12"/>
        <v>263</v>
      </c>
      <c r="P57" s="49">
        <f t="shared" si="12"/>
        <v>100</v>
      </c>
      <c r="Q57" s="49">
        <f t="shared" si="12"/>
        <v>3</v>
      </c>
      <c r="R57" s="49">
        <f t="shared" si="12"/>
        <v>116</v>
      </c>
    </row>
    <row r="58" spans="1:18" ht="20.25" customHeight="1">
      <c r="A58" s="60" t="s">
        <v>75</v>
      </c>
      <c r="B58" s="77">
        <f>SUM(C58:R58)</f>
        <v>1656</v>
      </c>
      <c r="C58" s="53">
        <v>219</v>
      </c>
      <c r="D58" s="53">
        <v>583</v>
      </c>
      <c r="E58" s="53">
        <v>30</v>
      </c>
      <c r="F58" s="53">
        <v>72</v>
      </c>
      <c r="G58" s="53">
        <v>26</v>
      </c>
      <c r="H58" s="53">
        <v>71</v>
      </c>
      <c r="I58" s="53">
        <v>12</v>
      </c>
      <c r="J58" s="53">
        <v>100</v>
      </c>
      <c r="K58" s="53">
        <v>72</v>
      </c>
      <c r="L58" s="53">
        <v>46</v>
      </c>
      <c r="M58" s="53">
        <v>94</v>
      </c>
      <c r="N58" s="53">
        <v>125</v>
      </c>
      <c r="O58" s="53">
        <v>101</v>
      </c>
      <c r="P58" s="53">
        <v>41</v>
      </c>
      <c r="Q58" s="53">
        <v>2</v>
      </c>
      <c r="R58" s="53">
        <v>62</v>
      </c>
    </row>
    <row r="59" spans="1:18" ht="20.25" customHeight="1">
      <c r="A59" s="60" t="s">
        <v>76</v>
      </c>
      <c r="B59" s="77">
        <f>SUM(C59:R59)</f>
        <v>1790</v>
      </c>
      <c r="C59" s="53">
        <v>135</v>
      </c>
      <c r="D59" s="53">
        <v>538</v>
      </c>
      <c r="E59" s="53">
        <v>38</v>
      </c>
      <c r="F59" s="53">
        <v>88</v>
      </c>
      <c r="G59" s="53">
        <v>46</v>
      </c>
      <c r="H59" s="53">
        <v>69</v>
      </c>
      <c r="I59" s="53">
        <v>13</v>
      </c>
      <c r="J59" s="53">
        <v>146</v>
      </c>
      <c r="K59" s="53">
        <v>76</v>
      </c>
      <c r="L59" s="53">
        <v>71</v>
      </c>
      <c r="M59" s="53">
        <v>118</v>
      </c>
      <c r="N59" s="53">
        <v>206</v>
      </c>
      <c r="O59" s="53">
        <v>147</v>
      </c>
      <c r="P59" s="53">
        <v>51</v>
      </c>
      <c r="Q59" s="53">
        <v>1</v>
      </c>
      <c r="R59" s="53">
        <v>47</v>
      </c>
    </row>
    <row r="60" spans="1:18" ht="20.25" customHeight="1">
      <c r="A60" s="60" t="s">
        <v>63</v>
      </c>
      <c r="B60" s="77">
        <f>SUM(C60:R60)</f>
        <v>388</v>
      </c>
      <c r="C60" s="53">
        <v>79</v>
      </c>
      <c r="D60" s="53">
        <v>140</v>
      </c>
      <c r="E60" s="53">
        <v>0</v>
      </c>
      <c r="F60" s="53">
        <v>20</v>
      </c>
      <c r="G60" s="53">
        <v>3</v>
      </c>
      <c r="H60" s="53">
        <v>7</v>
      </c>
      <c r="I60" s="53">
        <v>0</v>
      </c>
      <c r="J60" s="53">
        <v>38</v>
      </c>
      <c r="K60" s="53">
        <v>17</v>
      </c>
      <c r="L60" s="53">
        <v>16</v>
      </c>
      <c r="M60" s="53">
        <v>16</v>
      </c>
      <c r="N60" s="53">
        <v>22</v>
      </c>
      <c r="O60" s="53">
        <v>15</v>
      </c>
      <c r="P60" s="53">
        <v>8</v>
      </c>
      <c r="Q60" s="53">
        <v>0</v>
      </c>
      <c r="R60" s="53">
        <v>7</v>
      </c>
    </row>
    <row r="61" spans="1:18" ht="20.25" customHeight="1">
      <c r="A61" s="80"/>
      <c r="B61" s="66"/>
      <c r="C61" s="57"/>
      <c r="D61" s="57"/>
      <c r="E61" s="57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20.25" customHeight="1">
      <c r="A62" s="83" t="s">
        <v>172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ht="20.2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</row>
    <row r="64" spans="1:18" ht="40.5" customHeight="1">
      <c r="A64" s="84"/>
      <c r="B64" s="85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37"/>
      <c r="N64" s="37"/>
      <c r="O64" s="37"/>
      <c r="P64" s="37"/>
      <c r="Q64" s="37"/>
      <c r="R64" s="37"/>
    </row>
  </sheetData>
  <sheetProtection selectLockedCells="1" selectUnlockedCells="1"/>
  <mergeCells count="6">
    <mergeCell ref="A62:R62"/>
    <mergeCell ref="A3:R3"/>
    <mergeCell ref="C4:R4"/>
    <mergeCell ref="A2:R2"/>
    <mergeCell ref="B4:B5"/>
    <mergeCell ref="A4:A5"/>
  </mergeCells>
  <printOptions horizontalCentered="1" verticalCentered="1"/>
  <pageMargins left="0.47" right="0.36" top="0" bottom="0" header="0.5118055555555555" footer="0.5118055555555555"/>
  <pageSetup fitToHeight="1" fitToWidth="1" horizontalDpi="300" verticalDpi="300" orientation="portrait" scale="4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P30"/>
  <sheetViews>
    <sheetView zoomScale="75" zoomScaleNormal="75" zoomScaleSheetLayoutView="100" zoomScalePageLayoutView="0" workbookViewId="0" topLeftCell="A1">
      <selection activeCell="A3" sqref="A3:F8"/>
    </sheetView>
  </sheetViews>
  <sheetFormatPr defaultColWidth="11.57421875" defaultRowHeight="12.75"/>
  <cols>
    <col min="1" max="1" width="37.8515625" style="2" customWidth="1"/>
    <col min="2" max="2" width="15.8515625" style="2" customWidth="1"/>
    <col min="3" max="3" width="15.421875" style="2" customWidth="1"/>
    <col min="4" max="4" width="20.28125" style="2" customWidth="1"/>
    <col min="5" max="5" width="17.28125" style="2" customWidth="1"/>
    <col min="6" max="6" width="16.28125" style="2" customWidth="1"/>
    <col min="7" max="16384" width="11.421875" style="2" customWidth="1"/>
  </cols>
  <sheetData>
    <row r="1" spans="1:6" ht="15">
      <c r="A1" s="1" t="s">
        <v>15</v>
      </c>
      <c r="E1" s="3"/>
      <c r="F1" s="3"/>
    </row>
    <row r="2" ht="15">
      <c r="A2" s="4"/>
    </row>
    <row r="3" spans="1:6" ht="15">
      <c r="A3" s="26" t="s">
        <v>101</v>
      </c>
      <c r="B3" s="26"/>
      <c r="C3" s="26"/>
      <c r="D3" s="26"/>
      <c r="E3" s="26"/>
      <c r="F3" s="26"/>
    </row>
    <row r="4" spans="1:6" ht="15">
      <c r="A4" s="27" t="s">
        <v>102</v>
      </c>
      <c r="B4" s="27"/>
      <c r="C4" s="27"/>
      <c r="D4" s="27"/>
      <c r="E4" s="27"/>
      <c r="F4" s="27"/>
    </row>
    <row r="5" spans="1:6" ht="15">
      <c r="A5" s="26" t="s">
        <v>77</v>
      </c>
      <c r="B5" s="26"/>
      <c r="C5" s="26"/>
      <c r="D5" s="26"/>
      <c r="E5" s="26"/>
      <c r="F5" s="26"/>
    </row>
    <row r="6" spans="1:6" ht="20.25" customHeight="1">
      <c r="A6" s="28"/>
      <c r="B6" s="29"/>
      <c r="C6" s="29"/>
      <c r="D6" s="29"/>
      <c r="E6" s="29"/>
      <c r="F6" s="29"/>
    </row>
    <row r="7" spans="1:6" ht="20.25" customHeight="1">
      <c r="A7" s="30" t="s">
        <v>103</v>
      </c>
      <c r="B7" s="31" t="s">
        <v>104</v>
      </c>
      <c r="C7" s="31"/>
      <c r="D7" s="31"/>
      <c r="E7" s="31"/>
      <c r="F7" s="31"/>
    </row>
    <row r="8" spans="1:6" ht="45">
      <c r="A8" s="30"/>
      <c r="B8" s="32" t="s">
        <v>105</v>
      </c>
      <c r="C8" s="33" t="s">
        <v>106</v>
      </c>
      <c r="D8" s="33" t="s">
        <v>107</v>
      </c>
      <c r="E8" s="33" t="s">
        <v>108</v>
      </c>
      <c r="F8" s="34" t="s">
        <v>109</v>
      </c>
    </row>
    <row r="9" spans="1:6" s="3" customFormat="1" ht="15">
      <c r="A9" s="5"/>
      <c r="B9" s="6"/>
      <c r="C9" s="7"/>
      <c r="D9" s="7"/>
      <c r="E9" s="7"/>
      <c r="F9" s="8"/>
    </row>
    <row r="10" spans="1:6" ht="15">
      <c r="A10" s="10" t="s">
        <v>110</v>
      </c>
      <c r="B10" s="11">
        <f>SUM(B12:B28)</f>
        <v>2517</v>
      </c>
      <c r="C10" s="15">
        <f>SUM(C12:C28)</f>
        <v>5219</v>
      </c>
      <c r="D10" s="16">
        <f>SUM(D12:D28)</f>
        <v>1286</v>
      </c>
      <c r="E10" s="16">
        <f>SUM(E12:E28)</f>
        <v>5613</v>
      </c>
      <c r="F10" s="17">
        <f>SUM(F12:F28)</f>
        <v>3409</v>
      </c>
    </row>
    <row r="11" spans="1:6" ht="15">
      <c r="A11" s="14"/>
      <c r="B11" s="91" t="s">
        <v>111</v>
      </c>
      <c r="C11" s="92"/>
      <c r="D11" s="92"/>
      <c r="E11" s="92"/>
      <c r="F11" s="93"/>
    </row>
    <row r="12" spans="1:6" ht="15">
      <c r="A12" s="14" t="s">
        <v>78</v>
      </c>
      <c r="B12" s="18">
        <v>97</v>
      </c>
      <c r="C12" s="18">
        <v>410</v>
      </c>
      <c r="D12" s="18">
        <v>14</v>
      </c>
      <c r="E12" s="18">
        <v>421</v>
      </c>
      <c r="F12" s="94">
        <v>100</v>
      </c>
    </row>
    <row r="13" spans="1:6" ht="15">
      <c r="A13" s="14" t="s">
        <v>112</v>
      </c>
      <c r="B13" s="18">
        <v>138</v>
      </c>
      <c r="C13" s="18">
        <v>135</v>
      </c>
      <c r="D13" s="18">
        <v>95</v>
      </c>
      <c r="E13" s="18">
        <v>220</v>
      </c>
      <c r="F13" s="94">
        <v>148</v>
      </c>
    </row>
    <row r="14" spans="1:6" ht="15">
      <c r="A14" s="14" t="s">
        <v>113</v>
      </c>
      <c r="B14" s="18">
        <v>585</v>
      </c>
      <c r="C14" s="18">
        <v>805</v>
      </c>
      <c r="D14" s="18">
        <v>522</v>
      </c>
      <c r="E14" s="18">
        <v>1235</v>
      </c>
      <c r="F14" s="94">
        <v>677</v>
      </c>
    </row>
    <row r="15" spans="1:6" ht="15">
      <c r="A15" s="20" t="s">
        <v>129</v>
      </c>
      <c r="B15" s="18">
        <v>5</v>
      </c>
      <c r="C15" s="18">
        <v>392</v>
      </c>
      <c r="D15" s="18">
        <v>11</v>
      </c>
      <c r="E15" s="18">
        <v>287</v>
      </c>
      <c r="F15" s="94">
        <v>121</v>
      </c>
    </row>
    <row r="16" spans="1:6" ht="15">
      <c r="A16" s="14" t="s">
        <v>115</v>
      </c>
      <c r="B16" s="18">
        <v>411</v>
      </c>
      <c r="C16" s="18">
        <v>353</v>
      </c>
      <c r="D16" s="18">
        <v>67</v>
      </c>
      <c r="E16" s="18">
        <v>565</v>
      </c>
      <c r="F16" s="94">
        <v>266</v>
      </c>
    </row>
    <row r="17" spans="1:6" ht="15">
      <c r="A17" s="14" t="s">
        <v>116</v>
      </c>
      <c r="B17" s="18">
        <v>132</v>
      </c>
      <c r="C17" s="18">
        <v>145</v>
      </c>
      <c r="D17" s="18">
        <v>20</v>
      </c>
      <c r="E17" s="18">
        <v>171</v>
      </c>
      <c r="F17" s="94">
        <v>126</v>
      </c>
    </row>
    <row r="18" spans="1:6" ht="15">
      <c r="A18" s="14" t="s">
        <v>117</v>
      </c>
      <c r="B18" s="18">
        <v>127</v>
      </c>
      <c r="C18" s="18">
        <v>298</v>
      </c>
      <c r="D18" s="18">
        <v>73</v>
      </c>
      <c r="E18" s="18">
        <v>337</v>
      </c>
      <c r="F18" s="94">
        <v>161</v>
      </c>
    </row>
    <row r="19" spans="1:6" ht="15">
      <c r="A19" s="14" t="s">
        <v>90</v>
      </c>
      <c r="B19" s="18">
        <v>0</v>
      </c>
      <c r="C19" s="18">
        <v>71</v>
      </c>
      <c r="D19" s="18">
        <v>16</v>
      </c>
      <c r="E19" s="18">
        <v>22</v>
      </c>
      <c r="F19" s="94">
        <v>65</v>
      </c>
    </row>
    <row r="20" spans="1:6" ht="15">
      <c r="A20" s="20" t="s">
        <v>118</v>
      </c>
      <c r="B20" s="18">
        <v>178</v>
      </c>
      <c r="C20" s="18">
        <v>358</v>
      </c>
      <c r="D20" s="18">
        <v>45</v>
      </c>
      <c r="E20" s="18">
        <v>366</v>
      </c>
      <c r="F20" s="94">
        <v>215</v>
      </c>
    </row>
    <row r="21" spans="1:6" ht="15">
      <c r="A21" s="14" t="s">
        <v>119</v>
      </c>
      <c r="B21" s="18">
        <v>205</v>
      </c>
      <c r="C21" s="18">
        <v>333</v>
      </c>
      <c r="D21" s="18">
        <v>80</v>
      </c>
      <c r="E21" s="18">
        <v>318</v>
      </c>
      <c r="F21" s="94">
        <v>300</v>
      </c>
    </row>
    <row r="22" spans="1:6" ht="15">
      <c r="A22" s="14" t="s">
        <v>120</v>
      </c>
      <c r="B22" s="18">
        <v>29</v>
      </c>
      <c r="C22" s="18">
        <v>409</v>
      </c>
      <c r="D22" s="18">
        <v>52</v>
      </c>
      <c r="E22" s="18">
        <v>255</v>
      </c>
      <c r="F22" s="94">
        <v>235</v>
      </c>
    </row>
    <row r="23" spans="1:16" ht="15">
      <c r="A23" s="14" t="s">
        <v>121</v>
      </c>
      <c r="B23" s="18">
        <v>79</v>
      </c>
      <c r="C23" s="18">
        <v>173</v>
      </c>
      <c r="D23" s="18">
        <v>129</v>
      </c>
      <c r="E23" s="18">
        <v>213</v>
      </c>
      <c r="F23" s="94">
        <v>168</v>
      </c>
      <c r="P23" s="2" t="s">
        <v>79</v>
      </c>
    </row>
    <row r="24" spans="1:6" ht="15">
      <c r="A24" s="20" t="s">
        <v>122</v>
      </c>
      <c r="B24" s="18">
        <v>125</v>
      </c>
      <c r="C24" s="18">
        <v>433</v>
      </c>
      <c r="D24" s="18">
        <v>33</v>
      </c>
      <c r="E24" s="18">
        <v>317</v>
      </c>
      <c r="F24" s="94">
        <v>274</v>
      </c>
    </row>
    <row r="25" spans="1:6" ht="15">
      <c r="A25" s="20" t="s">
        <v>123</v>
      </c>
      <c r="B25" s="18">
        <v>148</v>
      </c>
      <c r="C25" s="18">
        <v>273</v>
      </c>
      <c r="D25" s="18">
        <v>29</v>
      </c>
      <c r="E25" s="18">
        <v>328</v>
      </c>
      <c r="F25" s="94">
        <v>122</v>
      </c>
    </row>
    <row r="26" spans="1:6" ht="15">
      <c r="A26" s="20" t="s">
        <v>124</v>
      </c>
      <c r="B26" s="18">
        <v>196</v>
      </c>
      <c r="C26" s="18">
        <v>228</v>
      </c>
      <c r="D26" s="18">
        <v>47</v>
      </c>
      <c r="E26" s="18">
        <v>240</v>
      </c>
      <c r="F26" s="94">
        <v>231</v>
      </c>
    </row>
    <row r="27" spans="1:6" ht="15">
      <c r="A27" s="14" t="s">
        <v>125</v>
      </c>
      <c r="B27" s="18">
        <v>47</v>
      </c>
      <c r="C27" s="18">
        <v>98</v>
      </c>
      <c r="D27" s="18">
        <v>4</v>
      </c>
      <c r="E27" s="18">
        <v>109</v>
      </c>
      <c r="F27" s="94">
        <v>40</v>
      </c>
    </row>
    <row r="28" spans="1:6" ht="15">
      <c r="A28" s="14" t="s">
        <v>126</v>
      </c>
      <c r="B28" s="18">
        <v>15</v>
      </c>
      <c r="C28" s="18">
        <v>305</v>
      </c>
      <c r="D28" s="18">
        <v>49</v>
      </c>
      <c r="E28" s="18">
        <v>209</v>
      </c>
      <c r="F28" s="94">
        <v>160</v>
      </c>
    </row>
    <row r="29" spans="1:6" ht="15">
      <c r="A29" s="21"/>
      <c r="B29" s="22"/>
      <c r="C29" s="23"/>
      <c r="D29" s="23"/>
      <c r="E29" s="23"/>
      <c r="F29" s="24"/>
    </row>
    <row r="30" ht="15">
      <c r="A30" s="25" t="s">
        <v>127</v>
      </c>
    </row>
  </sheetData>
  <sheetProtection selectLockedCells="1" selectUnlockedCells="1"/>
  <mergeCells count="5">
    <mergeCell ref="A7:A8"/>
    <mergeCell ref="B7:F7"/>
    <mergeCell ref="A5:F5"/>
    <mergeCell ref="A3:F3"/>
    <mergeCell ref="A4:F4"/>
  </mergeCells>
  <printOptions horizontalCentered="1" verticalCentered="1"/>
  <pageMargins left="0" right="0" top="0" bottom="0" header="0.5118055555555555" footer="0.5118055555555555"/>
  <pageSetup horizontalDpi="300" verticalDpi="3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"/>
  <sheetViews>
    <sheetView zoomScale="55" zoomScaleNormal="55" zoomScaleSheetLayoutView="55" zoomScalePageLayoutView="0" workbookViewId="0" topLeftCell="A1">
      <selection activeCell="AF32" sqref="AF32"/>
    </sheetView>
  </sheetViews>
  <sheetFormatPr defaultColWidth="11.00390625" defaultRowHeight="17.25" customHeight="1"/>
  <cols>
    <col min="1" max="1" width="55.7109375" style="36" customWidth="1"/>
    <col min="2" max="2" width="12.28125" style="36" bestFit="1" customWidth="1"/>
    <col min="3" max="3" width="12.7109375" style="36" customWidth="1"/>
    <col min="4" max="4" width="11.421875" style="36" customWidth="1"/>
    <col min="5" max="5" width="13.7109375" style="36" customWidth="1"/>
    <col min="6" max="6" width="11.7109375" style="36" customWidth="1"/>
    <col min="7" max="7" width="10.140625" style="36" customWidth="1"/>
    <col min="8" max="9" width="12.421875" style="36" bestFit="1" customWidth="1"/>
    <col min="10" max="10" width="12.140625" style="36" customWidth="1"/>
    <col min="11" max="11" width="10.421875" style="36" bestFit="1" customWidth="1"/>
    <col min="12" max="12" width="15.421875" style="36" customWidth="1"/>
    <col min="13" max="13" width="10.28125" style="36" bestFit="1" customWidth="1"/>
    <col min="14" max="14" width="12.28125" style="36" customWidth="1"/>
    <col min="15" max="15" width="11.421875" style="36" bestFit="1" customWidth="1"/>
    <col min="16" max="16" width="10.7109375" style="36" customWidth="1"/>
    <col min="17" max="17" width="11.421875" style="36" customWidth="1"/>
    <col min="18" max="18" width="13.421875" style="36" customWidth="1"/>
    <col min="19" max="19" width="13.7109375" style="36" customWidth="1"/>
    <col min="20" max="16384" width="11.00390625" style="36" customWidth="1"/>
  </cols>
  <sheetData>
    <row r="1" spans="1:19" ht="20.25" customHeight="1">
      <c r="A1" s="35" t="s">
        <v>16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42" customHeight="1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39" customHeight="1">
      <c r="A3" s="71" t="s">
        <v>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9.5" customHeight="1">
      <c r="A4" s="72" t="s">
        <v>128</v>
      </c>
      <c r="B4" s="41" t="s">
        <v>110</v>
      </c>
      <c r="C4" s="42" t="s">
        <v>103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0" s="37" customFormat="1" ht="42" customHeight="1">
      <c r="A5" s="74"/>
      <c r="B5" s="75"/>
      <c r="C5" s="45" t="s">
        <v>78</v>
      </c>
      <c r="D5" s="45" t="s">
        <v>95</v>
      </c>
      <c r="E5" s="45" t="s">
        <v>113</v>
      </c>
      <c r="F5" s="45" t="s">
        <v>129</v>
      </c>
      <c r="G5" s="45" t="s">
        <v>96</v>
      </c>
      <c r="H5" s="45" t="s">
        <v>116</v>
      </c>
      <c r="I5" s="45" t="s">
        <v>117</v>
      </c>
      <c r="J5" s="45" t="s">
        <v>97</v>
      </c>
      <c r="K5" s="45" t="s">
        <v>130</v>
      </c>
      <c r="L5" s="45" t="s">
        <v>131</v>
      </c>
      <c r="M5" s="45" t="s">
        <v>120</v>
      </c>
      <c r="N5" s="45" t="s">
        <v>98</v>
      </c>
      <c r="O5" s="45" t="s">
        <v>122</v>
      </c>
      <c r="P5" s="45" t="s">
        <v>123</v>
      </c>
      <c r="Q5" s="45" t="s">
        <v>124</v>
      </c>
      <c r="R5" s="45" t="s">
        <v>125</v>
      </c>
      <c r="S5" s="46" t="s">
        <v>99</v>
      </c>
      <c r="T5" s="62"/>
    </row>
    <row r="6" spans="1:19" ht="42" customHeight="1">
      <c r="A6" s="47" t="s">
        <v>110</v>
      </c>
      <c r="B6" s="48">
        <f aca="true" t="shared" si="0" ref="B6:S6">SUM(B7:B43)</f>
        <v>5219</v>
      </c>
      <c r="C6" s="49">
        <f t="shared" si="0"/>
        <v>410</v>
      </c>
      <c r="D6" s="49">
        <f t="shared" si="0"/>
        <v>135</v>
      </c>
      <c r="E6" s="49">
        <f t="shared" si="0"/>
        <v>805</v>
      </c>
      <c r="F6" s="49">
        <f t="shared" si="0"/>
        <v>392</v>
      </c>
      <c r="G6" s="49">
        <f t="shared" si="0"/>
        <v>353</v>
      </c>
      <c r="H6" s="49">
        <f t="shared" si="0"/>
        <v>145</v>
      </c>
      <c r="I6" s="49">
        <f t="shared" si="0"/>
        <v>298</v>
      </c>
      <c r="J6" s="49">
        <f t="shared" si="0"/>
        <v>71</v>
      </c>
      <c r="K6" s="49">
        <f t="shared" si="0"/>
        <v>358</v>
      </c>
      <c r="L6" s="49">
        <f t="shared" si="0"/>
        <v>333</v>
      </c>
      <c r="M6" s="49">
        <f t="shared" si="0"/>
        <v>409</v>
      </c>
      <c r="N6" s="49">
        <f t="shared" si="0"/>
        <v>173</v>
      </c>
      <c r="O6" s="49">
        <f t="shared" si="0"/>
        <v>433</v>
      </c>
      <c r="P6" s="49">
        <f t="shared" si="0"/>
        <v>273</v>
      </c>
      <c r="Q6" s="49">
        <f t="shared" si="0"/>
        <v>228</v>
      </c>
      <c r="R6" s="49">
        <f t="shared" si="0"/>
        <v>98</v>
      </c>
      <c r="S6" s="49">
        <f t="shared" si="0"/>
        <v>305</v>
      </c>
    </row>
    <row r="7" spans="1:19" ht="31.5" customHeight="1">
      <c r="A7" s="50" t="s">
        <v>132</v>
      </c>
      <c r="B7" s="95">
        <f aca="true" t="shared" si="1" ref="B7:B43">SUM(C7:S7)</f>
        <v>401</v>
      </c>
      <c r="C7" s="53">
        <v>35</v>
      </c>
      <c r="D7" s="53">
        <v>24</v>
      </c>
      <c r="E7" s="53">
        <v>65</v>
      </c>
      <c r="F7" s="53">
        <v>3</v>
      </c>
      <c r="G7" s="53">
        <v>9</v>
      </c>
      <c r="H7" s="53">
        <v>21</v>
      </c>
      <c r="I7" s="53">
        <v>29</v>
      </c>
      <c r="J7" s="53">
        <v>3</v>
      </c>
      <c r="K7" s="53">
        <v>14</v>
      </c>
      <c r="L7" s="53">
        <v>49</v>
      </c>
      <c r="M7" s="53">
        <v>14</v>
      </c>
      <c r="N7" s="53">
        <v>5</v>
      </c>
      <c r="O7" s="53">
        <v>36</v>
      </c>
      <c r="P7" s="53">
        <v>12</v>
      </c>
      <c r="Q7" s="53">
        <v>60</v>
      </c>
      <c r="R7" s="53">
        <v>9</v>
      </c>
      <c r="S7" s="53">
        <v>13</v>
      </c>
    </row>
    <row r="8" spans="1:19" ht="31.5" customHeight="1">
      <c r="A8" s="50" t="s">
        <v>133</v>
      </c>
      <c r="B8" s="95">
        <f t="shared" si="1"/>
        <v>260</v>
      </c>
      <c r="C8" s="53">
        <v>12</v>
      </c>
      <c r="D8" s="53">
        <v>6</v>
      </c>
      <c r="E8" s="53">
        <v>58</v>
      </c>
      <c r="F8" s="53">
        <v>1</v>
      </c>
      <c r="G8" s="53">
        <v>33</v>
      </c>
      <c r="H8" s="53">
        <v>6</v>
      </c>
      <c r="I8" s="53">
        <v>10</v>
      </c>
      <c r="J8" s="52" t="s">
        <v>93</v>
      </c>
      <c r="K8" s="53">
        <v>44</v>
      </c>
      <c r="L8" s="53">
        <v>11</v>
      </c>
      <c r="M8" s="53">
        <v>16</v>
      </c>
      <c r="N8" s="53">
        <v>6</v>
      </c>
      <c r="O8" s="53">
        <v>23</v>
      </c>
      <c r="P8" s="53">
        <v>18</v>
      </c>
      <c r="Q8" s="53">
        <v>4</v>
      </c>
      <c r="R8" s="53">
        <v>7</v>
      </c>
      <c r="S8" s="53">
        <v>5</v>
      </c>
    </row>
    <row r="9" spans="1:19" ht="31.5" customHeight="1">
      <c r="A9" s="50" t="s">
        <v>80</v>
      </c>
      <c r="B9" s="95">
        <f t="shared" si="1"/>
        <v>245</v>
      </c>
      <c r="C9" s="53">
        <v>13</v>
      </c>
      <c r="D9" s="53">
        <v>8</v>
      </c>
      <c r="E9" s="53">
        <v>101</v>
      </c>
      <c r="F9" s="53">
        <v>4</v>
      </c>
      <c r="G9" s="53">
        <v>18</v>
      </c>
      <c r="H9" s="53">
        <v>3</v>
      </c>
      <c r="I9" s="53">
        <v>5</v>
      </c>
      <c r="J9" s="53">
        <v>2</v>
      </c>
      <c r="K9" s="53">
        <v>28</v>
      </c>
      <c r="L9" s="53">
        <v>13</v>
      </c>
      <c r="M9" s="53">
        <v>7</v>
      </c>
      <c r="N9" s="53">
        <v>5</v>
      </c>
      <c r="O9" s="53">
        <v>12</v>
      </c>
      <c r="P9" s="53">
        <v>4</v>
      </c>
      <c r="Q9" s="53">
        <v>2</v>
      </c>
      <c r="R9" s="53">
        <v>1</v>
      </c>
      <c r="S9" s="53">
        <v>19</v>
      </c>
    </row>
    <row r="10" spans="1:19" ht="31.5" customHeight="1">
      <c r="A10" s="50" t="s">
        <v>136</v>
      </c>
      <c r="B10" s="95">
        <f t="shared" si="1"/>
        <v>266</v>
      </c>
      <c r="C10" s="53">
        <v>35</v>
      </c>
      <c r="D10" s="52" t="s">
        <v>93</v>
      </c>
      <c r="E10" s="53">
        <v>19</v>
      </c>
      <c r="F10" s="53">
        <v>18</v>
      </c>
      <c r="G10" s="53">
        <v>18</v>
      </c>
      <c r="H10" s="53">
        <v>3</v>
      </c>
      <c r="I10" s="53">
        <v>11</v>
      </c>
      <c r="J10" s="52" t="s">
        <v>93</v>
      </c>
      <c r="K10" s="53">
        <v>19</v>
      </c>
      <c r="L10" s="53">
        <v>9</v>
      </c>
      <c r="M10" s="53">
        <v>40</v>
      </c>
      <c r="N10" s="53">
        <v>11</v>
      </c>
      <c r="O10" s="53">
        <v>36</v>
      </c>
      <c r="P10" s="53">
        <v>3</v>
      </c>
      <c r="Q10" s="53">
        <v>3</v>
      </c>
      <c r="R10" s="53">
        <v>21</v>
      </c>
      <c r="S10" s="53">
        <v>20</v>
      </c>
    </row>
    <row r="11" spans="1:19" ht="31.5" customHeight="1">
      <c r="A11" s="50" t="s">
        <v>137</v>
      </c>
      <c r="B11" s="95">
        <f t="shared" si="1"/>
        <v>4</v>
      </c>
      <c r="C11" s="53">
        <v>1</v>
      </c>
      <c r="D11" s="52" t="s">
        <v>93</v>
      </c>
      <c r="E11" s="53">
        <v>1</v>
      </c>
      <c r="F11" s="52" t="s">
        <v>93</v>
      </c>
      <c r="G11" s="53">
        <v>1</v>
      </c>
      <c r="H11" s="52" t="s">
        <v>93</v>
      </c>
      <c r="I11" s="52" t="s">
        <v>93</v>
      </c>
      <c r="J11" s="52" t="s">
        <v>93</v>
      </c>
      <c r="K11" s="52" t="s">
        <v>93</v>
      </c>
      <c r="L11" s="52" t="s">
        <v>93</v>
      </c>
      <c r="M11" s="52" t="s">
        <v>93</v>
      </c>
      <c r="N11" s="53">
        <v>1</v>
      </c>
      <c r="O11" s="52" t="s">
        <v>93</v>
      </c>
      <c r="P11" s="52" t="s">
        <v>93</v>
      </c>
      <c r="Q11" s="52" t="s">
        <v>93</v>
      </c>
      <c r="R11" s="52" t="s">
        <v>93</v>
      </c>
      <c r="S11" s="52" t="s">
        <v>93</v>
      </c>
    </row>
    <row r="12" spans="1:19" ht="31.5" customHeight="1">
      <c r="A12" s="50" t="s">
        <v>139</v>
      </c>
      <c r="B12" s="95">
        <f t="shared" si="1"/>
        <v>10</v>
      </c>
      <c r="C12" s="53">
        <v>1</v>
      </c>
      <c r="D12" s="52" t="s">
        <v>93</v>
      </c>
      <c r="E12" s="52" t="s">
        <v>93</v>
      </c>
      <c r="F12" s="52" t="s">
        <v>93</v>
      </c>
      <c r="G12" s="52" t="s">
        <v>93</v>
      </c>
      <c r="H12" s="52" t="s">
        <v>93</v>
      </c>
      <c r="I12" s="52" t="s">
        <v>93</v>
      </c>
      <c r="J12" s="52" t="s">
        <v>93</v>
      </c>
      <c r="K12" s="52" t="s">
        <v>93</v>
      </c>
      <c r="L12" s="52" t="s">
        <v>93</v>
      </c>
      <c r="M12" s="53">
        <v>4</v>
      </c>
      <c r="N12" s="52" t="s">
        <v>93</v>
      </c>
      <c r="O12" s="53">
        <v>4</v>
      </c>
      <c r="P12" s="52" t="s">
        <v>93</v>
      </c>
      <c r="Q12" s="52" t="s">
        <v>93</v>
      </c>
      <c r="R12" s="52" t="s">
        <v>93</v>
      </c>
      <c r="S12" s="53">
        <v>1</v>
      </c>
    </row>
    <row r="13" spans="1:19" ht="31.5" customHeight="1">
      <c r="A13" s="50" t="s">
        <v>138</v>
      </c>
      <c r="B13" s="95">
        <f t="shared" si="1"/>
        <v>93</v>
      </c>
      <c r="C13" s="53">
        <v>3</v>
      </c>
      <c r="D13" s="53">
        <v>5</v>
      </c>
      <c r="E13" s="53">
        <v>30</v>
      </c>
      <c r="F13" s="52" t="s">
        <v>93</v>
      </c>
      <c r="G13" s="53">
        <v>12</v>
      </c>
      <c r="H13" s="53">
        <v>2</v>
      </c>
      <c r="I13" s="53">
        <v>1</v>
      </c>
      <c r="J13" s="52" t="s">
        <v>93</v>
      </c>
      <c r="K13" s="53">
        <v>9</v>
      </c>
      <c r="L13" s="53">
        <v>10</v>
      </c>
      <c r="M13" s="53">
        <v>5</v>
      </c>
      <c r="N13" s="53">
        <v>1</v>
      </c>
      <c r="O13" s="53">
        <v>2</v>
      </c>
      <c r="P13" s="53">
        <v>10</v>
      </c>
      <c r="Q13" s="53">
        <v>1</v>
      </c>
      <c r="R13" s="52" t="s">
        <v>93</v>
      </c>
      <c r="S13" s="53">
        <v>2</v>
      </c>
    </row>
    <row r="14" spans="1:19" ht="31.5" customHeight="1">
      <c r="A14" s="50" t="s">
        <v>140</v>
      </c>
      <c r="B14" s="95">
        <f t="shared" si="1"/>
        <v>115</v>
      </c>
      <c r="C14" s="53">
        <v>11</v>
      </c>
      <c r="D14" s="53">
        <v>8</v>
      </c>
      <c r="E14" s="53">
        <v>10</v>
      </c>
      <c r="F14" s="53">
        <v>1</v>
      </c>
      <c r="G14" s="53">
        <v>18</v>
      </c>
      <c r="H14" s="52" t="s">
        <v>93</v>
      </c>
      <c r="I14" s="53">
        <v>14</v>
      </c>
      <c r="J14" s="52" t="s">
        <v>93</v>
      </c>
      <c r="K14" s="53">
        <v>11</v>
      </c>
      <c r="L14" s="53">
        <v>7</v>
      </c>
      <c r="M14" s="53">
        <v>3</v>
      </c>
      <c r="N14" s="53">
        <v>2</v>
      </c>
      <c r="O14" s="53">
        <v>11</v>
      </c>
      <c r="P14" s="53">
        <v>16</v>
      </c>
      <c r="Q14" s="52" t="s">
        <v>93</v>
      </c>
      <c r="R14" s="52" t="s">
        <v>93</v>
      </c>
      <c r="S14" s="53">
        <v>3</v>
      </c>
    </row>
    <row r="15" spans="1:19" ht="31.5" customHeight="1">
      <c r="A15" s="50" t="s">
        <v>141</v>
      </c>
      <c r="B15" s="95">
        <f t="shared" si="1"/>
        <v>18</v>
      </c>
      <c r="C15" s="53">
        <v>3</v>
      </c>
      <c r="D15" s="52" t="s">
        <v>93</v>
      </c>
      <c r="E15" s="53">
        <v>8</v>
      </c>
      <c r="F15" s="52" t="s">
        <v>93</v>
      </c>
      <c r="G15" s="52" t="s">
        <v>93</v>
      </c>
      <c r="H15" s="53">
        <v>1</v>
      </c>
      <c r="I15" s="53">
        <v>3</v>
      </c>
      <c r="J15" s="52" t="s">
        <v>93</v>
      </c>
      <c r="K15" s="52" t="s">
        <v>93</v>
      </c>
      <c r="L15" s="52" t="s">
        <v>93</v>
      </c>
      <c r="M15" s="52" t="s">
        <v>93</v>
      </c>
      <c r="N15" s="53">
        <v>2</v>
      </c>
      <c r="O15" s="52" t="s">
        <v>93</v>
      </c>
      <c r="P15" s="53">
        <v>1</v>
      </c>
      <c r="Q15" s="52" t="s">
        <v>93</v>
      </c>
      <c r="R15" s="52" t="s">
        <v>93</v>
      </c>
      <c r="S15" s="52" t="s">
        <v>93</v>
      </c>
    </row>
    <row r="16" spans="1:19" ht="31.5" customHeight="1">
      <c r="A16" s="50" t="s">
        <v>142</v>
      </c>
      <c r="B16" s="95">
        <f t="shared" si="1"/>
        <v>4</v>
      </c>
      <c r="C16" s="52" t="s">
        <v>93</v>
      </c>
      <c r="D16" s="52" t="s">
        <v>93</v>
      </c>
      <c r="E16" s="53">
        <v>3</v>
      </c>
      <c r="F16" s="52" t="s">
        <v>93</v>
      </c>
      <c r="G16" s="52" t="s">
        <v>93</v>
      </c>
      <c r="H16" s="52" t="s">
        <v>93</v>
      </c>
      <c r="I16" s="52" t="s">
        <v>93</v>
      </c>
      <c r="J16" s="52" t="s">
        <v>93</v>
      </c>
      <c r="K16" s="52" t="s">
        <v>93</v>
      </c>
      <c r="L16" s="52" t="s">
        <v>93</v>
      </c>
      <c r="M16" s="52" t="s">
        <v>93</v>
      </c>
      <c r="N16" s="53">
        <v>1</v>
      </c>
      <c r="O16" s="52" t="s">
        <v>93</v>
      </c>
      <c r="P16" s="52" t="s">
        <v>93</v>
      </c>
      <c r="Q16" s="52" t="s">
        <v>93</v>
      </c>
      <c r="R16" s="52" t="s">
        <v>93</v>
      </c>
      <c r="S16" s="52" t="s">
        <v>93</v>
      </c>
    </row>
    <row r="17" spans="1:19" ht="31.5" customHeight="1">
      <c r="A17" s="50" t="s">
        <v>144</v>
      </c>
      <c r="B17" s="95">
        <f t="shared" si="1"/>
        <v>2</v>
      </c>
      <c r="C17" s="52" t="s">
        <v>93</v>
      </c>
      <c r="D17" s="52" t="s">
        <v>93</v>
      </c>
      <c r="E17" s="52" t="s">
        <v>93</v>
      </c>
      <c r="F17" s="52" t="s">
        <v>93</v>
      </c>
      <c r="G17" s="52" t="s">
        <v>93</v>
      </c>
      <c r="H17" s="52" t="s">
        <v>93</v>
      </c>
      <c r="I17" s="52" t="s">
        <v>93</v>
      </c>
      <c r="J17" s="52" t="s">
        <v>93</v>
      </c>
      <c r="K17" s="52" t="s">
        <v>93</v>
      </c>
      <c r="L17" s="52" t="s">
        <v>93</v>
      </c>
      <c r="M17" s="53">
        <v>2</v>
      </c>
      <c r="N17" s="52" t="s">
        <v>93</v>
      </c>
      <c r="O17" s="52" t="s">
        <v>93</v>
      </c>
      <c r="P17" s="52" t="s">
        <v>93</v>
      </c>
      <c r="Q17" s="52" t="s">
        <v>93</v>
      </c>
      <c r="R17" s="52" t="s">
        <v>93</v>
      </c>
      <c r="S17" s="52" t="s">
        <v>93</v>
      </c>
    </row>
    <row r="18" spans="1:19" ht="31.5" customHeight="1">
      <c r="A18" s="50" t="s">
        <v>143</v>
      </c>
      <c r="B18" s="95">
        <f t="shared" si="1"/>
        <v>1</v>
      </c>
      <c r="C18" s="52" t="s">
        <v>93</v>
      </c>
      <c r="D18" s="52" t="s">
        <v>93</v>
      </c>
      <c r="E18" s="53">
        <v>1</v>
      </c>
      <c r="F18" s="52" t="s">
        <v>93</v>
      </c>
      <c r="G18" s="52" t="s">
        <v>93</v>
      </c>
      <c r="H18" s="52" t="s">
        <v>93</v>
      </c>
      <c r="I18" s="52" t="s">
        <v>93</v>
      </c>
      <c r="J18" s="52" t="s">
        <v>93</v>
      </c>
      <c r="K18" s="52" t="s">
        <v>93</v>
      </c>
      <c r="L18" s="52" t="s">
        <v>93</v>
      </c>
      <c r="M18" s="52" t="s">
        <v>93</v>
      </c>
      <c r="N18" s="52" t="s">
        <v>93</v>
      </c>
      <c r="O18" s="52" t="s">
        <v>93</v>
      </c>
      <c r="P18" s="52" t="s">
        <v>93</v>
      </c>
      <c r="Q18" s="52" t="s">
        <v>93</v>
      </c>
      <c r="R18" s="52" t="s">
        <v>93</v>
      </c>
      <c r="S18" s="52" t="s">
        <v>93</v>
      </c>
    </row>
    <row r="19" spans="1:19" ht="31.5" customHeight="1">
      <c r="A19" s="50" t="s">
        <v>145</v>
      </c>
      <c r="B19" s="95">
        <f t="shared" si="1"/>
        <v>1</v>
      </c>
      <c r="C19" s="52" t="s">
        <v>93</v>
      </c>
      <c r="D19" s="52" t="s">
        <v>93</v>
      </c>
      <c r="E19" s="53">
        <v>1</v>
      </c>
      <c r="F19" s="52" t="s">
        <v>93</v>
      </c>
      <c r="G19" s="52" t="s">
        <v>93</v>
      </c>
      <c r="H19" s="52" t="s">
        <v>93</v>
      </c>
      <c r="I19" s="52" t="s">
        <v>93</v>
      </c>
      <c r="J19" s="52" t="s">
        <v>93</v>
      </c>
      <c r="K19" s="52" t="s">
        <v>93</v>
      </c>
      <c r="L19" s="52" t="s">
        <v>93</v>
      </c>
      <c r="M19" s="52" t="s">
        <v>93</v>
      </c>
      <c r="N19" s="52" t="s">
        <v>93</v>
      </c>
      <c r="O19" s="52" t="s">
        <v>93</v>
      </c>
      <c r="P19" s="52" t="s">
        <v>93</v>
      </c>
      <c r="Q19" s="52" t="s">
        <v>93</v>
      </c>
      <c r="R19" s="52" t="s">
        <v>93</v>
      </c>
      <c r="S19" s="52" t="s">
        <v>93</v>
      </c>
    </row>
    <row r="20" spans="1:19" ht="31.5" customHeight="1">
      <c r="A20" s="50" t="s">
        <v>146</v>
      </c>
      <c r="B20" s="95">
        <f t="shared" si="1"/>
        <v>18</v>
      </c>
      <c r="C20" s="52" t="s">
        <v>93</v>
      </c>
      <c r="D20" s="52" t="s">
        <v>93</v>
      </c>
      <c r="E20" s="53">
        <v>5</v>
      </c>
      <c r="F20" s="52" t="s">
        <v>93</v>
      </c>
      <c r="G20" s="52" t="s">
        <v>93</v>
      </c>
      <c r="H20" s="53">
        <v>2</v>
      </c>
      <c r="I20" s="52" t="s">
        <v>93</v>
      </c>
      <c r="J20" s="52" t="s">
        <v>93</v>
      </c>
      <c r="K20" s="52" t="s">
        <v>93</v>
      </c>
      <c r="L20" s="52" t="s">
        <v>93</v>
      </c>
      <c r="M20" s="53">
        <v>1</v>
      </c>
      <c r="N20" s="53">
        <v>1</v>
      </c>
      <c r="O20" s="52" t="s">
        <v>93</v>
      </c>
      <c r="P20" s="53">
        <v>3</v>
      </c>
      <c r="Q20" s="53">
        <v>6</v>
      </c>
      <c r="R20" s="52" t="s">
        <v>93</v>
      </c>
      <c r="S20" s="52" t="s">
        <v>93</v>
      </c>
    </row>
    <row r="21" spans="1:19" ht="31.5" customHeight="1">
      <c r="A21" s="50" t="s">
        <v>148</v>
      </c>
      <c r="B21" s="95">
        <f t="shared" si="1"/>
        <v>150</v>
      </c>
      <c r="C21" s="53">
        <v>15</v>
      </c>
      <c r="D21" s="53">
        <v>4</v>
      </c>
      <c r="E21" s="53">
        <v>47</v>
      </c>
      <c r="F21" s="52" t="s">
        <v>93</v>
      </c>
      <c r="G21" s="53">
        <v>7</v>
      </c>
      <c r="H21" s="53">
        <v>4</v>
      </c>
      <c r="I21" s="53">
        <v>12</v>
      </c>
      <c r="J21" s="53">
        <v>4</v>
      </c>
      <c r="K21" s="53">
        <v>10</v>
      </c>
      <c r="L21" s="53">
        <v>3</v>
      </c>
      <c r="M21" s="53">
        <v>8</v>
      </c>
      <c r="N21" s="53">
        <v>5</v>
      </c>
      <c r="O21" s="53">
        <v>18</v>
      </c>
      <c r="P21" s="53">
        <v>1</v>
      </c>
      <c r="Q21" s="53">
        <v>9</v>
      </c>
      <c r="R21" s="52" t="s">
        <v>93</v>
      </c>
      <c r="S21" s="53">
        <v>3</v>
      </c>
    </row>
    <row r="22" spans="1:19" ht="31.5" customHeight="1">
      <c r="A22" s="50" t="s">
        <v>149</v>
      </c>
      <c r="B22" s="95">
        <f t="shared" si="1"/>
        <v>111</v>
      </c>
      <c r="C22" s="53">
        <v>11</v>
      </c>
      <c r="D22" s="53">
        <v>2</v>
      </c>
      <c r="E22" s="53">
        <v>18</v>
      </c>
      <c r="F22" s="52" t="s">
        <v>93</v>
      </c>
      <c r="G22" s="53">
        <v>5</v>
      </c>
      <c r="H22" s="53">
        <v>2</v>
      </c>
      <c r="I22" s="53">
        <v>1</v>
      </c>
      <c r="J22" s="53">
        <v>2</v>
      </c>
      <c r="K22" s="53">
        <v>8</v>
      </c>
      <c r="L22" s="53">
        <v>10</v>
      </c>
      <c r="M22" s="53">
        <v>5</v>
      </c>
      <c r="N22" s="53">
        <v>9</v>
      </c>
      <c r="O22" s="53">
        <v>4</v>
      </c>
      <c r="P22" s="52" t="s">
        <v>93</v>
      </c>
      <c r="Q22" s="53">
        <v>6</v>
      </c>
      <c r="R22" s="53">
        <v>3</v>
      </c>
      <c r="S22" s="53">
        <v>25</v>
      </c>
    </row>
    <row r="23" spans="1:19" ht="31.5" customHeight="1">
      <c r="A23" s="50" t="s">
        <v>150</v>
      </c>
      <c r="B23" s="95">
        <f t="shared" si="1"/>
        <v>56</v>
      </c>
      <c r="C23" s="53">
        <v>4</v>
      </c>
      <c r="D23" s="53">
        <v>5</v>
      </c>
      <c r="E23" s="53">
        <v>8</v>
      </c>
      <c r="F23" s="52" t="s">
        <v>93</v>
      </c>
      <c r="G23" s="53">
        <v>3</v>
      </c>
      <c r="H23" s="53">
        <v>5</v>
      </c>
      <c r="I23" s="53">
        <v>1</v>
      </c>
      <c r="J23" s="52" t="s">
        <v>93</v>
      </c>
      <c r="K23" s="53">
        <v>9</v>
      </c>
      <c r="L23" s="53">
        <v>2</v>
      </c>
      <c r="M23" s="53">
        <v>2</v>
      </c>
      <c r="N23" s="53">
        <v>1</v>
      </c>
      <c r="O23" s="53">
        <v>9</v>
      </c>
      <c r="P23" s="52" t="s">
        <v>93</v>
      </c>
      <c r="Q23" s="52" t="s">
        <v>93</v>
      </c>
      <c r="R23" s="52" t="s">
        <v>93</v>
      </c>
      <c r="S23" s="53">
        <v>7</v>
      </c>
    </row>
    <row r="24" spans="1:19" ht="31.5" customHeight="1">
      <c r="A24" s="50" t="s">
        <v>151</v>
      </c>
      <c r="B24" s="95">
        <f t="shared" si="1"/>
        <v>66</v>
      </c>
      <c r="C24" s="53">
        <v>8</v>
      </c>
      <c r="D24" s="52" t="s">
        <v>93</v>
      </c>
      <c r="E24" s="53">
        <v>17</v>
      </c>
      <c r="F24" s="53">
        <v>1</v>
      </c>
      <c r="G24" s="52" t="s">
        <v>93</v>
      </c>
      <c r="H24" s="53">
        <v>3</v>
      </c>
      <c r="I24" s="53">
        <v>1</v>
      </c>
      <c r="J24" s="53">
        <v>1</v>
      </c>
      <c r="K24" s="53">
        <v>4</v>
      </c>
      <c r="L24" s="53">
        <v>5</v>
      </c>
      <c r="M24" s="53">
        <v>4</v>
      </c>
      <c r="N24" s="53">
        <v>2</v>
      </c>
      <c r="O24" s="53">
        <v>17</v>
      </c>
      <c r="P24" s="53">
        <v>2</v>
      </c>
      <c r="Q24" s="53">
        <v>1</v>
      </c>
      <c r="R24" s="52" t="s">
        <v>93</v>
      </c>
      <c r="S24" s="52" t="s">
        <v>93</v>
      </c>
    </row>
    <row r="25" spans="1:19" ht="31.5" customHeight="1">
      <c r="A25" s="50" t="s">
        <v>152</v>
      </c>
      <c r="B25" s="95">
        <f t="shared" si="1"/>
        <v>12</v>
      </c>
      <c r="C25" s="52" t="s">
        <v>93</v>
      </c>
      <c r="D25" s="52" t="s">
        <v>93</v>
      </c>
      <c r="E25" s="52" t="s">
        <v>93</v>
      </c>
      <c r="F25" s="52" t="s">
        <v>93</v>
      </c>
      <c r="G25" s="53">
        <v>3</v>
      </c>
      <c r="H25" s="53">
        <v>3</v>
      </c>
      <c r="I25" s="52" t="s">
        <v>93</v>
      </c>
      <c r="J25" s="52" t="s">
        <v>93</v>
      </c>
      <c r="K25" s="52" t="s">
        <v>93</v>
      </c>
      <c r="L25" s="52" t="s">
        <v>93</v>
      </c>
      <c r="M25" s="52" t="s">
        <v>93</v>
      </c>
      <c r="N25" s="53">
        <v>1</v>
      </c>
      <c r="O25" s="52" t="s">
        <v>93</v>
      </c>
      <c r="P25" s="52" t="s">
        <v>93</v>
      </c>
      <c r="Q25" s="52" t="s">
        <v>93</v>
      </c>
      <c r="R25" s="53">
        <v>3</v>
      </c>
      <c r="S25" s="53">
        <v>2</v>
      </c>
    </row>
    <row r="26" spans="1:19" ht="31.5" customHeight="1">
      <c r="A26" s="50" t="s">
        <v>153</v>
      </c>
      <c r="B26" s="95">
        <f t="shared" si="1"/>
        <v>933</v>
      </c>
      <c r="C26" s="53">
        <v>33</v>
      </c>
      <c r="D26" s="53">
        <v>10</v>
      </c>
      <c r="E26" s="53">
        <v>63</v>
      </c>
      <c r="F26" s="53">
        <v>25</v>
      </c>
      <c r="G26" s="53">
        <v>85</v>
      </c>
      <c r="H26" s="53">
        <v>26</v>
      </c>
      <c r="I26" s="53">
        <v>51</v>
      </c>
      <c r="J26" s="53">
        <v>39</v>
      </c>
      <c r="K26" s="53">
        <v>80</v>
      </c>
      <c r="L26" s="53">
        <v>43</v>
      </c>
      <c r="M26" s="53">
        <v>85</v>
      </c>
      <c r="N26" s="53">
        <v>61</v>
      </c>
      <c r="O26" s="53">
        <v>78</v>
      </c>
      <c r="P26" s="53">
        <v>123</v>
      </c>
      <c r="Q26" s="53">
        <v>14</v>
      </c>
      <c r="R26" s="53">
        <v>14</v>
      </c>
      <c r="S26" s="53">
        <v>103</v>
      </c>
    </row>
    <row r="27" spans="1:19" ht="31.5" customHeight="1">
      <c r="A27" s="50" t="s">
        <v>154</v>
      </c>
      <c r="B27" s="95">
        <f t="shared" si="1"/>
        <v>110</v>
      </c>
      <c r="C27" s="53">
        <v>7</v>
      </c>
      <c r="D27" s="53">
        <v>2</v>
      </c>
      <c r="E27" s="53">
        <v>28</v>
      </c>
      <c r="F27" s="53">
        <v>1</v>
      </c>
      <c r="G27" s="53">
        <v>11</v>
      </c>
      <c r="H27" s="53">
        <v>3</v>
      </c>
      <c r="I27" s="53">
        <v>2</v>
      </c>
      <c r="J27" s="52" t="s">
        <v>93</v>
      </c>
      <c r="K27" s="53">
        <v>13</v>
      </c>
      <c r="L27" s="53">
        <v>9</v>
      </c>
      <c r="M27" s="53">
        <v>4</v>
      </c>
      <c r="N27" s="53">
        <v>6</v>
      </c>
      <c r="O27" s="53">
        <v>12</v>
      </c>
      <c r="P27" s="53">
        <v>5</v>
      </c>
      <c r="Q27" s="53">
        <v>3</v>
      </c>
      <c r="R27" s="53">
        <v>2</v>
      </c>
      <c r="S27" s="53">
        <v>2</v>
      </c>
    </row>
    <row r="28" spans="1:19" ht="31.5" customHeight="1">
      <c r="A28" s="50" t="s">
        <v>155</v>
      </c>
      <c r="B28" s="95">
        <f t="shared" si="1"/>
        <v>59</v>
      </c>
      <c r="C28" s="52" t="s">
        <v>93</v>
      </c>
      <c r="D28" s="52" t="s">
        <v>93</v>
      </c>
      <c r="E28" s="53">
        <v>23</v>
      </c>
      <c r="F28" s="52" t="s">
        <v>93</v>
      </c>
      <c r="G28" s="52" t="s">
        <v>93</v>
      </c>
      <c r="H28" s="53">
        <v>2</v>
      </c>
      <c r="I28" s="52" t="s">
        <v>93</v>
      </c>
      <c r="J28" s="52" t="s">
        <v>93</v>
      </c>
      <c r="K28" s="53">
        <v>1</v>
      </c>
      <c r="L28" s="53">
        <v>6</v>
      </c>
      <c r="M28" s="52" t="s">
        <v>93</v>
      </c>
      <c r="N28" s="53">
        <v>3</v>
      </c>
      <c r="O28" s="53">
        <v>14</v>
      </c>
      <c r="P28" s="53">
        <v>1</v>
      </c>
      <c r="Q28" s="53">
        <v>1</v>
      </c>
      <c r="R28" s="52" t="s">
        <v>93</v>
      </c>
      <c r="S28" s="53">
        <v>8</v>
      </c>
    </row>
    <row r="29" spans="1:19" ht="31.5" customHeight="1">
      <c r="A29" s="50" t="s">
        <v>156</v>
      </c>
      <c r="B29" s="95">
        <f t="shared" si="1"/>
        <v>374</v>
      </c>
      <c r="C29" s="53">
        <v>55</v>
      </c>
      <c r="D29" s="53">
        <v>3</v>
      </c>
      <c r="E29" s="53">
        <v>9</v>
      </c>
      <c r="F29" s="53">
        <v>43</v>
      </c>
      <c r="G29" s="53">
        <v>25</v>
      </c>
      <c r="H29" s="53">
        <v>1</v>
      </c>
      <c r="I29" s="53">
        <v>47</v>
      </c>
      <c r="J29" s="52" t="s">
        <v>93</v>
      </c>
      <c r="K29" s="53">
        <v>20</v>
      </c>
      <c r="L29" s="53">
        <v>23</v>
      </c>
      <c r="M29" s="53">
        <v>58</v>
      </c>
      <c r="N29" s="53">
        <v>19</v>
      </c>
      <c r="O29" s="53">
        <v>11</v>
      </c>
      <c r="P29" s="53">
        <v>15</v>
      </c>
      <c r="Q29" s="53">
        <v>6</v>
      </c>
      <c r="R29" s="53">
        <v>2</v>
      </c>
      <c r="S29" s="53">
        <v>37</v>
      </c>
    </row>
    <row r="30" spans="1:19" ht="31.5" customHeight="1">
      <c r="A30" s="50" t="s">
        <v>157</v>
      </c>
      <c r="B30" s="95">
        <f t="shared" si="1"/>
        <v>119</v>
      </c>
      <c r="C30" s="53">
        <v>24</v>
      </c>
      <c r="D30" s="52" t="s">
        <v>93</v>
      </c>
      <c r="E30" s="53">
        <v>3</v>
      </c>
      <c r="F30" s="53">
        <v>5</v>
      </c>
      <c r="G30" s="53">
        <v>3</v>
      </c>
      <c r="H30" s="52" t="s">
        <v>93</v>
      </c>
      <c r="I30" s="53">
        <v>30</v>
      </c>
      <c r="J30" s="52" t="s">
        <v>93</v>
      </c>
      <c r="K30" s="52" t="s">
        <v>93</v>
      </c>
      <c r="L30" s="53">
        <v>31</v>
      </c>
      <c r="M30" s="52" t="s">
        <v>93</v>
      </c>
      <c r="N30" s="52" t="s">
        <v>93</v>
      </c>
      <c r="O30" s="53">
        <v>2</v>
      </c>
      <c r="P30" s="53">
        <v>2</v>
      </c>
      <c r="Q30" s="53">
        <v>1</v>
      </c>
      <c r="R30" s="52" t="s">
        <v>93</v>
      </c>
      <c r="S30" s="53">
        <v>18</v>
      </c>
    </row>
    <row r="31" spans="1:19" ht="31.5" customHeight="1">
      <c r="A31" s="50" t="s">
        <v>158</v>
      </c>
      <c r="B31" s="95">
        <f t="shared" si="1"/>
        <v>20</v>
      </c>
      <c r="C31" s="53">
        <v>1</v>
      </c>
      <c r="D31" s="53">
        <v>1</v>
      </c>
      <c r="E31" s="53">
        <v>5</v>
      </c>
      <c r="F31" s="52" t="s">
        <v>93</v>
      </c>
      <c r="G31" s="53">
        <v>1</v>
      </c>
      <c r="H31" s="52" t="s">
        <v>93</v>
      </c>
      <c r="I31" s="53">
        <v>1</v>
      </c>
      <c r="J31" s="53">
        <v>3</v>
      </c>
      <c r="K31" s="52" t="s">
        <v>93</v>
      </c>
      <c r="L31" s="52" t="s">
        <v>93</v>
      </c>
      <c r="M31" s="53">
        <v>3</v>
      </c>
      <c r="N31" s="52" t="s">
        <v>93</v>
      </c>
      <c r="O31" s="52" t="s">
        <v>93</v>
      </c>
      <c r="P31" s="53">
        <v>3</v>
      </c>
      <c r="Q31" s="52" t="s">
        <v>93</v>
      </c>
      <c r="R31" s="53">
        <v>2</v>
      </c>
      <c r="S31" s="52" t="s">
        <v>93</v>
      </c>
    </row>
    <row r="32" spans="1:19" ht="31.5" customHeight="1">
      <c r="A32" s="50" t="s">
        <v>159</v>
      </c>
      <c r="B32" s="95">
        <f t="shared" si="1"/>
        <v>35</v>
      </c>
      <c r="C32" s="53">
        <v>6</v>
      </c>
      <c r="D32" s="53">
        <v>3</v>
      </c>
      <c r="E32" s="53">
        <v>6</v>
      </c>
      <c r="F32" s="52" t="s">
        <v>93</v>
      </c>
      <c r="G32" s="52" t="s">
        <v>93</v>
      </c>
      <c r="H32" s="52" t="s">
        <v>93</v>
      </c>
      <c r="I32" s="52" t="s">
        <v>93</v>
      </c>
      <c r="J32" s="52" t="s">
        <v>93</v>
      </c>
      <c r="K32" s="53">
        <v>1</v>
      </c>
      <c r="L32" s="53">
        <v>2</v>
      </c>
      <c r="M32" s="53">
        <v>5</v>
      </c>
      <c r="N32" s="52" t="s">
        <v>93</v>
      </c>
      <c r="O32" s="53">
        <v>9</v>
      </c>
      <c r="P32" s="52" t="s">
        <v>93</v>
      </c>
      <c r="Q32" s="53">
        <v>2</v>
      </c>
      <c r="R32" s="53">
        <v>1</v>
      </c>
      <c r="S32" s="52" t="s">
        <v>93</v>
      </c>
    </row>
    <row r="33" spans="1:19" ht="31.5" customHeight="1">
      <c r="A33" s="54" t="s">
        <v>160</v>
      </c>
      <c r="B33" s="95">
        <f t="shared" si="1"/>
        <v>341</v>
      </c>
      <c r="C33" s="53">
        <v>38</v>
      </c>
      <c r="D33" s="53">
        <v>7</v>
      </c>
      <c r="E33" s="53">
        <v>61</v>
      </c>
      <c r="F33" s="52" t="s">
        <v>93</v>
      </c>
      <c r="G33" s="53">
        <v>44</v>
      </c>
      <c r="H33" s="53">
        <v>20</v>
      </c>
      <c r="I33" s="53">
        <v>14</v>
      </c>
      <c r="J33" s="53">
        <v>1</v>
      </c>
      <c r="K33" s="53">
        <v>28</v>
      </c>
      <c r="L33" s="53">
        <v>12</v>
      </c>
      <c r="M33" s="53">
        <v>12</v>
      </c>
      <c r="N33" s="53">
        <v>10</v>
      </c>
      <c r="O33" s="53">
        <v>59</v>
      </c>
      <c r="P33" s="53">
        <v>6</v>
      </c>
      <c r="Q33" s="53">
        <v>19</v>
      </c>
      <c r="R33" s="53">
        <v>3</v>
      </c>
      <c r="S33" s="53">
        <v>7</v>
      </c>
    </row>
    <row r="34" spans="1:19" ht="31.5" customHeight="1">
      <c r="A34" s="50" t="s">
        <v>161</v>
      </c>
      <c r="B34" s="95">
        <f t="shared" si="1"/>
        <v>3</v>
      </c>
      <c r="C34" s="52" t="s">
        <v>93</v>
      </c>
      <c r="D34" s="52" t="s">
        <v>93</v>
      </c>
      <c r="E34" s="52" t="s">
        <v>93</v>
      </c>
      <c r="F34" s="52" t="s">
        <v>93</v>
      </c>
      <c r="G34" s="53">
        <v>3</v>
      </c>
      <c r="H34" s="52" t="s">
        <v>93</v>
      </c>
      <c r="I34" s="52" t="s">
        <v>93</v>
      </c>
      <c r="J34" s="52" t="s">
        <v>93</v>
      </c>
      <c r="K34" s="52" t="s">
        <v>93</v>
      </c>
      <c r="L34" s="52" t="s">
        <v>93</v>
      </c>
      <c r="M34" s="52" t="s">
        <v>93</v>
      </c>
      <c r="N34" s="52" t="s">
        <v>93</v>
      </c>
      <c r="O34" s="52" t="s">
        <v>93</v>
      </c>
      <c r="P34" s="52" t="s">
        <v>93</v>
      </c>
      <c r="Q34" s="52" t="s">
        <v>93</v>
      </c>
      <c r="R34" s="52" t="s">
        <v>93</v>
      </c>
      <c r="S34" s="52" t="s">
        <v>93</v>
      </c>
    </row>
    <row r="35" spans="1:19" ht="31.5" customHeight="1">
      <c r="A35" s="50" t="s">
        <v>162</v>
      </c>
      <c r="B35" s="95">
        <f t="shared" si="1"/>
        <v>18</v>
      </c>
      <c r="C35" s="53">
        <v>4</v>
      </c>
      <c r="D35" s="52" t="s">
        <v>93</v>
      </c>
      <c r="E35" s="53">
        <v>1</v>
      </c>
      <c r="F35" s="52" t="s">
        <v>93</v>
      </c>
      <c r="G35" s="53">
        <v>1</v>
      </c>
      <c r="H35" s="53">
        <v>1</v>
      </c>
      <c r="I35" s="52" t="s">
        <v>93</v>
      </c>
      <c r="J35" s="52" t="s">
        <v>93</v>
      </c>
      <c r="K35" s="53">
        <v>3</v>
      </c>
      <c r="L35" s="53">
        <v>2</v>
      </c>
      <c r="M35" s="52" t="s">
        <v>93</v>
      </c>
      <c r="N35" s="52" t="s">
        <v>93</v>
      </c>
      <c r="O35" s="52" t="s">
        <v>93</v>
      </c>
      <c r="P35" s="52" t="s">
        <v>93</v>
      </c>
      <c r="Q35" s="52" t="s">
        <v>93</v>
      </c>
      <c r="R35" s="53">
        <v>3</v>
      </c>
      <c r="S35" s="53">
        <v>3</v>
      </c>
    </row>
    <row r="36" spans="1:19" ht="31.5" customHeight="1">
      <c r="A36" s="50" t="s">
        <v>163</v>
      </c>
      <c r="B36" s="95">
        <f t="shared" si="1"/>
        <v>8</v>
      </c>
      <c r="C36" s="52" t="s">
        <v>93</v>
      </c>
      <c r="D36" s="52" t="s">
        <v>93</v>
      </c>
      <c r="E36" s="53">
        <v>1</v>
      </c>
      <c r="F36" s="52" t="s">
        <v>93</v>
      </c>
      <c r="G36" s="53">
        <v>1</v>
      </c>
      <c r="H36" s="52" t="s">
        <v>93</v>
      </c>
      <c r="I36" s="53">
        <v>2</v>
      </c>
      <c r="J36" s="52" t="s">
        <v>93</v>
      </c>
      <c r="K36" s="52" t="s">
        <v>93</v>
      </c>
      <c r="L36" s="52" t="s">
        <v>93</v>
      </c>
      <c r="M36" s="52" t="s">
        <v>93</v>
      </c>
      <c r="N36" s="53">
        <v>2</v>
      </c>
      <c r="O36" s="52" t="s">
        <v>93</v>
      </c>
      <c r="P36" s="52" t="s">
        <v>93</v>
      </c>
      <c r="Q36" s="52" t="s">
        <v>93</v>
      </c>
      <c r="R36" s="52" t="s">
        <v>93</v>
      </c>
      <c r="S36" s="53">
        <v>2</v>
      </c>
    </row>
    <row r="37" spans="1:19" ht="31.5" customHeight="1">
      <c r="A37" s="50" t="s">
        <v>164</v>
      </c>
      <c r="B37" s="95">
        <f t="shared" si="1"/>
        <v>11</v>
      </c>
      <c r="C37" s="52" t="s">
        <v>93</v>
      </c>
      <c r="D37" s="53">
        <v>1</v>
      </c>
      <c r="E37" s="53">
        <v>7</v>
      </c>
      <c r="F37" s="52" t="s">
        <v>93</v>
      </c>
      <c r="G37" s="52" t="s">
        <v>93</v>
      </c>
      <c r="H37" s="53">
        <v>2</v>
      </c>
      <c r="I37" s="52" t="s">
        <v>93</v>
      </c>
      <c r="J37" s="52" t="s">
        <v>93</v>
      </c>
      <c r="K37" s="52" t="s">
        <v>93</v>
      </c>
      <c r="L37" s="52" t="s">
        <v>93</v>
      </c>
      <c r="M37" s="52" t="s">
        <v>93</v>
      </c>
      <c r="N37" s="53">
        <v>1</v>
      </c>
      <c r="O37" s="52" t="s">
        <v>93</v>
      </c>
      <c r="P37" s="52" t="s">
        <v>93</v>
      </c>
      <c r="Q37" s="52" t="s">
        <v>93</v>
      </c>
      <c r="R37" s="52" t="s">
        <v>93</v>
      </c>
      <c r="S37" s="52" t="s">
        <v>93</v>
      </c>
    </row>
    <row r="38" spans="1:19" ht="31.5" customHeight="1">
      <c r="A38" s="50" t="s">
        <v>165</v>
      </c>
      <c r="B38" s="95">
        <f t="shared" si="1"/>
        <v>7</v>
      </c>
      <c r="C38" s="52" t="s">
        <v>93</v>
      </c>
      <c r="D38" s="52" t="s">
        <v>93</v>
      </c>
      <c r="E38" s="53">
        <v>2</v>
      </c>
      <c r="F38" s="52" t="s">
        <v>93</v>
      </c>
      <c r="G38" s="53">
        <v>3</v>
      </c>
      <c r="H38" s="52" t="s">
        <v>93</v>
      </c>
      <c r="I38" s="52" t="s">
        <v>93</v>
      </c>
      <c r="J38" s="52" t="s">
        <v>93</v>
      </c>
      <c r="K38" s="52" t="s">
        <v>93</v>
      </c>
      <c r="L38" s="53">
        <v>1</v>
      </c>
      <c r="M38" s="52" t="s">
        <v>93</v>
      </c>
      <c r="N38" s="52" t="s">
        <v>93</v>
      </c>
      <c r="O38" s="52" t="s">
        <v>93</v>
      </c>
      <c r="P38" s="53">
        <v>1</v>
      </c>
      <c r="Q38" s="52" t="s">
        <v>93</v>
      </c>
      <c r="R38" s="52" t="s">
        <v>93</v>
      </c>
      <c r="S38" s="52" t="s">
        <v>93</v>
      </c>
    </row>
    <row r="39" spans="1:19" ht="31.5" customHeight="1">
      <c r="A39" s="50" t="s">
        <v>166</v>
      </c>
      <c r="B39" s="95">
        <f t="shared" si="1"/>
        <v>506</v>
      </c>
      <c r="C39" s="53">
        <v>30</v>
      </c>
      <c r="D39" s="53">
        <v>29</v>
      </c>
      <c r="E39" s="53">
        <v>88</v>
      </c>
      <c r="F39" s="53">
        <v>6</v>
      </c>
      <c r="G39" s="53">
        <v>8</v>
      </c>
      <c r="H39" s="53">
        <v>27</v>
      </c>
      <c r="I39" s="53">
        <v>47</v>
      </c>
      <c r="J39" s="53">
        <v>7</v>
      </c>
      <c r="K39" s="53">
        <v>37</v>
      </c>
      <c r="L39" s="53">
        <v>55</v>
      </c>
      <c r="M39" s="53">
        <v>39</v>
      </c>
      <c r="N39" s="53">
        <v>10</v>
      </c>
      <c r="O39" s="53">
        <v>38</v>
      </c>
      <c r="P39" s="53">
        <v>20</v>
      </c>
      <c r="Q39" s="53">
        <v>36</v>
      </c>
      <c r="R39" s="53">
        <v>16</v>
      </c>
      <c r="S39" s="53">
        <v>13</v>
      </c>
    </row>
    <row r="40" spans="1:19" ht="31.5" customHeight="1">
      <c r="A40" s="50" t="s">
        <v>167</v>
      </c>
      <c r="B40" s="95">
        <f t="shared" si="1"/>
        <v>19</v>
      </c>
      <c r="C40" s="52" t="s">
        <v>93</v>
      </c>
      <c r="D40" s="52" t="s">
        <v>93</v>
      </c>
      <c r="E40" s="53">
        <v>5</v>
      </c>
      <c r="F40" s="52" t="s">
        <v>93</v>
      </c>
      <c r="G40" s="53">
        <v>1</v>
      </c>
      <c r="H40" s="52" t="s">
        <v>93</v>
      </c>
      <c r="I40" s="52" t="s">
        <v>93</v>
      </c>
      <c r="J40" s="52" t="s">
        <v>93</v>
      </c>
      <c r="K40" s="53">
        <v>3</v>
      </c>
      <c r="L40" s="53">
        <v>5</v>
      </c>
      <c r="M40" s="53">
        <v>1</v>
      </c>
      <c r="N40" s="52" t="s">
        <v>93</v>
      </c>
      <c r="O40" s="52" t="s">
        <v>93</v>
      </c>
      <c r="P40" s="53">
        <v>2</v>
      </c>
      <c r="Q40" s="53">
        <v>2</v>
      </c>
      <c r="R40" s="52" t="s">
        <v>93</v>
      </c>
      <c r="S40" s="52" t="s">
        <v>93</v>
      </c>
    </row>
    <row r="41" spans="1:19" ht="31.5" customHeight="1">
      <c r="A41" s="50" t="s">
        <v>168</v>
      </c>
      <c r="B41" s="95">
        <f t="shared" si="1"/>
        <v>408</v>
      </c>
      <c r="C41" s="53">
        <v>36</v>
      </c>
      <c r="D41" s="53">
        <v>8</v>
      </c>
      <c r="E41" s="53">
        <v>23</v>
      </c>
      <c r="F41" s="53">
        <v>214</v>
      </c>
      <c r="G41" s="53">
        <v>3</v>
      </c>
      <c r="H41" s="53">
        <v>1</v>
      </c>
      <c r="I41" s="53">
        <v>9</v>
      </c>
      <c r="J41" s="52" t="s">
        <v>93</v>
      </c>
      <c r="K41" s="53">
        <v>4</v>
      </c>
      <c r="L41" s="53">
        <v>11</v>
      </c>
      <c r="M41" s="53">
        <v>54</v>
      </c>
      <c r="N41" s="53">
        <v>5</v>
      </c>
      <c r="O41" s="53">
        <v>24</v>
      </c>
      <c r="P41" s="53">
        <v>4</v>
      </c>
      <c r="Q41" s="53">
        <v>10</v>
      </c>
      <c r="R41" s="53">
        <v>1</v>
      </c>
      <c r="S41" s="53">
        <v>1</v>
      </c>
    </row>
    <row r="42" spans="1:19" ht="31.5" customHeight="1">
      <c r="A42" s="50" t="s">
        <v>169</v>
      </c>
      <c r="B42" s="95">
        <f t="shared" si="1"/>
        <v>393</v>
      </c>
      <c r="C42" s="53">
        <v>24</v>
      </c>
      <c r="D42" s="53">
        <v>9</v>
      </c>
      <c r="E42" s="53">
        <v>85</v>
      </c>
      <c r="F42" s="53">
        <v>64</v>
      </c>
      <c r="G42" s="53">
        <v>34</v>
      </c>
      <c r="H42" s="53">
        <v>7</v>
      </c>
      <c r="I42" s="53">
        <v>7</v>
      </c>
      <c r="J42" s="53">
        <v>9</v>
      </c>
      <c r="K42" s="53">
        <v>11</v>
      </c>
      <c r="L42" s="53">
        <v>10</v>
      </c>
      <c r="M42" s="53">
        <v>37</v>
      </c>
      <c r="N42" s="53">
        <v>3</v>
      </c>
      <c r="O42" s="53">
        <v>14</v>
      </c>
      <c r="P42" s="53">
        <v>21</v>
      </c>
      <c r="Q42" s="53">
        <v>37</v>
      </c>
      <c r="R42" s="53">
        <v>10</v>
      </c>
      <c r="S42" s="53">
        <v>11</v>
      </c>
    </row>
    <row r="43" spans="1:19" ht="31.5" customHeight="1">
      <c r="A43" s="60" t="s">
        <v>171</v>
      </c>
      <c r="B43" s="96">
        <f t="shared" si="1"/>
        <v>22</v>
      </c>
      <c r="C43" s="52" t="s">
        <v>93</v>
      </c>
      <c r="D43" s="52" t="s">
        <v>93</v>
      </c>
      <c r="E43" s="53">
        <v>3</v>
      </c>
      <c r="F43" s="53">
        <v>6</v>
      </c>
      <c r="G43" s="53">
        <v>3</v>
      </c>
      <c r="H43" s="52" t="s">
        <v>93</v>
      </c>
      <c r="I43" s="52" t="s">
        <v>93</v>
      </c>
      <c r="J43" s="52" t="s">
        <v>93</v>
      </c>
      <c r="K43" s="53">
        <v>1</v>
      </c>
      <c r="L43" s="53">
        <v>4</v>
      </c>
      <c r="M43" s="52" t="s">
        <v>93</v>
      </c>
      <c r="N43" s="52" t="s">
        <v>93</v>
      </c>
      <c r="O43" s="52" t="s">
        <v>93</v>
      </c>
      <c r="P43" s="52" t="s">
        <v>93</v>
      </c>
      <c r="Q43" s="53">
        <v>5</v>
      </c>
      <c r="R43" s="52" t="s">
        <v>93</v>
      </c>
      <c r="S43" s="52" t="s">
        <v>93</v>
      </c>
    </row>
    <row r="44" spans="1:19" ht="20.25" customHeight="1">
      <c r="A44" s="55"/>
      <c r="B44" s="97"/>
      <c r="C44" s="57"/>
      <c r="D44" s="57"/>
      <c r="E44" s="57"/>
      <c r="F44" s="57"/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20.25" customHeight="1">
      <c r="A45" s="59" t="s">
        <v>172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</row>
  </sheetData>
  <sheetProtection selectLockedCells="1" selectUnlockedCells="1"/>
  <mergeCells count="6">
    <mergeCell ref="C4:S4"/>
    <mergeCell ref="A45:S45"/>
    <mergeCell ref="A2:S2"/>
    <mergeCell ref="A3:S3"/>
    <mergeCell ref="B4:B5"/>
    <mergeCell ref="A4:A5"/>
  </mergeCells>
  <printOptions horizontalCentered="1" verticalCentered="1"/>
  <pageMargins left="0" right="0" top="0" bottom="0" header="0.19" footer="0.29"/>
  <pageSetup horizontalDpi="300" verticalDpi="300" orientation="landscape" scale="40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66"/>
  <sheetViews>
    <sheetView zoomScale="55" zoomScaleNormal="55" zoomScaleSheetLayoutView="75" zoomScalePageLayoutView="0" workbookViewId="0" topLeftCell="A1">
      <selection activeCell="AE27" sqref="AE27"/>
    </sheetView>
  </sheetViews>
  <sheetFormatPr defaultColWidth="10.28125" defaultRowHeight="12.75"/>
  <cols>
    <col min="1" max="1" width="10.28125" style="3" customWidth="1"/>
    <col min="2" max="2" width="60.7109375" style="3" customWidth="1"/>
    <col min="3" max="3" width="12.28125" style="3" bestFit="1" customWidth="1"/>
    <col min="4" max="4" width="9.421875" style="3" customWidth="1"/>
    <col min="5" max="5" width="11.140625" style="3" customWidth="1"/>
    <col min="6" max="6" width="12.7109375" style="3" customWidth="1"/>
    <col min="7" max="7" width="11.421875" style="3" customWidth="1"/>
    <col min="8" max="8" width="9.8515625" style="3" customWidth="1"/>
    <col min="9" max="10" width="12.421875" style="3" bestFit="1" customWidth="1"/>
    <col min="11" max="11" width="10.8515625" style="3" customWidth="1"/>
    <col min="12" max="12" width="11.28125" style="3" bestFit="1" customWidth="1"/>
    <col min="13" max="13" width="14.00390625" style="3" customWidth="1"/>
    <col min="14" max="14" width="10.28125" style="3" bestFit="1" customWidth="1"/>
    <col min="15" max="15" width="11.421875" style="3" customWidth="1"/>
    <col min="16" max="16" width="11.421875" style="3" bestFit="1" customWidth="1"/>
    <col min="17" max="17" width="11.140625" style="3" customWidth="1"/>
    <col min="18" max="19" width="12.00390625" style="3" customWidth="1"/>
    <col min="20" max="20" width="12.7109375" style="3" customWidth="1"/>
    <col min="21" max="16384" width="10.28125" style="3" customWidth="1"/>
  </cols>
  <sheetData>
    <row r="1" spans="1:20" ht="15">
      <c r="A1" s="98" t="s">
        <v>17</v>
      </c>
      <c r="B1" s="98"/>
      <c r="D1" s="99" t="s">
        <v>111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44.25" customHeight="1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39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1" s="36" customFormat="1" ht="19.5" customHeight="1">
      <c r="A4" s="111" t="s">
        <v>8</v>
      </c>
      <c r="B4" s="40"/>
      <c r="C4" s="87" t="s">
        <v>110</v>
      </c>
      <c r="D4" s="42" t="s">
        <v>103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64"/>
    </row>
    <row r="5" spans="1:21" s="36" customFormat="1" ht="30">
      <c r="A5" s="112"/>
      <c r="B5" s="74"/>
      <c r="C5" s="75"/>
      <c r="D5" s="45" t="s">
        <v>78</v>
      </c>
      <c r="E5" s="45" t="s">
        <v>95</v>
      </c>
      <c r="F5" s="45" t="s">
        <v>113</v>
      </c>
      <c r="G5" s="45" t="s">
        <v>129</v>
      </c>
      <c r="H5" s="45" t="s">
        <v>96</v>
      </c>
      <c r="I5" s="45" t="s">
        <v>116</v>
      </c>
      <c r="J5" s="45" t="s">
        <v>117</v>
      </c>
      <c r="K5" s="45" t="s">
        <v>97</v>
      </c>
      <c r="L5" s="45" t="s">
        <v>130</v>
      </c>
      <c r="M5" s="45" t="s">
        <v>131</v>
      </c>
      <c r="N5" s="45" t="s">
        <v>120</v>
      </c>
      <c r="O5" s="45" t="s">
        <v>98</v>
      </c>
      <c r="P5" s="45" t="s">
        <v>122</v>
      </c>
      <c r="Q5" s="45" t="s">
        <v>123</v>
      </c>
      <c r="R5" s="45" t="s">
        <v>124</v>
      </c>
      <c r="S5" s="45" t="s">
        <v>125</v>
      </c>
      <c r="T5" s="46" t="s">
        <v>99</v>
      </c>
      <c r="U5" s="64"/>
    </row>
    <row r="6" spans="1:21" s="70" customFormat="1" ht="40.5" customHeight="1">
      <c r="A6" s="113" t="s">
        <v>110</v>
      </c>
      <c r="B6" s="114"/>
      <c r="C6" s="115">
        <f aca="true" t="shared" si="0" ref="C6:T6">SUM(C7:C20)</f>
        <v>5613</v>
      </c>
      <c r="D6" s="68">
        <f t="shared" si="0"/>
        <v>421</v>
      </c>
      <c r="E6" s="68">
        <f t="shared" si="0"/>
        <v>220</v>
      </c>
      <c r="F6" s="68">
        <f t="shared" si="0"/>
        <v>1235</v>
      </c>
      <c r="G6" s="68">
        <f t="shared" si="0"/>
        <v>287</v>
      </c>
      <c r="H6" s="68">
        <f t="shared" si="0"/>
        <v>565</v>
      </c>
      <c r="I6" s="68">
        <f t="shared" si="0"/>
        <v>171</v>
      </c>
      <c r="J6" s="68">
        <f t="shared" si="0"/>
        <v>337</v>
      </c>
      <c r="K6" s="68">
        <f t="shared" si="0"/>
        <v>22</v>
      </c>
      <c r="L6" s="68">
        <f t="shared" si="0"/>
        <v>366</v>
      </c>
      <c r="M6" s="68">
        <f t="shared" si="0"/>
        <v>318</v>
      </c>
      <c r="N6" s="68">
        <f t="shared" si="0"/>
        <v>255</v>
      </c>
      <c r="O6" s="68">
        <f t="shared" si="0"/>
        <v>213</v>
      </c>
      <c r="P6" s="68">
        <f t="shared" si="0"/>
        <v>317</v>
      </c>
      <c r="Q6" s="68">
        <f t="shared" si="0"/>
        <v>328</v>
      </c>
      <c r="R6" s="68">
        <f t="shared" si="0"/>
        <v>240</v>
      </c>
      <c r="S6" s="68">
        <f t="shared" si="0"/>
        <v>109</v>
      </c>
      <c r="T6" s="68">
        <f t="shared" si="0"/>
        <v>209</v>
      </c>
      <c r="U6" s="116"/>
    </row>
    <row r="7" spans="1:21" s="36" customFormat="1" ht="15">
      <c r="A7" s="64"/>
      <c r="B7" s="54" t="s">
        <v>81</v>
      </c>
      <c r="C7" s="95">
        <f aca="true" t="shared" si="1" ref="C7:C20">SUM(D7:T7)</f>
        <v>1850</v>
      </c>
      <c r="D7" s="62">
        <f aca="true" t="shared" si="2" ref="D7:D20">SUM(D22,D37,D52)</f>
        <v>221</v>
      </c>
      <c r="E7" s="62">
        <f aca="true" t="shared" si="3" ref="E7:T20">SUM(E22,E37,E52)</f>
        <v>62</v>
      </c>
      <c r="F7" s="62">
        <f t="shared" si="3"/>
        <v>452</v>
      </c>
      <c r="G7" s="62">
        <f t="shared" si="3"/>
        <v>130</v>
      </c>
      <c r="H7" s="62">
        <f t="shared" si="3"/>
        <v>60</v>
      </c>
      <c r="I7" s="62">
        <f t="shared" si="3"/>
        <v>46</v>
      </c>
      <c r="J7" s="62">
        <f t="shared" si="3"/>
        <v>103</v>
      </c>
      <c r="K7" s="62">
        <f t="shared" si="3"/>
        <v>4</v>
      </c>
      <c r="L7" s="62">
        <f t="shared" si="3"/>
        <v>140</v>
      </c>
      <c r="M7" s="62">
        <f t="shared" si="3"/>
        <v>91</v>
      </c>
      <c r="N7" s="62">
        <f t="shared" si="3"/>
        <v>102</v>
      </c>
      <c r="O7" s="62">
        <f t="shared" si="3"/>
        <v>51</v>
      </c>
      <c r="P7" s="62">
        <f t="shared" si="3"/>
        <v>74</v>
      </c>
      <c r="Q7" s="62">
        <f t="shared" si="3"/>
        <v>133</v>
      </c>
      <c r="R7" s="62">
        <f t="shared" si="3"/>
        <v>40</v>
      </c>
      <c r="S7" s="62">
        <f t="shared" si="3"/>
        <v>12</v>
      </c>
      <c r="T7" s="62">
        <f t="shared" si="3"/>
        <v>129</v>
      </c>
      <c r="U7" s="64"/>
    </row>
    <row r="8" spans="1:21" s="36" customFormat="1" ht="15">
      <c r="A8" s="64"/>
      <c r="B8" s="54" t="s">
        <v>82</v>
      </c>
      <c r="C8" s="95">
        <f t="shared" si="1"/>
        <v>281</v>
      </c>
      <c r="D8" s="62">
        <f t="shared" si="2"/>
        <v>5</v>
      </c>
      <c r="E8" s="62">
        <f aca="true" t="shared" si="4" ref="E8:S8">SUM(E23,E38,E53)</f>
        <v>15</v>
      </c>
      <c r="F8" s="62">
        <f t="shared" si="4"/>
        <v>69</v>
      </c>
      <c r="G8" s="62">
        <f t="shared" si="4"/>
        <v>15</v>
      </c>
      <c r="H8" s="62">
        <f t="shared" si="4"/>
        <v>7</v>
      </c>
      <c r="I8" s="62">
        <f t="shared" si="4"/>
        <v>11</v>
      </c>
      <c r="J8" s="62">
        <f t="shared" si="4"/>
        <v>6</v>
      </c>
      <c r="K8" s="62">
        <f t="shared" si="4"/>
        <v>0</v>
      </c>
      <c r="L8" s="62">
        <f t="shared" si="4"/>
        <v>10</v>
      </c>
      <c r="M8" s="62">
        <f t="shared" si="4"/>
        <v>18</v>
      </c>
      <c r="N8" s="62">
        <f t="shared" si="4"/>
        <v>11</v>
      </c>
      <c r="O8" s="62">
        <f t="shared" si="4"/>
        <v>24</v>
      </c>
      <c r="P8" s="62">
        <f t="shared" si="4"/>
        <v>42</v>
      </c>
      <c r="Q8" s="62">
        <f t="shared" si="4"/>
        <v>32</v>
      </c>
      <c r="R8" s="62">
        <f t="shared" si="4"/>
        <v>12</v>
      </c>
      <c r="S8" s="62">
        <f t="shared" si="4"/>
        <v>3</v>
      </c>
      <c r="T8" s="62">
        <f t="shared" si="3"/>
        <v>1</v>
      </c>
      <c r="U8" s="64"/>
    </row>
    <row r="9" spans="1:21" s="36" customFormat="1" ht="15">
      <c r="A9" s="64"/>
      <c r="B9" s="54" t="s">
        <v>25</v>
      </c>
      <c r="C9" s="95">
        <f t="shared" si="1"/>
        <v>319</v>
      </c>
      <c r="D9" s="62">
        <f t="shared" si="2"/>
        <v>13</v>
      </c>
      <c r="E9" s="62">
        <f t="shared" si="3"/>
        <v>11</v>
      </c>
      <c r="F9" s="62">
        <f t="shared" si="3"/>
        <v>63</v>
      </c>
      <c r="G9" s="62">
        <f t="shared" si="3"/>
        <v>9</v>
      </c>
      <c r="H9" s="62">
        <f t="shared" si="3"/>
        <v>27</v>
      </c>
      <c r="I9" s="62">
        <f t="shared" si="3"/>
        <v>8</v>
      </c>
      <c r="J9" s="62">
        <f t="shared" si="3"/>
        <v>10</v>
      </c>
      <c r="K9" s="62">
        <f t="shared" si="3"/>
        <v>0</v>
      </c>
      <c r="L9" s="62">
        <f t="shared" si="3"/>
        <v>13</v>
      </c>
      <c r="M9" s="62">
        <f t="shared" si="3"/>
        <v>45</v>
      </c>
      <c r="N9" s="62">
        <f t="shared" si="3"/>
        <v>25</v>
      </c>
      <c r="O9" s="62">
        <f t="shared" si="3"/>
        <v>6</v>
      </c>
      <c r="P9" s="62">
        <f t="shared" si="3"/>
        <v>41</v>
      </c>
      <c r="Q9" s="62">
        <f t="shared" si="3"/>
        <v>24</v>
      </c>
      <c r="R9" s="62">
        <f t="shared" si="3"/>
        <v>7</v>
      </c>
      <c r="S9" s="62">
        <f t="shared" si="3"/>
        <v>2</v>
      </c>
      <c r="T9" s="62">
        <f t="shared" si="3"/>
        <v>15</v>
      </c>
      <c r="U9" s="64"/>
    </row>
    <row r="10" spans="1:21" s="36" customFormat="1" ht="15">
      <c r="A10" s="64"/>
      <c r="B10" s="54" t="s">
        <v>83</v>
      </c>
      <c r="C10" s="95">
        <f t="shared" si="1"/>
        <v>59</v>
      </c>
      <c r="D10" s="62">
        <f t="shared" si="2"/>
        <v>3</v>
      </c>
      <c r="E10" s="62">
        <f t="shared" si="3"/>
        <v>1</v>
      </c>
      <c r="F10" s="62">
        <f t="shared" si="3"/>
        <v>5</v>
      </c>
      <c r="G10" s="62">
        <f t="shared" si="3"/>
        <v>0</v>
      </c>
      <c r="H10" s="62">
        <f t="shared" si="3"/>
        <v>8</v>
      </c>
      <c r="I10" s="62">
        <f t="shared" si="3"/>
        <v>1</v>
      </c>
      <c r="J10" s="62">
        <f t="shared" si="3"/>
        <v>0</v>
      </c>
      <c r="K10" s="62">
        <f t="shared" si="3"/>
        <v>0</v>
      </c>
      <c r="L10" s="62">
        <f t="shared" si="3"/>
        <v>2</v>
      </c>
      <c r="M10" s="62">
        <f t="shared" si="3"/>
        <v>0</v>
      </c>
      <c r="N10" s="62">
        <f t="shared" si="3"/>
        <v>0</v>
      </c>
      <c r="O10" s="62">
        <f t="shared" si="3"/>
        <v>1</v>
      </c>
      <c r="P10" s="62">
        <f t="shared" si="3"/>
        <v>36</v>
      </c>
      <c r="Q10" s="62">
        <f t="shared" si="3"/>
        <v>1</v>
      </c>
      <c r="R10" s="62">
        <f t="shared" si="3"/>
        <v>1</v>
      </c>
      <c r="S10" s="62">
        <f t="shared" si="3"/>
        <v>0</v>
      </c>
      <c r="T10" s="62">
        <f t="shared" si="3"/>
        <v>0</v>
      </c>
      <c r="U10" s="64"/>
    </row>
    <row r="11" spans="1:21" s="36" customFormat="1" ht="15">
      <c r="A11" s="64"/>
      <c r="B11" s="54" t="s">
        <v>84</v>
      </c>
      <c r="C11" s="95">
        <f t="shared" si="1"/>
        <v>150</v>
      </c>
      <c r="D11" s="62">
        <f t="shared" si="2"/>
        <v>20</v>
      </c>
      <c r="E11" s="62">
        <f t="shared" si="3"/>
        <v>16</v>
      </c>
      <c r="F11" s="62">
        <f t="shared" si="3"/>
        <v>18</v>
      </c>
      <c r="G11" s="62">
        <f t="shared" si="3"/>
        <v>14</v>
      </c>
      <c r="H11" s="62">
        <f t="shared" si="3"/>
        <v>0</v>
      </c>
      <c r="I11" s="62">
        <f t="shared" si="3"/>
        <v>14</v>
      </c>
      <c r="J11" s="62">
        <f t="shared" si="3"/>
        <v>17</v>
      </c>
      <c r="K11" s="62">
        <f t="shared" si="3"/>
        <v>1</v>
      </c>
      <c r="L11" s="62">
        <f t="shared" si="3"/>
        <v>8</v>
      </c>
      <c r="M11" s="62">
        <f t="shared" si="3"/>
        <v>4</v>
      </c>
      <c r="N11" s="62">
        <f t="shared" si="3"/>
        <v>8</v>
      </c>
      <c r="O11" s="62">
        <f t="shared" si="3"/>
        <v>3</v>
      </c>
      <c r="P11" s="62">
        <f t="shared" si="3"/>
        <v>11</v>
      </c>
      <c r="Q11" s="62">
        <f t="shared" si="3"/>
        <v>3</v>
      </c>
      <c r="R11" s="62">
        <f t="shared" si="3"/>
        <v>0</v>
      </c>
      <c r="S11" s="62">
        <f t="shared" si="3"/>
        <v>8</v>
      </c>
      <c r="T11" s="62">
        <f t="shared" si="3"/>
        <v>5</v>
      </c>
      <c r="U11" s="64"/>
    </row>
    <row r="12" spans="1:21" s="36" customFormat="1" ht="15">
      <c r="A12" s="64"/>
      <c r="B12" s="54" t="s">
        <v>85</v>
      </c>
      <c r="C12" s="95">
        <f t="shared" si="1"/>
        <v>381</v>
      </c>
      <c r="D12" s="62">
        <f t="shared" si="2"/>
        <v>17</v>
      </c>
      <c r="E12" s="62">
        <f t="shared" si="3"/>
        <v>16</v>
      </c>
      <c r="F12" s="62">
        <f t="shared" si="3"/>
        <v>106</v>
      </c>
      <c r="G12" s="62">
        <f t="shared" si="3"/>
        <v>0</v>
      </c>
      <c r="H12" s="62">
        <f t="shared" si="3"/>
        <v>123</v>
      </c>
      <c r="I12" s="62">
        <f t="shared" si="3"/>
        <v>14</v>
      </c>
      <c r="J12" s="62">
        <f t="shared" si="3"/>
        <v>15</v>
      </c>
      <c r="K12" s="62">
        <f t="shared" si="3"/>
        <v>0</v>
      </c>
      <c r="L12" s="62">
        <f t="shared" si="3"/>
        <v>27</v>
      </c>
      <c r="M12" s="62">
        <f t="shared" si="3"/>
        <v>11</v>
      </c>
      <c r="N12" s="62">
        <f t="shared" si="3"/>
        <v>2</v>
      </c>
      <c r="O12" s="62">
        <f t="shared" si="3"/>
        <v>11</v>
      </c>
      <c r="P12" s="62">
        <f t="shared" si="3"/>
        <v>5</v>
      </c>
      <c r="Q12" s="62">
        <f t="shared" si="3"/>
        <v>12</v>
      </c>
      <c r="R12" s="62">
        <f t="shared" si="3"/>
        <v>22</v>
      </c>
      <c r="S12" s="62">
        <f t="shared" si="3"/>
        <v>0</v>
      </c>
      <c r="T12" s="62">
        <f t="shared" si="3"/>
        <v>0</v>
      </c>
      <c r="U12" s="64"/>
    </row>
    <row r="13" spans="1:21" s="36" customFormat="1" ht="15">
      <c r="A13" s="64"/>
      <c r="B13" s="50" t="s">
        <v>86</v>
      </c>
      <c r="C13" s="95">
        <f t="shared" si="1"/>
        <v>632</v>
      </c>
      <c r="D13" s="62">
        <f t="shared" si="2"/>
        <v>26</v>
      </c>
      <c r="E13" s="62">
        <f t="shared" si="3"/>
        <v>44</v>
      </c>
      <c r="F13" s="62">
        <f t="shared" si="3"/>
        <v>120</v>
      </c>
      <c r="G13" s="62">
        <f t="shared" si="3"/>
        <v>28</v>
      </c>
      <c r="H13" s="62">
        <f t="shared" si="3"/>
        <v>61</v>
      </c>
      <c r="I13" s="62">
        <f t="shared" si="3"/>
        <v>29</v>
      </c>
      <c r="J13" s="62">
        <f t="shared" si="3"/>
        <v>34</v>
      </c>
      <c r="K13" s="62">
        <f t="shared" si="3"/>
        <v>1</v>
      </c>
      <c r="L13" s="62">
        <f t="shared" si="3"/>
        <v>37</v>
      </c>
      <c r="M13" s="62">
        <f t="shared" si="3"/>
        <v>42</v>
      </c>
      <c r="N13" s="62">
        <f t="shared" si="3"/>
        <v>21</v>
      </c>
      <c r="O13" s="62">
        <f t="shared" si="3"/>
        <v>33</v>
      </c>
      <c r="P13" s="62">
        <f t="shared" si="3"/>
        <v>51</v>
      </c>
      <c r="Q13" s="62">
        <f t="shared" si="3"/>
        <v>54</v>
      </c>
      <c r="R13" s="62">
        <f t="shared" si="3"/>
        <v>39</v>
      </c>
      <c r="S13" s="62">
        <f t="shared" si="3"/>
        <v>7</v>
      </c>
      <c r="T13" s="62">
        <f t="shared" si="3"/>
        <v>5</v>
      </c>
      <c r="U13" s="64"/>
    </row>
    <row r="14" spans="1:21" s="36" customFormat="1" ht="15">
      <c r="A14" s="64"/>
      <c r="B14" s="50" t="s">
        <v>87</v>
      </c>
      <c r="C14" s="95">
        <f t="shared" si="1"/>
        <v>73</v>
      </c>
      <c r="D14" s="62">
        <f t="shared" si="2"/>
        <v>11</v>
      </c>
      <c r="E14" s="62">
        <f t="shared" si="3"/>
        <v>2</v>
      </c>
      <c r="F14" s="62">
        <f t="shared" si="3"/>
        <v>17</v>
      </c>
      <c r="G14" s="62">
        <f t="shared" si="3"/>
        <v>7</v>
      </c>
      <c r="H14" s="62">
        <f t="shared" si="3"/>
        <v>11</v>
      </c>
      <c r="I14" s="62">
        <f t="shared" si="3"/>
        <v>1</v>
      </c>
      <c r="J14" s="62">
        <f t="shared" si="3"/>
        <v>5</v>
      </c>
      <c r="K14" s="62">
        <f t="shared" si="3"/>
        <v>0</v>
      </c>
      <c r="L14" s="62">
        <f t="shared" si="3"/>
        <v>0</v>
      </c>
      <c r="M14" s="62">
        <f t="shared" si="3"/>
        <v>3</v>
      </c>
      <c r="N14" s="62">
        <f t="shared" si="3"/>
        <v>9</v>
      </c>
      <c r="O14" s="62">
        <f t="shared" si="3"/>
        <v>0</v>
      </c>
      <c r="P14" s="62">
        <f t="shared" si="3"/>
        <v>0</v>
      </c>
      <c r="Q14" s="62">
        <f t="shared" si="3"/>
        <v>4</v>
      </c>
      <c r="R14" s="62">
        <f t="shared" si="3"/>
        <v>2</v>
      </c>
      <c r="S14" s="62">
        <f t="shared" si="3"/>
        <v>1</v>
      </c>
      <c r="T14" s="62">
        <f t="shared" si="3"/>
        <v>0</v>
      </c>
      <c r="U14" s="64"/>
    </row>
    <row r="15" spans="1:21" s="36" customFormat="1" ht="15">
      <c r="A15" s="64"/>
      <c r="B15" s="50" t="s">
        <v>181</v>
      </c>
      <c r="C15" s="95">
        <f t="shared" si="1"/>
        <v>581</v>
      </c>
      <c r="D15" s="62">
        <f t="shared" si="2"/>
        <v>64</v>
      </c>
      <c r="E15" s="62">
        <f t="shared" si="3"/>
        <v>15</v>
      </c>
      <c r="F15" s="62">
        <f t="shared" si="3"/>
        <v>102</v>
      </c>
      <c r="G15" s="62">
        <f t="shared" si="3"/>
        <v>4</v>
      </c>
      <c r="H15" s="62">
        <f t="shared" si="3"/>
        <v>136</v>
      </c>
      <c r="I15" s="62">
        <f t="shared" si="3"/>
        <v>5</v>
      </c>
      <c r="J15" s="62">
        <f t="shared" si="3"/>
        <v>22</v>
      </c>
      <c r="K15" s="62">
        <f t="shared" si="3"/>
        <v>12</v>
      </c>
      <c r="L15" s="62">
        <f t="shared" si="3"/>
        <v>31</v>
      </c>
      <c r="M15" s="62">
        <f t="shared" si="3"/>
        <v>14</v>
      </c>
      <c r="N15" s="62">
        <f t="shared" si="3"/>
        <v>17</v>
      </c>
      <c r="O15" s="62">
        <f t="shared" si="3"/>
        <v>26</v>
      </c>
      <c r="P15" s="62">
        <f t="shared" si="3"/>
        <v>25</v>
      </c>
      <c r="Q15" s="62">
        <f t="shared" si="3"/>
        <v>19</v>
      </c>
      <c r="R15" s="62">
        <f t="shared" si="3"/>
        <v>10</v>
      </c>
      <c r="S15" s="62">
        <f t="shared" si="3"/>
        <v>66</v>
      </c>
      <c r="T15" s="62">
        <f t="shared" si="3"/>
        <v>13</v>
      </c>
      <c r="U15" s="64"/>
    </row>
    <row r="16" spans="1:21" s="36" customFormat="1" ht="15">
      <c r="A16" s="64"/>
      <c r="B16" s="50" t="s">
        <v>21</v>
      </c>
      <c r="C16" s="95">
        <f t="shared" si="1"/>
        <v>408</v>
      </c>
      <c r="D16" s="62">
        <f t="shared" si="2"/>
        <v>9</v>
      </c>
      <c r="E16" s="62">
        <f t="shared" si="3"/>
        <v>14</v>
      </c>
      <c r="F16" s="62">
        <f t="shared" si="3"/>
        <v>86</v>
      </c>
      <c r="G16" s="62">
        <f t="shared" si="3"/>
        <v>1</v>
      </c>
      <c r="H16" s="62">
        <f t="shared" si="3"/>
        <v>25</v>
      </c>
      <c r="I16" s="62">
        <f t="shared" si="3"/>
        <v>8</v>
      </c>
      <c r="J16" s="62">
        <f t="shared" si="3"/>
        <v>85</v>
      </c>
      <c r="K16" s="62">
        <f t="shared" si="3"/>
        <v>1</v>
      </c>
      <c r="L16" s="62">
        <f t="shared" si="3"/>
        <v>33</v>
      </c>
      <c r="M16" s="62">
        <f t="shared" si="3"/>
        <v>23</v>
      </c>
      <c r="N16" s="62">
        <f t="shared" si="3"/>
        <v>45</v>
      </c>
      <c r="O16" s="62">
        <f t="shared" si="3"/>
        <v>12</v>
      </c>
      <c r="P16" s="62">
        <f t="shared" si="3"/>
        <v>11</v>
      </c>
      <c r="Q16" s="62">
        <f t="shared" si="3"/>
        <v>8</v>
      </c>
      <c r="R16" s="62">
        <f t="shared" si="3"/>
        <v>24</v>
      </c>
      <c r="S16" s="62">
        <f t="shared" si="3"/>
        <v>3</v>
      </c>
      <c r="T16" s="62">
        <f t="shared" si="3"/>
        <v>20</v>
      </c>
      <c r="U16" s="64"/>
    </row>
    <row r="17" spans="1:21" s="36" customFormat="1" ht="15">
      <c r="A17" s="64"/>
      <c r="B17" s="50" t="s">
        <v>22</v>
      </c>
      <c r="C17" s="95">
        <f t="shared" si="1"/>
        <v>213</v>
      </c>
      <c r="D17" s="62">
        <f t="shared" si="2"/>
        <v>5</v>
      </c>
      <c r="E17" s="62">
        <f t="shared" si="3"/>
        <v>5</v>
      </c>
      <c r="F17" s="62">
        <f t="shared" si="3"/>
        <v>39</v>
      </c>
      <c r="G17" s="62">
        <f t="shared" si="3"/>
        <v>0</v>
      </c>
      <c r="H17" s="62">
        <f t="shared" si="3"/>
        <v>47</v>
      </c>
      <c r="I17" s="62">
        <f t="shared" si="3"/>
        <v>5</v>
      </c>
      <c r="J17" s="62">
        <f t="shared" si="3"/>
        <v>34</v>
      </c>
      <c r="K17" s="62">
        <f t="shared" si="3"/>
        <v>2</v>
      </c>
      <c r="L17" s="62">
        <f t="shared" si="3"/>
        <v>6</v>
      </c>
      <c r="M17" s="62">
        <f t="shared" si="3"/>
        <v>13</v>
      </c>
      <c r="N17" s="62">
        <f t="shared" si="3"/>
        <v>0</v>
      </c>
      <c r="O17" s="62">
        <f t="shared" si="3"/>
        <v>18</v>
      </c>
      <c r="P17" s="62">
        <f t="shared" si="3"/>
        <v>4</v>
      </c>
      <c r="Q17" s="62">
        <f t="shared" si="3"/>
        <v>4</v>
      </c>
      <c r="R17" s="62">
        <f t="shared" si="3"/>
        <v>16</v>
      </c>
      <c r="S17" s="62">
        <f t="shared" si="3"/>
        <v>4</v>
      </c>
      <c r="T17" s="62">
        <f t="shared" si="3"/>
        <v>11</v>
      </c>
      <c r="U17" s="64"/>
    </row>
    <row r="18" spans="1:21" s="36" customFormat="1" ht="15">
      <c r="A18" s="64"/>
      <c r="B18" s="50" t="s">
        <v>23</v>
      </c>
      <c r="C18" s="95">
        <f t="shared" si="1"/>
        <v>63</v>
      </c>
      <c r="D18" s="62">
        <f t="shared" si="2"/>
        <v>0</v>
      </c>
      <c r="E18" s="62">
        <f t="shared" si="3"/>
        <v>4</v>
      </c>
      <c r="F18" s="62">
        <f t="shared" si="3"/>
        <v>17</v>
      </c>
      <c r="G18" s="62">
        <f t="shared" si="3"/>
        <v>1</v>
      </c>
      <c r="H18" s="62">
        <f t="shared" si="3"/>
        <v>1</v>
      </c>
      <c r="I18" s="62">
        <f t="shared" si="3"/>
        <v>1</v>
      </c>
      <c r="J18" s="62">
        <f t="shared" si="3"/>
        <v>5</v>
      </c>
      <c r="K18" s="62">
        <f t="shared" si="3"/>
        <v>0</v>
      </c>
      <c r="L18" s="62">
        <f t="shared" si="3"/>
        <v>9</v>
      </c>
      <c r="M18" s="62">
        <f t="shared" si="3"/>
        <v>7</v>
      </c>
      <c r="N18" s="62">
        <f t="shared" si="3"/>
        <v>2</v>
      </c>
      <c r="O18" s="62">
        <f t="shared" si="3"/>
        <v>2</v>
      </c>
      <c r="P18" s="62">
        <f t="shared" si="3"/>
        <v>1</v>
      </c>
      <c r="Q18" s="62">
        <f t="shared" si="3"/>
        <v>7</v>
      </c>
      <c r="R18" s="62">
        <f t="shared" si="3"/>
        <v>3</v>
      </c>
      <c r="S18" s="62">
        <f t="shared" si="3"/>
        <v>1</v>
      </c>
      <c r="T18" s="62">
        <f t="shared" si="3"/>
        <v>2</v>
      </c>
      <c r="U18" s="64"/>
    </row>
    <row r="19" spans="1:21" s="36" customFormat="1" ht="15">
      <c r="A19" s="64"/>
      <c r="B19" s="50" t="s">
        <v>20</v>
      </c>
      <c r="C19" s="95">
        <f t="shared" si="1"/>
        <v>17</v>
      </c>
      <c r="D19" s="62">
        <f t="shared" si="2"/>
        <v>0</v>
      </c>
      <c r="E19" s="62">
        <f t="shared" si="3"/>
        <v>2</v>
      </c>
      <c r="F19" s="62">
        <f t="shared" si="3"/>
        <v>3</v>
      </c>
      <c r="G19" s="62">
        <f t="shared" si="3"/>
        <v>0</v>
      </c>
      <c r="H19" s="62">
        <f t="shared" si="3"/>
        <v>1</v>
      </c>
      <c r="I19" s="62">
        <f t="shared" si="3"/>
        <v>0</v>
      </c>
      <c r="J19" s="62">
        <f t="shared" si="3"/>
        <v>0</v>
      </c>
      <c r="K19" s="62">
        <f t="shared" si="3"/>
        <v>0</v>
      </c>
      <c r="L19" s="62">
        <f t="shared" si="3"/>
        <v>2</v>
      </c>
      <c r="M19" s="62">
        <f t="shared" si="3"/>
        <v>1</v>
      </c>
      <c r="N19" s="62">
        <f t="shared" si="3"/>
        <v>1</v>
      </c>
      <c r="O19" s="62">
        <f t="shared" si="3"/>
        <v>0</v>
      </c>
      <c r="P19" s="62">
        <f t="shared" si="3"/>
        <v>2</v>
      </c>
      <c r="Q19" s="62">
        <f t="shared" si="3"/>
        <v>0</v>
      </c>
      <c r="R19" s="62">
        <f t="shared" si="3"/>
        <v>3</v>
      </c>
      <c r="S19" s="62">
        <f t="shared" si="3"/>
        <v>1</v>
      </c>
      <c r="T19" s="62">
        <f t="shared" si="3"/>
        <v>1</v>
      </c>
      <c r="U19" s="64"/>
    </row>
    <row r="20" spans="1:21" s="36" customFormat="1" ht="15">
      <c r="A20" s="100"/>
      <c r="B20" s="80" t="s">
        <v>26</v>
      </c>
      <c r="C20" s="56">
        <f t="shared" si="1"/>
        <v>586</v>
      </c>
      <c r="D20" s="58">
        <f t="shared" si="2"/>
        <v>27</v>
      </c>
      <c r="E20" s="58">
        <f t="shared" si="3"/>
        <v>13</v>
      </c>
      <c r="F20" s="58">
        <f t="shared" si="3"/>
        <v>138</v>
      </c>
      <c r="G20" s="58">
        <f t="shared" si="3"/>
        <v>78</v>
      </c>
      <c r="H20" s="58">
        <f t="shared" si="3"/>
        <v>58</v>
      </c>
      <c r="I20" s="58">
        <f t="shared" si="3"/>
        <v>28</v>
      </c>
      <c r="J20" s="58">
        <f t="shared" si="3"/>
        <v>1</v>
      </c>
      <c r="K20" s="58">
        <f t="shared" si="3"/>
        <v>1</v>
      </c>
      <c r="L20" s="58">
        <f t="shared" si="3"/>
        <v>48</v>
      </c>
      <c r="M20" s="58">
        <f t="shared" si="3"/>
        <v>46</v>
      </c>
      <c r="N20" s="58">
        <f t="shared" si="3"/>
        <v>12</v>
      </c>
      <c r="O20" s="58">
        <f t="shared" si="3"/>
        <v>26</v>
      </c>
      <c r="P20" s="58">
        <f t="shared" si="3"/>
        <v>14</v>
      </c>
      <c r="Q20" s="58">
        <f t="shared" si="3"/>
        <v>27</v>
      </c>
      <c r="R20" s="58">
        <f t="shared" si="3"/>
        <v>61</v>
      </c>
      <c r="S20" s="58">
        <f t="shared" si="3"/>
        <v>1</v>
      </c>
      <c r="T20" s="58">
        <f t="shared" si="3"/>
        <v>7</v>
      </c>
      <c r="U20" s="64"/>
    </row>
    <row r="21" spans="1:21" s="36" customFormat="1" ht="57.75" customHeight="1">
      <c r="A21" s="101" t="s">
        <v>5</v>
      </c>
      <c r="B21" s="102"/>
      <c r="C21" s="51">
        <f aca="true" t="shared" si="5" ref="C21:T21">SUM(C22:C35)</f>
        <v>2403</v>
      </c>
      <c r="D21" s="103">
        <f t="shared" si="5"/>
        <v>168</v>
      </c>
      <c r="E21" s="103">
        <f t="shared" si="5"/>
        <v>138</v>
      </c>
      <c r="F21" s="103">
        <f t="shared" si="5"/>
        <v>427</v>
      </c>
      <c r="G21" s="103">
        <f t="shared" si="5"/>
        <v>143</v>
      </c>
      <c r="H21" s="103">
        <f t="shared" si="5"/>
        <v>181</v>
      </c>
      <c r="I21" s="103">
        <f t="shared" si="5"/>
        <v>96</v>
      </c>
      <c r="J21" s="103">
        <f t="shared" si="5"/>
        <v>151</v>
      </c>
      <c r="K21" s="103">
        <f t="shared" si="5"/>
        <v>13</v>
      </c>
      <c r="L21" s="103">
        <f t="shared" si="5"/>
        <v>142</v>
      </c>
      <c r="M21" s="103">
        <f t="shared" si="5"/>
        <v>163</v>
      </c>
      <c r="N21" s="103">
        <f t="shared" si="5"/>
        <v>131</v>
      </c>
      <c r="O21" s="103">
        <f t="shared" si="5"/>
        <v>75</v>
      </c>
      <c r="P21" s="103">
        <f t="shared" si="5"/>
        <v>120</v>
      </c>
      <c r="Q21" s="103">
        <f t="shared" si="5"/>
        <v>141</v>
      </c>
      <c r="R21" s="103">
        <f t="shared" si="5"/>
        <v>122</v>
      </c>
      <c r="S21" s="103">
        <f t="shared" si="5"/>
        <v>83</v>
      </c>
      <c r="T21" s="103">
        <f t="shared" si="5"/>
        <v>109</v>
      </c>
      <c r="U21" s="64"/>
    </row>
    <row r="22" spans="2:21" s="36" customFormat="1" ht="15">
      <c r="B22" s="54" t="s">
        <v>81</v>
      </c>
      <c r="C22" s="95">
        <f aca="true" t="shared" si="6" ref="C22:C35">SUM(D22:T22)</f>
        <v>973</v>
      </c>
      <c r="D22" s="62">
        <v>84</v>
      </c>
      <c r="E22" s="62">
        <v>60</v>
      </c>
      <c r="F22" s="62">
        <v>221</v>
      </c>
      <c r="G22" s="62">
        <v>62</v>
      </c>
      <c r="H22" s="62">
        <v>12</v>
      </c>
      <c r="I22" s="62">
        <v>31</v>
      </c>
      <c r="J22" s="62">
        <v>70</v>
      </c>
      <c r="K22" s="62">
        <v>2</v>
      </c>
      <c r="L22" s="62">
        <v>76</v>
      </c>
      <c r="M22" s="62">
        <v>41</v>
      </c>
      <c r="N22" s="62">
        <v>67</v>
      </c>
      <c r="O22" s="62">
        <v>26</v>
      </c>
      <c r="P22" s="62">
        <v>50</v>
      </c>
      <c r="Q22" s="62">
        <v>70</v>
      </c>
      <c r="R22" s="62">
        <v>22</v>
      </c>
      <c r="S22" s="62">
        <v>12</v>
      </c>
      <c r="T22" s="62">
        <v>67</v>
      </c>
      <c r="U22" s="64"/>
    </row>
    <row r="23" spans="2:21" s="36" customFormat="1" ht="15">
      <c r="B23" s="54" t="s">
        <v>82</v>
      </c>
      <c r="C23" s="95">
        <f t="shared" si="6"/>
        <v>138</v>
      </c>
      <c r="D23" s="62">
        <v>4</v>
      </c>
      <c r="E23" s="62">
        <v>3</v>
      </c>
      <c r="F23" s="62">
        <v>46</v>
      </c>
      <c r="G23" s="62">
        <v>14</v>
      </c>
      <c r="H23" s="62">
        <v>7</v>
      </c>
      <c r="I23" s="62">
        <v>6</v>
      </c>
      <c r="J23" s="63" t="s">
        <v>93</v>
      </c>
      <c r="K23" s="63" t="s">
        <v>93</v>
      </c>
      <c r="L23" s="62">
        <v>5</v>
      </c>
      <c r="M23" s="62">
        <v>9</v>
      </c>
      <c r="N23" s="62">
        <v>5</v>
      </c>
      <c r="O23" s="62">
        <v>11</v>
      </c>
      <c r="P23" s="62">
        <v>12</v>
      </c>
      <c r="Q23" s="62">
        <v>6</v>
      </c>
      <c r="R23" s="62">
        <v>7</v>
      </c>
      <c r="S23" s="62">
        <v>3</v>
      </c>
      <c r="T23" s="63" t="s">
        <v>93</v>
      </c>
      <c r="U23" s="64"/>
    </row>
    <row r="24" spans="2:21" s="36" customFormat="1" ht="15">
      <c r="B24" s="54" t="s">
        <v>25</v>
      </c>
      <c r="C24" s="95">
        <f t="shared" si="6"/>
        <v>143</v>
      </c>
      <c r="D24" s="62">
        <v>3</v>
      </c>
      <c r="E24" s="62">
        <v>5</v>
      </c>
      <c r="F24" s="62">
        <v>26</v>
      </c>
      <c r="G24" s="62">
        <v>6</v>
      </c>
      <c r="H24" s="62">
        <v>16</v>
      </c>
      <c r="I24" s="62">
        <v>6</v>
      </c>
      <c r="J24" s="62">
        <v>2</v>
      </c>
      <c r="K24" s="63" t="s">
        <v>93</v>
      </c>
      <c r="L24" s="62">
        <v>4</v>
      </c>
      <c r="M24" s="62">
        <v>29</v>
      </c>
      <c r="N24" s="62">
        <v>12</v>
      </c>
      <c r="O24" s="62">
        <v>2</v>
      </c>
      <c r="P24" s="62">
        <v>11</v>
      </c>
      <c r="Q24" s="62">
        <v>9</v>
      </c>
      <c r="R24" s="62">
        <v>2</v>
      </c>
      <c r="S24" s="62">
        <v>2</v>
      </c>
      <c r="T24" s="62">
        <v>8</v>
      </c>
      <c r="U24" s="64"/>
    </row>
    <row r="25" spans="2:21" s="36" customFormat="1" ht="15">
      <c r="B25" s="54" t="s">
        <v>83</v>
      </c>
      <c r="C25" s="95">
        <f t="shared" si="6"/>
        <v>19</v>
      </c>
      <c r="D25" s="62">
        <v>3</v>
      </c>
      <c r="E25" s="62">
        <v>1</v>
      </c>
      <c r="F25" s="62">
        <v>3</v>
      </c>
      <c r="G25" s="63" t="s">
        <v>93</v>
      </c>
      <c r="H25" s="62">
        <v>4</v>
      </c>
      <c r="I25" s="62">
        <v>1</v>
      </c>
      <c r="J25" s="63" t="s">
        <v>93</v>
      </c>
      <c r="K25" s="63" t="s">
        <v>93</v>
      </c>
      <c r="L25" s="62">
        <v>2</v>
      </c>
      <c r="M25" s="63" t="s">
        <v>93</v>
      </c>
      <c r="N25" s="63" t="s">
        <v>93</v>
      </c>
      <c r="O25" s="62">
        <v>1</v>
      </c>
      <c r="P25" s="62">
        <v>2</v>
      </c>
      <c r="Q25" s="62">
        <v>1</v>
      </c>
      <c r="R25" s="62">
        <v>1</v>
      </c>
      <c r="S25" s="63" t="s">
        <v>93</v>
      </c>
      <c r="T25" s="63" t="s">
        <v>93</v>
      </c>
      <c r="U25" s="64"/>
    </row>
    <row r="26" spans="2:21" s="36" customFormat="1" ht="15">
      <c r="B26" s="54" t="s">
        <v>84</v>
      </c>
      <c r="C26" s="95">
        <f t="shared" si="6"/>
        <v>65</v>
      </c>
      <c r="D26" s="62">
        <v>7</v>
      </c>
      <c r="E26" s="62">
        <v>11</v>
      </c>
      <c r="F26" s="62">
        <v>1</v>
      </c>
      <c r="G26" s="62">
        <v>9</v>
      </c>
      <c r="H26" s="63" t="s">
        <v>93</v>
      </c>
      <c r="I26" s="62">
        <v>11</v>
      </c>
      <c r="J26" s="63" t="s">
        <v>93</v>
      </c>
      <c r="K26" s="62">
        <v>1</v>
      </c>
      <c r="L26" s="62">
        <v>4</v>
      </c>
      <c r="M26" s="62">
        <v>4</v>
      </c>
      <c r="N26" s="62">
        <v>4</v>
      </c>
      <c r="O26" s="62">
        <v>1</v>
      </c>
      <c r="P26" s="62">
        <v>3</v>
      </c>
      <c r="Q26" s="62">
        <v>1</v>
      </c>
      <c r="R26" s="63" t="s">
        <v>93</v>
      </c>
      <c r="S26" s="62">
        <v>4</v>
      </c>
      <c r="T26" s="62">
        <v>4</v>
      </c>
      <c r="U26" s="64"/>
    </row>
    <row r="27" spans="2:21" s="36" customFormat="1" ht="15">
      <c r="B27" s="54" t="s">
        <v>85</v>
      </c>
      <c r="C27" s="95">
        <f t="shared" si="6"/>
        <v>109</v>
      </c>
      <c r="D27" s="62">
        <v>15</v>
      </c>
      <c r="E27" s="62">
        <v>3</v>
      </c>
      <c r="F27" s="62">
        <v>11</v>
      </c>
      <c r="G27" s="63" t="s">
        <v>93</v>
      </c>
      <c r="H27" s="62">
        <v>57</v>
      </c>
      <c r="I27" s="62">
        <v>10</v>
      </c>
      <c r="J27" s="63" t="s">
        <v>93</v>
      </c>
      <c r="K27" s="63" t="s">
        <v>93</v>
      </c>
      <c r="L27" s="62">
        <v>1</v>
      </c>
      <c r="M27" s="63" t="s">
        <v>93</v>
      </c>
      <c r="N27" s="63" t="s">
        <v>93</v>
      </c>
      <c r="O27" s="62">
        <v>3</v>
      </c>
      <c r="P27" s="62">
        <v>1</v>
      </c>
      <c r="Q27" s="62">
        <v>1</v>
      </c>
      <c r="R27" s="62">
        <v>7</v>
      </c>
      <c r="S27" s="63" t="s">
        <v>93</v>
      </c>
      <c r="T27" s="63" t="s">
        <v>93</v>
      </c>
      <c r="U27" s="64"/>
    </row>
    <row r="28" spans="2:21" s="36" customFormat="1" ht="15">
      <c r="B28" s="50" t="s">
        <v>86</v>
      </c>
      <c r="C28" s="95">
        <f t="shared" si="6"/>
        <v>277</v>
      </c>
      <c r="D28" s="62">
        <v>12</v>
      </c>
      <c r="E28" s="62">
        <v>32</v>
      </c>
      <c r="F28" s="62">
        <v>41</v>
      </c>
      <c r="G28" s="62">
        <v>9</v>
      </c>
      <c r="H28" s="62">
        <v>16</v>
      </c>
      <c r="I28" s="62">
        <v>13</v>
      </c>
      <c r="J28" s="62">
        <v>23</v>
      </c>
      <c r="K28" s="62">
        <v>1</v>
      </c>
      <c r="L28" s="62">
        <v>12</v>
      </c>
      <c r="M28" s="62">
        <v>26</v>
      </c>
      <c r="N28" s="62">
        <v>3</v>
      </c>
      <c r="O28" s="62">
        <v>7</v>
      </c>
      <c r="P28" s="62">
        <v>27</v>
      </c>
      <c r="Q28" s="62">
        <v>17</v>
      </c>
      <c r="R28" s="62">
        <v>28</v>
      </c>
      <c r="S28" s="62">
        <v>7</v>
      </c>
      <c r="T28" s="62">
        <v>3</v>
      </c>
      <c r="U28" s="64"/>
    </row>
    <row r="29" spans="2:21" s="36" customFormat="1" ht="15">
      <c r="B29" s="50" t="s">
        <v>87</v>
      </c>
      <c r="C29" s="95">
        <f t="shared" si="6"/>
        <v>54</v>
      </c>
      <c r="D29" s="62">
        <v>4</v>
      </c>
      <c r="E29" s="62">
        <v>2</v>
      </c>
      <c r="F29" s="62">
        <v>14</v>
      </c>
      <c r="G29" s="62">
        <v>5</v>
      </c>
      <c r="H29" s="62">
        <v>5</v>
      </c>
      <c r="I29" s="62">
        <v>1</v>
      </c>
      <c r="J29" s="62">
        <v>5</v>
      </c>
      <c r="K29" s="63" t="s">
        <v>93</v>
      </c>
      <c r="L29" s="63" t="s">
        <v>93</v>
      </c>
      <c r="M29" s="62">
        <v>3</v>
      </c>
      <c r="N29" s="62">
        <v>9</v>
      </c>
      <c r="O29" s="63" t="s">
        <v>93</v>
      </c>
      <c r="P29" s="63" t="s">
        <v>93</v>
      </c>
      <c r="Q29" s="62">
        <v>3</v>
      </c>
      <c r="R29" s="62">
        <v>2</v>
      </c>
      <c r="S29" s="62">
        <v>1</v>
      </c>
      <c r="T29" s="63" t="s">
        <v>93</v>
      </c>
      <c r="U29" s="64"/>
    </row>
    <row r="30" spans="2:21" s="36" customFormat="1" ht="15">
      <c r="B30" s="50" t="s">
        <v>181</v>
      </c>
      <c r="C30" s="95">
        <f t="shared" si="6"/>
        <v>192</v>
      </c>
      <c r="D30" s="62">
        <v>11</v>
      </c>
      <c r="E30" s="62">
        <v>10</v>
      </c>
      <c r="F30" s="62">
        <v>26</v>
      </c>
      <c r="G30" s="62">
        <v>3</v>
      </c>
      <c r="H30" s="62">
        <v>29</v>
      </c>
      <c r="I30" s="62">
        <v>5</v>
      </c>
      <c r="J30" s="62">
        <v>2</v>
      </c>
      <c r="K30" s="62">
        <v>8</v>
      </c>
      <c r="L30" s="62">
        <v>16</v>
      </c>
      <c r="M30" s="62">
        <v>5</v>
      </c>
      <c r="N30" s="62">
        <v>7</v>
      </c>
      <c r="O30" s="62">
        <v>4</v>
      </c>
      <c r="P30" s="62">
        <v>3</v>
      </c>
      <c r="Q30" s="62">
        <v>12</v>
      </c>
      <c r="R30" s="62">
        <v>2</v>
      </c>
      <c r="S30" s="62">
        <v>44</v>
      </c>
      <c r="T30" s="62">
        <v>5</v>
      </c>
      <c r="U30" s="64"/>
    </row>
    <row r="31" spans="2:21" s="36" customFormat="1" ht="15">
      <c r="B31" s="50" t="s">
        <v>21</v>
      </c>
      <c r="C31" s="95">
        <f t="shared" si="6"/>
        <v>130</v>
      </c>
      <c r="D31" s="62">
        <v>1</v>
      </c>
      <c r="E31" s="62">
        <v>2</v>
      </c>
      <c r="F31" s="62">
        <v>7</v>
      </c>
      <c r="G31" s="62">
        <v>1</v>
      </c>
      <c r="H31" s="62">
        <v>8</v>
      </c>
      <c r="I31" s="62">
        <v>4</v>
      </c>
      <c r="J31" s="62">
        <v>34</v>
      </c>
      <c r="K31" s="63" t="s">
        <v>93</v>
      </c>
      <c r="L31" s="62">
        <v>8</v>
      </c>
      <c r="M31" s="62">
        <v>10</v>
      </c>
      <c r="N31" s="62">
        <v>19</v>
      </c>
      <c r="O31" s="62">
        <v>2</v>
      </c>
      <c r="P31" s="62">
        <v>6</v>
      </c>
      <c r="Q31" s="62">
        <v>4</v>
      </c>
      <c r="R31" s="62">
        <v>8</v>
      </c>
      <c r="S31" s="62">
        <v>3</v>
      </c>
      <c r="T31" s="62">
        <v>13</v>
      </c>
      <c r="U31" s="64"/>
    </row>
    <row r="32" spans="2:21" s="36" customFormat="1" ht="15">
      <c r="B32" s="50" t="s">
        <v>22</v>
      </c>
      <c r="C32" s="95">
        <f t="shared" si="6"/>
        <v>55</v>
      </c>
      <c r="D32" s="63" t="s">
        <v>93</v>
      </c>
      <c r="E32" s="63" t="s">
        <v>93</v>
      </c>
      <c r="F32" s="63" t="s">
        <v>93</v>
      </c>
      <c r="G32" s="63" t="s">
        <v>93</v>
      </c>
      <c r="H32" s="62">
        <v>10</v>
      </c>
      <c r="I32" s="62">
        <v>2</v>
      </c>
      <c r="J32" s="62">
        <v>10</v>
      </c>
      <c r="K32" s="63" t="s">
        <v>93</v>
      </c>
      <c r="L32" s="63" t="s">
        <v>93</v>
      </c>
      <c r="M32" s="62">
        <v>2</v>
      </c>
      <c r="N32" s="63" t="s">
        <v>93</v>
      </c>
      <c r="O32" s="62">
        <v>9</v>
      </c>
      <c r="P32" s="63" t="s">
        <v>93</v>
      </c>
      <c r="Q32" s="62">
        <v>2</v>
      </c>
      <c r="R32" s="62">
        <v>11</v>
      </c>
      <c r="S32" s="62">
        <v>4</v>
      </c>
      <c r="T32" s="62">
        <v>5</v>
      </c>
      <c r="U32" s="64"/>
    </row>
    <row r="33" spans="2:21" s="36" customFormat="1" ht="15">
      <c r="B33" s="50" t="s">
        <v>23</v>
      </c>
      <c r="C33" s="95">
        <f t="shared" si="6"/>
        <v>25</v>
      </c>
      <c r="D33" s="63" t="s">
        <v>93</v>
      </c>
      <c r="E33" s="62">
        <v>3</v>
      </c>
      <c r="F33" s="62">
        <v>6</v>
      </c>
      <c r="G33" s="63" t="s">
        <v>93</v>
      </c>
      <c r="H33" s="63" t="s">
        <v>93</v>
      </c>
      <c r="I33" s="62">
        <v>1</v>
      </c>
      <c r="J33" s="62">
        <v>5</v>
      </c>
      <c r="K33" s="63" t="s">
        <v>93</v>
      </c>
      <c r="L33" s="62">
        <v>2</v>
      </c>
      <c r="M33" s="62">
        <v>4</v>
      </c>
      <c r="N33" s="63" t="s">
        <v>93</v>
      </c>
      <c r="O33" s="62">
        <v>1</v>
      </c>
      <c r="P33" s="63" t="s">
        <v>93</v>
      </c>
      <c r="Q33" s="63" t="s">
        <v>93</v>
      </c>
      <c r="R33" s="62">
        <v>2</v>
      </c>
      <c r="S33" s="62">
        <v>1</v>
      </c>
      <c r="T33" s="63" t="s">
        <v>93</v>
      </c>
      <c r="U33" s="64"/>
    </row>
    <row r="34" spans="2:21" s="36" customFormat="1" ht="15">
      <c r="B34" s="50" t="s">
        <v>20</v>
      </c>
      <c r="C34" s="95">
        <f t="shared" si="6"/>
        <v>7</v>
      </c>
      <c r="D34" s="63" t="s">
        <v>93</v>
      </c>
      <c r="E34" s="62">
        <v>1</v>
      </c>
      <c r="F34" s="62">
        <v>1</v>
      </c>
      <c r="G34" s="63" t="s">
        <v>93</v>
      </c>
      <c r="H34" s="63" t="s">
        <v>93</v>
      </c>
      <c r="I34" s="63" t="s">
        <v>93</v>
      </c>
      <c r="J34" s="63" t="s">
        <v>93</v>
      </c>
      <c r="K34" s="63" t="s">
        <v>93</v>
      </c>
      <c r="L34" s="63" t="s">
        <v>93</v>
      </c>
      <c r="M34" s="62">
        <v>1</v>
      </c>
      <c r="N34" s="63" t="s">
        <v>93</v>
      </c>
      <c r="O34" s="63" t="s">
        <v>93</v>
      </c>
      <c r="P34" s="63" t="s">
        <v>93</v>
      </c>
      <c r="Q34" s="63" t="s">
        <v>93</v>
      </c>
      <c r="R34" s="62">
        <v>3</v>
      </c>
      <c r="S34" s="62">
        <v>1</v>
      </c>
      <c r="T34" s="63" t="s">
        <v>93</v>
      </c>
      <c r="U34" s="64"/>
    </row>
    <row r="35" spans="2:21" s="36" customFormat="1" ht="15">
      <c r="B35" s="60" t="s">
        <v>26</v>
      </c>
      <c r="C35" s="95">
        <f t="shared" si="6"/>
        <v>216</v>
      </c>
      <c r="D35" s="62">
        <v>24</v>
      </c>
      <c r="E35" s="62">
        <v>5</v>
      </c>
      <c r="F35" s="62">
        <v>24</v>
      </c>
      <c r="G35" s="62">
        <v>34</v>
      </c>
      <c r="H35" s="62">
        <v>17</v>
      </c>
      <c r="I35" s="62">
        <v>5</v>
      </c>
      <c r="J35" s="63" t="s">
        <v>93</v>
      </c>
      <c r="K35" s="62">
        <v>1</v>
      </c>
      <c r="L35" s="62">
        <v>12</v>
      </c>
      <c r="M35" s="62">
        <v>29</v>
      </c>
      <c r="N35" s="62">
        <v>5</v>
      </c>
      <c r="O35" s="62">
        <v>8</v>
      </c>
      <c r="P35" s="62">
        <v>5</v>
      </c>
      <c r="Q35" s="62">
        <v>15</v>
      </c>
      <c r="R35" s="62">
        <v>27</v>
      </c>
      <c r="S35" s="62">
        <v>1</v>
      </c>
      <c r="T35" s="62">
        <v>4</v>
      </c>
      <c r="U35" s="64"/>
    </row>
    <row r="36" spans="1:21" s="36" customFormat="1" ht="57.75" customHeight="1">
      <c r="A36" s="104" t="s">
        <v>6</v>
      </c>
      <c r="B36" s="105"/>
      <c r="C36" s="106">
        <f aca="true" t="shared" si="7" ref="C36:T36">SUM(C37:C50)</f>
        <v>2392</v>
      </c>
      <c r="D36" s="78">
        <f t="shared" si="7"/>
        <v>253</v>
      </c>
      <c r="E36" s="78">
        <f t="shared" si="7"/>
        <v>81</v>
      </c>
      <c r="F36" s="78">
        <f t="shared" si="7"/>
        <v>299</v>
      </c>
      <c r="G36" s="78">
        <f t="shared" si="7"/>
        <v>144</v>
      </c>
      <c r="H36" s="78">
        <f t="shared" si="7"/>
        <v>305</v>
      </c>
      <c r="I36" s="78">
        <f t="shared" si="7"/>
        <v>75</v>
      </c>
      <c r="J36" s="78">
        <f t="shared" si="7"/>
        <v>180</v>
      </c>
      <c r="K36" s="78">
        <f t="shared" si="7"/>
        <v>9</v>
      </c>
      <c r="L36" s="78">
        <f t="shared" si="7"/>
        <v>166</v>
      </c>
      <c r="M36" s="78">
        <f t="shared" si="7"/>
        <v>118</v>
      </c>
      <c r="N36" s="78">
        <f t="shared" si="7"/>
        <v>123</v>
      </c>
      <c r="O36" s="78">
        <f t="shared" si="7"/>
        <v>105</v>
      </c>
      <c r="P36" s="78">
        <f t="shared" si="7"/>
        <v>159</v>
      </c>
      <c r="Q36" s="78">
        <f t="shared" si="7"/>
        <v>179</v>
      </c>
      <c r="R36" s="78">
        <f t="shared" si="7"/>
        <v>95</v>
      </c>
      <c r="S36" s="78">
        <f t="shared" si="7"/>
        <v>12</v>
      </c>
      <c r="T36" s="78">
        <f t="shared" si="7"/>
        <v>89</v>
      </c>
      <c r="U36" s="64"/>
    </row>
    <row r="37" spans="1:21" s="36" customFormat="1" ht="15">
      <c r="A37" s="64"/>
      <c r="B37" s="54" t="s">
        <v>81</v>
      </c>
      <c r="C37" s="95">
        <f aca="true" t="shared" si="8" ref="C37:C50">SUM(D37:T37)</f>
        <v>682</v>
      </c>
      <c r="D37" s="62">
        <v>137</v>
      </c>
      <c r="E37" s="62">
        <v>2</v>
      </c>
      <c r="F37" s="62">
        <v>93</v>
      </c>
      <c r="G37" s="62">
        <v>68</v>
      </c>
      <c r="H37" s="62">
        <v>32</v>
      </c>
      <c r="I37" s="62">
        <v>15</v>
      </c>
      <c r="J37" s="62">
        <v>33</v>
      </c>
      <c r="K37" s="62">
        <v>2</v>
      </c>
      <c r="L37" s="62">
        <v>54</v>
      </c>
      <c r="M37" s="62">
        <v>37</v>
      </c>
      <c r="N37" s="62">
        <v>35</v>
      </c>
      <c r="O37" s="62">
        <v>22</v>
      </c>
      <c r="P37" s="62">
        <v>20</v>
      </c>
      <c r="Q37" s="62">
        <v>62</v>
      </c>
      <c r="R37" s="62">
        <v>11</v>
      </c>
      <c r="S37" s="63" t="s">
        <v>93</v>
      </c>
      <c r="T37" s="62">
        <v>59</v>
      </c>
      <c r="U37" s="64"/>
    </row>
    <row r="38" spans="1:21" s="36" customFormat="1" ht="15">
      <c r="A38" s="64"/>
      <c r="B38" s="54" t="s">
        <v>82</v>
      </c>
      <c r="C38" s="95">
        <f t="shared" si="8"/>
        <v>138</v>
      </c>
      <c r="D38" s="62">
        <v>1</v>
      </c>
      <c r="E38" s="62">
        <v>12</v>
      </c>
      <c r="F38" s="62">
        <v>18</v>
      </c>
      <c r="G38" s="62">
        <v>1</v>
      </c>
      <c r="H38" s="63" t="s">
        <v>93</v>
      </c>
      <c r="I38" s="62">
        <v>5</v>
      </c>
      <c r="J38" s="62">
        <v>6</v>
      </c>
      <c r="K38" s="63" t="s">
        <v>93</v>
      </c>
      <c r="L38" s="62">
        <v>5</v>
      </c>
      <c r="M38" s="62">
        <v>9</v>
      </c>
      <c r="N38" s="62">
        <v>6</v>
      </c>
      <c r="O38" s="62">
        <v>13</v>
      </c>
      <c r="P38" s="62">
        <v>30</v>
      </c>
      <c r="Q38" s="62">
        <v>26</v>
      </c>
      <c r="R38" s="62">
        <v>5</v>
      </c>
      <c r="S38" s="63" t="s">
        <v>93</v>
      </c>
      <c r="T38" s="62">
        <v>1</v>
      </c>
      <c r="U38" s="64"/>
    </row>
    <row r="39" spans="1:21" s="36" customFormat="1" ht="15">
      <c r="A39" s="64"/>
      <c r="B39" s="54" t="s">
        <v>25</v>
      </c>
      <c r="C39" s="95">
        <f t="shared" si="8"/>
        <v>134</v>
      </c>
      <c r="D39" s="62">
        <v>10</v>
      </c>
      <c r="E39" s="62">
        <v>6</v>
      </c>
      <c r="F39" s="62">
        <v>22</v>
      </c>
      <c r="G39" s="62">
        <v>3</v>
      </c>
      <c r="H39" s="62">
        <v>7</v>
      </c>
      <c r="I39" s="62">
        <v>2</v>
      </c>
      <c r="J39" s="62">
        <v>8</v>
      </c>
      <c r="K39" s="63" t="s">
        <v>93</v>
      </c>
      <c r="L39" s="62">
        <v>9</v>
      </c>
      <c r="M39" s="62">
        <v>11</v>
      </c>
      <c r="N39" s="62">
        <v>13</v>
      </c>
      <c r="O39" s="62">
        <v>2</v>
      </c>
      <c r="P39" s="62">
        <v>19</v>
      </c>
      <c r="Q39" s="62">
        <v>14</v>
      </c>
      <c r="R39" s="62">
        <v>4</v>
      </c>
      <c r="S39" s="63" t="s">
        <v>93</v>
      </c>
      <c r="T39" s="62">
        <v>4</v>
      </c>
      <c r="U39" s="64"/>
    </row>
    <row r="40" spans="1:21" s="36" customFormat="1" ht="15">
      <c r="A40" s="64"/>
      <c r="B40" s="54" t="s">
        <v>83</v>
      </c>
      <c r="C40" s="95">
        <f t="shared" si="8"/>
        <v>39</v>
      </c>
      <c r="D40" s="63" t="s">
        <v>93</v>
      </c>
      <c r="E40" s="63" t="s">
        <v>93</v>
      </c>
      <c r="F40" s="62">
        <v>1</v>
      </c>
      <c r="G40" s="63" t="s">
        <v>93</v>
      </c>
      <c r="H40" s="62">
        <v>4</v>
      </c>
      <c r="I40" s="63" t="s">
        <v>93</v>
      </c>
      <c r="J40" s="63" t="s">
        <v>93</v>
      </c>
      <c r="K40" s="63" t="s">
        <v>93</v>
      </c>
      <c r="L40" s="63" t="s">
        <v>93</v>
      </c>
      <c r="M40" s="63" t="s">
        <v>93</v>
      </c>
      <c r="N40" s="63" t="s">
        <v>93</v>
      </c>
      <c r="O40" s="63" t="s">
        <v>93</v>
      </c>
      <c r="P40" s="62">
        <v>34</v>
      </c>
      <c r="Q40" s="63" t="s">
        <v>93</v>
      </c>
      <c r="R40" s="63" t="s">
        <v>93</v>
      </c>
      <c r="S40" s="63" t="s">
        <v>93</v>
      </c>
      <c r="T40" s="63" t="s">
        <v>93</v>
      </c>
      <c r="U40" s="64"/>
    </row>
    <row r="41" spans="1:21" s="36" customFormat="1" ht="15">
      <c r="A41" s="64"/>
      <c r="B41" s="54" t="s">
        <v>84</v>
      </c>
      <c r="C41" s="95">
        <f t="shared" si="8"/>
        <v>69</v>
      </c>
      <c r="D41" s="62">
        <v>13</v>
      </c>
      <c r="E41" s="62">
        <v>5</v>
      </c>
      <c r="F41" s="62">
        <v>4</v>
      </c>
      <c r="G41" s="62">
        <v>5</v>
      </c>
      <c r="H41" s="63" t="s">
        <v>93</v>
      </c>
      <c r="I41" s="62">
        <v>3</v>
      </c>
      <c r="J41" s="62">
        <v>17</v>
      </c>
      <c r="K41" s="63" t="s">
        <v>93</v>
      </c>
      <c r="L41" s="62">
        <v>3</v>
      </c>
      <c r="M41" s="63" t="s">
        <v>93</v>
      </c>
      <c r="N41" s="62">
        <v>4</v>
      </c>
      <c r="O41" s="62">
        <v>2</v>
      </c>
      <c r="P41" s="62">
        <v>8</v>
      </c>
      <c r="Q41" s="62">
        <v>2</v>
      </c>
      <c r="R41" s="63" t="s">
        <v>93</v>
      </c>
      <c r="S41" s="62">
        <v>2</v>
      </c>
      <c r="T41" s="62">
        <v>1</v>
      </c>
      <c r="U41" s="64"/>
    </row>
    <row r="42" spans="1:21" s="36" customFormat="1" ht="15">
      <c r="A42" s="64"/>
      <c r="B42" s="54" t="s">
        <v>85</v>
      </c>
      <c r="C42" s="95">
        <f t="shared" si="8"/>
        <v>138</v>
      </c>
      <c r="D42" s="62">
        <v>2</v>
      </c>
      <c r="E42" s="62">
        <v>13</v>
      </c>
      <c r="F42" s="62">
        <v>5</v>
      </c>
      <c r="G42" s="63" t="s">
        <v>93</v>
      </c>
      <c r="H42" s="62">
        <v>49</v>
      </c>
      <c r="I42" s="62">
        <v>4</v>
      </c>
      <c r="J42" s="62">
        <v>15</v>
      </c>
      <c r="K42" s="63" t="s">
        <v>93</v>
      </c>
      <c r="L42" s="62">
        <v>15</v>
      </c>
      <c r="M42" s="62">
        <v>11</v>
      </c>
      <c r="N42" s="62">
        <v>2</v>
      </c>
      <c r="O42" s="62">
        <v>2</v>
      </c>
      <c r="P42" s="62">
        <v>2</v>
      </c>
      <c r="Q42" s="62">
        <v>8</v>
      </c>
      <c r="R42" s="62">
        <v>10</v>
      </c>
      <c r="S42" s="63" t="s">
        <v>93</v>
      </c>
      <c r="T42" s="63" t="s">
        <v>93</v>
      </c>
      <c r="U42" s="64"/>
    </row>
    <row r="43" spans="1:21" s="36" customFormat="1" ht="15">
      <c r="A43" s="64"/>
      <c r="B43" s="50" t="s">
        <v>86</v>
      </c>
      <c r="C43" s="95">
        <f t="shared" si="8"/>
        <v>341</v>
      </c>
      <c r="D43" s="62">
        <v>14</v>
      </c>
      <c r="E43" s="62">
        <v>12</v>
      </c>
      <c r="F43" s="62">
        <v>71</v>
      </c>
      <c r="G43" s="62">
        <v>19</v>
      </c>
      <c r="H43" s="62">
        <v>45</v>
      </c>
      <c r="I43" s="62">
        <v>16</v>
      </c>
      <c r="J43" s="62">
        <v>11</v>
      </c>
      <c r="K43" s="63" t="s">
        <v>93</v>
      </c>
      <c r="L43" s="62">
        <v>24</v>
      </c>
      <c r="M43" s="62">
        <v>16</v>
      </c>
      <c r="N43" s="62">
        <v>18</v>
      </c>
      <c r="O43" s="62">
        <v>26</v>
      </c>
      <c r="P43" s="62">
        <v>19</v>
      </c>
      <c r="Q43" s="62">
        <v>37</v>
      </c>
      <c r="R43" s="62">
        <v>11</v>
      </c>
      <c r="S43" s="63" t="s">
        <v>93</v>
      </c>
      <c r="T43" s="62">
        <v>2</v>
      </c>
      <c r="U43" s="64"/>
    </row>
    <row r="44" spans="1:21" s="36" customFormat="1" ht="15">
      <c r="A44" s="64"/>
      <c r="B44" s="50" t="s">
        <v>87</v>
      </c>
      <c r="C44" s="95">
        <f t="shared" si="8"/>
        <v>19</v>
      </c>
      <c r="D44" s="62">
        <v>7</v>
      </c>
      <c r="E44" s="63" t="s">
        <v>93</v>
      </c>
      <c r="F44" s="62">
        <v>3</v>
      </c>
      <c r="G44" s="62">
        <v>2</v>
      </c>
      <c r="H44" s="62">
        <v>6</v>
      </c>
      <c r="I44" s="63" t="s">
        <v>93</v>
      </c>
      <c r="J44" s="63" t="s">
        <v>93</v>
      </c>
      <c r="K44" s="63" t="s">
        <v>93</v>
      </c>
      <c r="L44" s="63" t="s">
        <v>93</v>
      </c>
      <c r="M44" s="63" t="s">
        <v>93</v>
      </c>
      <c r="N44" s="63" t="s">
        <v>93</v>
      </c>
      <c r="O44" s="63" t="s">
        <v>93</v>
      </c>
      <c r="P44" s="63" t="s">
        <v>93</v>
      </c>
      <c r="Q44" s="62">
        <v>1</v>
      </c>
      <c r="R44" s="63" t="s">
        <v>93</v>
      </c>
      <c r="S44" s="63" t="s">
        <v>93</v>
      </c>
      <c r="T44" s="63" t="s">
        <v>93</v>
      </c>
      <c r="U44" s="64"/>
    </row>
    <row r="45" spans="1:21" s="36" customFormat="1" ht="15">
      <c r="A45" s="64"/>
      <c r="B45" s="50" t="s">
        <v>181</v>
      </c>
      <c r="C45" s="95">
        <f t="shared" si="8"/>
        <v>306</v>
      </c>
      <c r="D45" s="62">
        <v>53</v>
      </c>
      <c r="E45" s="62">
        <v>5</v>
      </c>
      <c r="F45" s="62">
        <v>28</v>
      </c>
      <c r="G45" s="62">
        <v>1</v>
      </c>
      <c r="H45" s="62">
        <v>91</v>
      </c>
      <c r="I45" s="63" t="s">
        <v>93</v>
      </c>
      <c r="J45" s="62">
        <v>17</v>
      </c>
      <c r="K45" s="62">
        <v>4</v>
      </c>
      <c r="L45" s="62">
        <v>14</v>
      </c>
      <c r="M45" s="62">
        <v>9</v>
      </c>
      <c r="N45" s="62">
        <v>10</v>
      </c>
      <c r="O45" s="62">
        <v>22</v>
      </c>
      <c r="P45" s="62">
        <v>21</v>
      </c>
      <c r="Q45" s="62">
        <v>7</v>
      </c>
      <c r="R45" s="62">
        <v>8</v>
      </c>
      <c r="S45" s="62">
        <v>10</v>
      </c>
      <c r="T45" s="62">
        <v>6</v>
      </c>
      <c r="U45" s="64"/>
    </row>
    <row r="46" spans="1:21" s="36" customFormat="1" ht="15">
      <c r="A46" s="64"/>
      <c r="B46" s="50" t="s">
        <v>21</v>
      </c>
      <c r="C46" s="95">
        <f t="shared" si="8"/>
        <v>193</v>
      </c>
      <c r="D46" s="62">
        <v>8</v>
      </c>
      <c r="E46" s="62">
        <v>12</v>
      </c>
      <c r="F46" s="62">
        <v>21</v>
      </c>
      <c r="G46" s="63" t="s">
        <v>93</v>
      </c>
      <c r="H46" s="62">
        <v>14</v>
      </c>
      <c r="I46" s="62">
        <v>4</v>
      </c>
      <c r="J46" s="62">
        <v>50</v>
      </c>
      <c r="K46" s="62">
        <v>1</v>
      </c>
      <c r="L46" s="62">
        <v>19</v>
      </c>
      <c r="M46" s="62">
        <v>10</v>
      </c>
      <c r="N46" s="62">
        <v>26</v>
      </c>
      <c r="O46" s="62">
        <v>6</v>
      </c>
      <c r="P46" s="62">
        <v>2</v>
      </c>
      <c r="Q46" s="62">
        <v>3</v>
      </c>
      <c r="R46" s="62">
        <v>10</v>
      </c>
      <c r="S46" s="63" t="s">
        <v>93</v>
      </c>
      <c r="T46" s="62">
        <v>7</v>
      </c>
      <c r="U46" s="64"/>
    </row>
    <row r="47" spans="1:21" s="36" customFormat="1" ht="15">
      <c r="A47" s="64"/>
      <c r="B47" s="50" t="s">
        <v>22</v>
      </c>
      <c r="C47" s="95">
        <f t="shared" si="8"/>
        <v>87</v>
      </c>
      <c r="D47" s="62">
        <v>5</v>
      </c>
      <c r="E47" s="62">
        <v>4</v>
      </c>
      <c r="F47" s="62">
        <v>2</v>
      </c>
      <c r="G47" s="63" t="s">
        <v>93</v>
      </c>
      <c r="H47" s="62">
        <v>27</v>
      </c>
      <c r="I47" s="62">
        <v>3</v>
      </c>
      <c r="J47" s="62">
        <v>22</v>
      </c>
      <c r="K47" s="62">
        <v>2</v>
      </c>
      <c r="L47" s="62">
        <v>5</v>
      </c>
      <c r="M47" s="62">
        <v>3</v>
      </c>
      <c r="N47" s="63" t="s">
        <v>93</v>
      </c>
      <c r="O47" s="62">
        <v>4</v>
      </c>
      <c r="P47" s="63" t="s">
        <v>93</v>
      </c>
      <c r="Q47" s="63" t="s">
        <v>93</v>
      </c>
      <c r="R47" s="62">
        <v>4</v>
      </c>
      <c r="S47" s="63" t="s">
        <v>93</v>
      </c>
      <c r="T47" s="62">
        <v>6</v>
      </c>
      <c r="U47" s="64"/>
    </row>
    <row r="48" spans="1:21" s="36" customFormat="1" ht="15">
      <c r="A48" s="64"/>
      <c r="B48" s="50" t="s">
        <v>23</v>
      </c>
      <c r="C48" s="95">
        <f t="shared" si="8"/>
        <v>22</v>
      </c>
      <c r="D48" s="63" t="s">
        <v>93</v>
      </c>
      <c r="E48" s="62">
        <v>1</v>
      </c>
      <c r="F48" s="62">
        <v>1</v>
      </c>
      <c r="G48" s="62">
        <v>1</v>
      </c>
      <c r="H48" s="62">
        <v>1</v>
      </c>
      <c r="I48" s="63" t="s">
        <v>93</v>
      </c>
      <c r="J48" s="63" t="s">
        <v>93</v>
      </c>
      <c r="K48" s="63" t="s">
        <v>93</v>
      </c>
      <c r="L48" s="62">
        <v>3</v>
      </c>
      <c r="M48" s="62">
        <v>3</v>
      </c>
      <c r="N48" s="62">
        <v>2</v>
      </c>
      <c r="O48" s="63" t="s">
        <v>93</v>
      </c>
      <c r="P48" s="63" t="s">
        <v>93</v>
      </c>
      <c r="Q48" s="62">
        <v>7</v>
      </c>
      <c r="R48" s="62">
        <v>1</v>
      </c>
      <c r="S48" s="63" t="s">
        <v>93</v>
      </c>
      <c r="T48" s="62">
        <v>2</v>
      </c>
      <c r="U48" s="64"/>
    </row>
    <row r="49" spans="1:21" s="36" customFormat="1" ht="15">
      <c r="A49" s="64"/>
      <c r="B49" s="50" t="s">
        <v>20</v>
      </c>
      <c r="C49" s="95">
        <f t="shared" si="8"/>
        <v>6</v>
      </c>
      <c r="D49" s="63" t="s">
        <v>93</v>
      </c>
      <c r="E49" s="62">
        <v>1</v>
      </c>
      <c r="F49" s="62">
        <v>1</v>
      </c>
      <c r="G49" s="63" t="s">
        <v>93</v>
      </c>
      <c r="H49" s="62">
        <v>1</v>
      </c>
      <c r="I49" s="63" t="s">
        <v>93</v>
      </c>
      <c r="J49" s="63" t="s">
        <v>93</v>
      </c>
      <c r="K49" s="63" t="s">
        <v>93</v>
      </c>
      <c r="L49" s="62">
        <v>2</v>
      </c>
      <c r="M49" s="63" t="s">
        <v>93</v>
      </c>
      <c r="N49" s="62">
        <v>1</v>
      </c>
      <c r="O49" s="63" t="s">
        <v>93</v>
      </c>
      <c r="P49" s="63" t="s">
        <v>93</v>
      </c>
      <c r="Q49" s="63" t="s">
        <v>93</v>
      </c>
      <c r="R49" s="63" t="s">
        <v>93</v>
      </c>
      <c r="S49" s="63" t="s">
        <v>93</v>
      </c>
      <c r="T49" s="63" t="s">
        <v>93</v>
      </c>
      <c r="U49" s="64"/>
    </row>
    <row r="50" spans="1:21" s="36" customFormat="1" ht="15">
      <c r="A50" s="100"/>
      <c r="B50" s="107" t="s">
        <v>88</v>
      </c>
      <c r="C50" s="56">
        <f t="shared" si="8"/>
        <v>218</v>
      </c>
      <c r="D50" s="58">
        <v>3</v>
      </c>
      <c r="E50" s="58">
        <v>8</v>
      </c>
      <c r="F50" s="58">
        <v>29</v>
      </c>
      <c r="G50" s="58">
        <v>44</v>
      </c>
      <c r="H50" s="58">
        <v>28</v>
      </c>
      <c r="I50" s="58">
        <v>23</v>
      </c>
      <c r="J50" s="58">
        <v>1</v>
      </c>
      <c r="K50" s="108" t="s">
        <v>93</v>
      </c>
      <c r="L50" s="58">
        <v>13</v>
      </c>
      <c r="M50" s="58">
        <v>9</v>
      </c>
      <c r="N50" s="58">
        <v>6</v>
      </c>
      <c r="O50" s="58">
        <v>6</v>
      </c>
      <c r="P50" s="58">
        <v>4</v>
      </c>
      <c r="Q50" s="58">
        <v>12</v>
      </c>
      <c r="R50" s="58">
        <v>31</v>
      </c>
      <c r="S50" s="108" t="s">
        <v>93</v>
      </c>
      <c r="T50" s="58">
        <v>1</v>
      </c>
      <c r="U50" s="64"/>
    </row>
    <row r="51" spans="1:21" s="36" customFormat="1" ht="57.75" customHeight="1">
      <c r="A51" s="101" t="s">
        <v>7</v>
      </c>
      <c r="B51" s="102"/>
      <c r="C51" s="51">
        <f aca="true" t="shared" si="9" ref="C51:T51">SUM(C52:C65)</f>
        <v>818</v>
      </c>
      <c r="D51" s="103">
        <f t="shared" si="9"/>
        <v>0</v>
      </c>
      <c r="E51" s="103">
        <f t="shared" si="9"/>
        <v>1</v>
      </c>
      <c r="F51" s="103">
        <f t="shared" si="9"/>
        <v>509</v>
      </c>
      <c r="G51" s="103">
        <f t="shared" si="9"/>
        <v>0</v>
      </c>
      <c r="H51" s="103">
        <f t="shared" si="9"/>
        <v>79</v>
      </c>
      <c r="I51" s="103">
        <f t="shared" si="9"/>
        <v>0</v>
      </c>
      <c r="J51" s="103">
        <f t="shared" si="9"/>
        <v>6</v>
      </c>
      <c r="K51" s="103">
        <f t="shared" si="9"/>
        <v>0</v>
      </c>
      <c r="L51" s="103">
        <f t="shared" si="9"/>
        <v>58</v>
      </c>
      <c r="M51" s="103">
        <f t="shared" si="9"/>
        <v>37</v>
      </c>
      <c r="N51" s="103">
        <f t="shared" si="9"/>
        <v>1</v>
      </c>
      <c r="O51" s="103">
        <f t="shared" si="9"/>
        <v>33</v>
      </c>
      <c r="P51" s="103">
        <f t="shared" si="9"/>
        <v>38</v>
      </c>
      <c r="Q51" s="103">
        <f t="shared" si="9"/>
        <v>8</v>
      </c>
      <c r="R51" s="103">
        <f t="shared" si="9"/>
        <v>23</v>
      </c>
      <c r="S51" s="103">
        <f t="shared" si="9"/>
        <v>14</v>
      </c>
      <c r="T51" s="103">
        <f t="shared" si="9"/>
        <v>11</v>
      </c>
      <c r="U51" s="64"/>
    </row>
    <row r="52" spans="2:21" s="36" customFormat="1" ht="15">
      <c r="B52" s="54" t="s">
        <v>81</v>
      </c>
      <c r="C52" s="95">
        <f aca="true" t="shared" si="10" ref="C52:C65">SUM(D52:T52)</f>
        <v>195</v>
      </c>
      <c r="D52" s="63" t="s">
        <v>93</v>
      </c>
      <c r="E52" s="63" t="s">
        <v>93</v>
      </c>
      <c r="F52" s="62">
        <v>138</v>
      </c>
      <c r="G52" s="63" t="s">
        <v>93</v>
      </c>
      <c r="H52" s="62">
        <v>16</v>
      </c>
      <c r="I52" s="63" t="s">
        <v>93</v>
      </c>
      <c r="J52" s="63" t="s">
        <v>93</v>
      </c>
      <c r="K52" s="63" t="s">
        <v>93</v>
      </c>
      <c r="L52" s="62">
        <v>10</v>
      </c>
      <c r="M52" s="62">
        <v>13</v>
      </c>
      <c r="N52" s="63" t="s">
        <v>93</v>
      </c>
      <c r="O52" s="62">
        <v>3</v>
      </c>
      <c r="P52" s="62">
        <v>4</v>
      </c>
      <c r="Q52" s="62">
        <v>1</v>
      </c>
      <c r="R52" s="62">
        <v>7</v>
      </c>
      <c r="S52" s="63" t="s">
        <v>93</v>
      </c>
      <c r="T52" s="62">
        <v>3</v>
      </c>
      <c r="U52" s="64"/>
    </row>
    <row r="53" spans="2:21" s="36" customFormat="1" ht="15">
      <c r="B53" s="54" t="s">
        <v>82</v>
      </c>
      <c r="C53" s="95">
        <f t="shared" si="10"/>
        <v>5</v>
      </c>
      <c r="D53" s="63" t="s">
        <v>93</v>
      </c>
      <c r="E53" s="63" t="s">
        <v>93</v>
      </c>
      <c r="F53" s="62">
        <v>5</v>
      </c>
      <c r="G53" s="63" t="s">
        <v>93</v>
      </c>
      <c r="H53" s="63" t="s">
        <v>93</v>
      </c>
      <c r="I53" s="63" t="s">
        <v>93</v>
      </c>
      <c r="J53" s="63" t="s">
        <v>93</v>
      </c>
      <c r="K53" s="63" t="s">
        <v>93</v>
      </c>
      <c r="L53" s="63" t="s">
        <v>93</v>
      </c>
      <c r="M53" s="63" t="s">
        <v>93</v>
      </c>
      <c r="N53" s="63" t="s">
        <v>93</v>
      </c>
      <c r="O53" s="63" t="s">
        <v>93</v>
      </c>
      <c r="P53" s="63" t="s">
        <v>93</v>
      </c>
      <c r="Q53" s="63" t="s">
        <v>93</v>
      </c>
      <c r="R53" s="63" t="s">
        <v>93</v>
      </c>
      <c r="S53" s="63" t="s">
        <v>93</v>
      </c>
      <c r="T53" s="63" t="s">
        <v>93</v>
      </c>
      <c r="U53" s="64"/>
    </row>
    <row r="54" spans="2:21" s="36" customFormat="1" ht="15">
      <c r="B54" s="54" t="s">
        <v>25</v>
      </c>
      <c r="C54" s="95">
        <f t="shared" si="10"/>
        <v>42</v>
      </c>
      <c r="D54" s="63" t="s">
        <v>93</v>
      </c>
      <c r="E54" s="63" t="s">
        <v>93</v>
      </c>
      <c r="F54" s="62">
        <v>15</v>
      </c>
      <c r="G54" s="63" t="s">
        <v>93</v>
      </c>
      <c r="H54" s="62">
        <v>4</v>
      </c>
      <c r="I54" s="63" t="s">
        <v>93</v>
      </c>
      <c r="J54" s="63" t="s">
        <v>93</v>
      </c>
      <c r="K54" s="63" t="s">
        <v>93</v>
      </c>
      <c r="L54" s="63" t="s">
        <v>93</v>
      </c>
      <c r="M54" s="62">
        <v>5</v>
      </c>
      <c r="N54" s="63" t="s">
        <v>93</v>
      </c>
      <c r="O54" s="62">
        <v>2</v>
      </c>
      <c r="P54" s="62">
        <v>11</v>
      </c>
      <c r="Q54" s="62">
        <v>1</v>
      </c>
      <c r="R54" s="62">
        <v>1</v>
      </c>
      <c r="S54" s="63" t="s">
        <v>93</v>
      </c>
      <c r="T54" s="62">
        <v>3</v>
      </c>
      <c r="U54" s="64"/>
    </row>
    <row r="55" spans="2:21" s="36" customFormat="1" ht="15">
      <c r="B55" s="54" t="s">
        <v>83</v>
      </c>
      <c r="C55" s="95">
        <f t="shared" si="10"/>
        <v>1</v>
      </c>
      <c r="D55" s="63" t="s">
        <v>93</v>
      </c>
      <c r="E55" s="63" t="s">
        <v>93</v>
      </c>
      <c r="F55" s="62">
        <v>1</v>
      </c>
      <c r="G55" s="63" t="s">
        <v>93</v>
      </c>
      <c r="H55" s="63" t="s">
        <v>93</v>
      </c>
      <c r="I55" s="63" t="s">
        <v>93</v>
      </c>
      <c r="J55" s="63" t="s">
        <v>93</v>
      </c>
      <c r="K55" s="63" t="s">
        <v>93</v>
      </c>
      <c r="L55" s="63" t="s">
        <v>93</v>
      </c>
      <c r="M55" s="63" t="s">
        <v>93</v>
      </c>
      <c r="N55" s="63" t="s">
        <v>93</v>
      </c>
      <c r="O55" s="63" t="s">
        <v>93</v>
      </c>
      <c r="P55" s="63" t="s">
        <v>93</v>
      </c>
      <c r="Q55" s="63" t="s">
        <v>93</v>
      </c>
      <c r="R55" s="63" t="s">
        <v>93</v>
      </c>
      <c r="S55" s="63" t="s">
        <v>93</v>
      </c>
      <c r="T55" s="63" t="s">
        <v>93</v>
      </c>
      <c r="U55" s="64"/>
    </row>
    <row r="56" spans="2:21" s="36" customFormat="1" ht="15">
      <c r="B56" s="54" t="s">
        <v>84</v>
      </c>
      <c r="C56" s="95">
        <f t="shared" si="10"/>
        <v>16</v>
      </c>
      <c r="D56" s="63" t="s">
        <v>93</v>
      </c>
      <c r="E56" s="63" t="s">
        <v>93</v>
      </c>
      <c r="F56" s="62">
        <v>13</v>
      </c>
      <c r="G56" s="63" t="s">
        <v>93</v>
      </c>
      <c r="H56" s="63" t="s">
        <v>93</v>
      </c>
      <c r="I56" s="63" t="s">
        <v>93</v>
      </c>
      <c r="J56" s="63" t="s">
        <v>93</v>
      </c>
      <c r="K56" s="63" t="s">
        <v>93</v>
      </c>
      <c r="L56" s="62">
        <v>1</v>
      </c>
      <c r="M56" s="63" t="s">
        <v>93</v>
      </c>
      <c r="N56" s="63" t="s">
        <v>93</v>
      </c>
      <c r="O56" s="63" t="s">
        <v>93</v>
      </c>
      <c r="P56" s="63" t="s">
        <v>93</v>
      </c>
      <c r="Q56" s="63" t="s">
        <v>93</v>
      </c>
      <c r="R56" s="63" t="s">
        <v>93</v>
      </c>
      <c r="S56" s="62">
        <v>2</v>
      </c>
      <c r="T56" s="63" t="s">
        <v>93</v>
      </c>
      <c r="U56" s="64"/>
    </row>
    <row r="57" spans="2:21" s="36" customFormat="1" ht="15">
      <c r="B57" s="54" t="s">
        <v>85</v>
      </c>
      <c r="C57" s="95">
        <f t="shared" si="10"/>
        <v>134</v>
      </c>
      <c r="D57" s="63" t="s">
        <v>93</v>
      </c>
      <c r="E57" s="63" t="s">
        <v>93</v>
      </c>
      <c r="F57" s="62">
        <v>90</v>
      </c>
      <c r="G57" s="63" t="s">
        <v>93</v>
      </c>
      <c r="H57" s="62">
        <v>17</v>
      </c>
      <c r="I57" s="63" t="s">
        <v>93</v>
      </c>
      <c r="J57" s="63" t="s">
        <v>93</v>
      </c>
      <c r="K57" s="63" t="s">
        <v>93</v>
      </c>
      <c r="L57" s="62">
        <v>11</v>
      </c>
      <c r="M57" s="63" t="s">
        <v>93</v>
      </c>
      <c r="N57" s="63" t="s">
        <v>93</v>
      </c>
      <c r="O57" s="62">
        <v>6</v>
      </c>
      <c r="P57" s="62">
        <v>2</v>
      </c>
      <c r="Q57" s="62">
        <v>3</v>
      </c>
      <c r="R57" s="62">
        <v>5</v>
      </c>
      <c r="S57" s="63" t="s">
        <v>93</v>
      </c>
      <c r="T57" s="63" t="s">
        <v>93</v>
      </c>
      <c r="U57" s="64"/>
    </row>
    <row r="58" spans="2:21" s="36" customFormat="1" ht="15">
      <c r="B58" s="50" t="s">
        <v>86</v>
      </c>
      <c r="C58" s="95">
        <f t="shared" si="10"/>
        <v>14</v>
      </c>
      <c r="D58" s="63" t="s">
        <v>93</v>
      </c>
      <c r="E58" s="63" t="s">
        <v>93</v>
      </c>
      <c r="F58" s="62">
        <v>8</v>
      </c>
      <c r="G58" s="63" t="s">
        <v>93</v>
      </c>
      <c r="H58" s="63" t="s">
        <v>93</v>
      </c>
      <c r="I58" s="63" t="s">
        <v>93</v>
      </c>
      <c r="J58" s="63" t="s">
        <v>93</v>
      </c>
      <c r="K58" s="63" t="s">
        <v>93</v>
      </c>
      <c r="L58" s="62">
        <v>1</v>
      </c>
      <c r="M58" s="63" t="s">
        <v>93</v>
      </c>
      <c r="N58" s="63" t="s">
        <v>93</v>
      </c>
      <c r="O58" s="63" t="s">
        <v>93</v>
      </c>
      <c r="P58" s="62">
        <v>5</v>
      </c>
      <c r="Q58" s="63" t="s">
        <v>93</v>
      </c>
      <c r="R58" s="63" t="s">
        <v>93</v>
      </c>
      <c r="S58" s="63" t="s">
        <v>93</v>
      </c>
      <c r="T58" s="63" t="s">
        <v>93</v>
      </c>
      <c r="U58" s="64"/>
    </row>
    <row r="59" spans="2:21" s="36" customFormat="1" ht="15">
      <c r="B59" s="50" t="s">
        <v>87</v>
      </c>
      <c r="C59" s="95">
        <f t="shared" si="10"/>
        <v>0</v>
      </c>
      <c r="D59" s="63" t="s">
        <v>93</v>
      </c>
      <c r="E59" s="63" t="s">
        <v>93</v>
      </c>
      <c r="F59" s="63" t="s">
        <v>93</v>
      </c>
      <c r="G59" s="63" t="s">
        <v>93</v>
      </c>
      <c r="H59" s="63" t="s">
        <v>93</v>
      </c>
      <c r="I59" s="63" t="s">
        <v>93</v>
      </c>
      <c r="J59" s="63" t="s">
        <v>93</v>
      </c>
      <c r="K59" s="63" t="s">
        <v>93</v>
      </c>
      <c r="L59" s="63" t="s">
        <v>93</v>
      </c>
      <c r="M59" s="63" t="s">
        <v>93</v>
      </c>
      <c r="N59" s="63" t="s">
        <v>93</v>
      </c>
      <c r="O59" s="63" t="s">
        <v>93</v>
      </c>
      <c r="P59" s="63" t="s">
        <v>93</v>
      </c>
      <c r="Q59" s="63" t="s">
        <v>93</v>
      </c>
      <c r="R59" s="63" t="s">
        <v>93</v>
      </c>
      <c r="S59" s="63" t="s">
        <v>93</v>
      </c>
      <c r="T59" s="63" t="s">
        <v>93</v>
      </c>
      <c r="U59" s="64"/>
    </row>
    <row r="60" spans="2:21" s="36" customFormat="1" ht="15">
      <c r="B60" s="50" t="s">
        <v>181</v>
      </c>
      <c r="C60" s="95">
        <f t="shared" si="10"/>
        <v>83</v>
      </c>
      <c r="D60" s="63" t="s">
        <v>93</v>
      </c>
      <c r="E60" s="63" t="s">
        <v>93</v>
      </c>
      <c r="F60" s="62">
        <v>48</v>
      </c>
      <c r="G60" s="63" t="s">
        <v>93</v>
      </c>
      <c r="H60" s="62">
        <v>16</v>
      </c>
      <c r="I60" s="63" t="s">
        <v>93</v>
      </c>
      <c r="J60" s="62">
        <v>3</v>
      </c>
      <c r="K60" s="63" t="s">
        <v>93</v>
      </c>
      <c r="L60" s="62">
        <v>1</v>
      </c>
      <c r="M60" s="63" t="s">
        <v>93</v>
      </c>
      <c r="N60" s="63" t="s">
        <v>93</v>
      </c>
      <c r="O60" s="63" t="s">
        <v>93</v>
      </c>
      <c r="P60" s="62">
        <v>1</v>
      </c>
      <c r="Q60" s="63" t="s">
        <v>93</v>
      </c>
      <c r="R60" s="63" t="s">
        <v>93</v>
      </c>
      <c r="S60" s="62">
        <v>12</v>
      </c>
      <c r="T60" s="62">
        <v>2</v>
      </c>
      <c r="U60" s="64"/>
    </row>
    <row r="61" spans="2:21" s="36" customFormat="1" ht="15">
      <c r="B61" s="50" t="s">
        <v>21</v>
      </c>
      <c r="C61" s="95">
        <f t="shared" si="10"/>
        <v>85</v>
      </c>
      <c r="D61" s="63" t="s">
        <v>93</v>
      </c>
      <c r="E61" s="63" t="s">
        <v>93</v>
      </c>
      <c r="F61" s="62">
        <v>58</v>
      </c>
      <c r="G61" s="63" t="s">
        <v>93</v>
      </c>
      <c r="H61" s="62">
        <v>3</v>
      </c>
      <c r="I61" s="63" t="s">
        <v>93</v>
      </c>
      <c r="J61" s="62">
        <v>1</v>
      </c>
      <c r="K61" s="63" t="s">
        <v>93</v>
      </c>
      <c r="L61" s="62">
        <v>6</v>
      </c>
      <c r="M61" s="62">
        <v>3</v>
      </c>
      <c r="N61" s="63" t="s">
        <v>93</v>
      </c>
      <c r="O61" s="62">
        <v>4</v>
      </c>
      <c r="P61" s="62">
        <v>3</v>
      </c>
      <c r="Q61" s="62">
        <v>1</v>
      </c>
      <c r="R61" s="62">
        <v>6</v>
      </c>
      <c r="S61" s="63" t="s">
        <v>93</v>
      </c>
      <c r="T61" s="63" t="s">
        <v>93</v>
      </c>
      <c r="U61" s="64"/>
    </row>
    <row r="62" spans="2:21" s="36" customFormat="1" ht="15">
      <c r="B62" s="50" t="s">
        <v>22</v>
      </c>
      <c r="C62" s="95">
        <f t="shared" si="10"/>
        <v>71</v>
      </c>
      <c r="D62" s="63" t="s">
        <v>93</v>
      </c>
      <c r="E62" s="62">
        <v>1</v>
      </c>
      <c r="F62" s="62">
        <v>37</v>
      </c>
      <c r="G62" s="63" t="s">
        <v>93</v>
      </c>
      <c r="H62" s="62">
        <v>10</v>
      </c>
      <c r="I62" s="63" t="s">
        <v>93</v>
      </c>
      <c r="J62" s="62">
        <v>2</v>
      </c>
      <c r="K62" s="63" t="s">
        <v>93</v>
      </c>
      <c r="L62" s="62">
        <v>1</v>
      </c>
      <c r="M62" s="62">
        <v>8</v>
      </c>
      <c r="N62" s="63" t="s">
        <v>93</v>
      </c>
      <c r="O62" s="62">
        <v>5</v>
      </c>
      <c r="P62" s="62">
        <v>4</v>
      </c>
      <c r="Q62" s="62">
        <v>2</v>
      </c>
      <c r="R62" s="62">
        <v>1</v>
      </c>
      <c r="S62" s="63" t="s">
        <v>93</v>
      </c>
      <c r="T62" s="63" t="s">
        <v>93</v>
      </c>
      <c r="U62" s="64"/>
    </row>
    <row r="63" spans="2:21" s="36" customFormat="1" ht="15">
      <c r="B63" s="50" t="s">
        <v>23</v>
      </c>
      <c r="C63" s="95">
        <f t="shared" si="10"/>
        <v>16</v>
      </c>
      <c r="D63" s="63" t="s">
        <v>93</v>
      </c>
      <c r="E63" s="63" t="s">
        <v>93</v>
      </c>
      <c r="F63" s="62">
        <v>10</v>
      </c>
      <c r="G63" s="63" t="s">
        <v>93</v>
      </c>
      <c r="H63" s="63" t="s">
        <v>93</v>
      </c>
      <c r="I63" s="63" t="s">
        <v>93</v>
      </c>
      <c r="J63" s="63" t="s">
        <v>93</v>
      </c>
      <c r="K63" s="63" t="s">
        <v>93</v>
      </c>
      <c r="L63" s="62">
        <v>4</v>
      </c>
      <c r="M63" s="63" t="s">
        <v>93</v>
      </c>
      <c r="N63" s="63" t="s">
        <v>93</v>
      </c>
      <c r="O63" s="62">
        <v>1</v>
      </c>
      <c r="P63" s="62">
        <v>1</v>
      </c>
      <c r="Q63" s="63" t="s">
        <v>93</v>
      </c>
      <c r="R63" s="63" t="s">
        <v>93</v>
      </c>
      <c r="S63" s="63" t="s">
        <v>93</v>
      </c>
      <c r="T63" s="63" t="s">
        <v>93</v>
      </c>
      <c r="U63" s="64"/>
    </row>
    <row r="64" spans="2:21" s="36" customFormat="1" ht="15">
      <c r="B64" s="50" t="s">
        <v>20</v>
      </c>
      <c r="C64" s="95">
        <f t="shared" si="10"/>
        <v>4</v>
      </c>
      <c r="D64" s="63" t="s">
        <v>93</v>
      </c>
      <c r="E64" s="63" t="s">
        <v>93</v>
      </c>
      <c r="F64" s="62">
        <v>1</v>
      </c>
      <c r="G64" s="63" t="s">
        <v>93</v>
      </c>
      <c r="H64" s="63" t="s">
        <v>93</v>
      </c>
      <c r="I64" s="63" t="s">
        <v>93</v>
      </c>
      <c r="J64" s="63" t="s">
        <v>93</v>
      </c>
      <c r="K64" s="63" t="s">
        <v>93</v>
      </c>
      <c r="L64" s="63" t="s">
        <v>93</v>
      </c>
      <c r="M64" s="63" t="s">
        <v>93</v>
      </c>
      <c r="N64" s="63" t="s">
        <v>93</v>
      </c>
      <c r="O64" s="63" t="s">
        <v>93</v>
      </c>
      <c r="P64" s="62">
        <v>2</v>
      </c>
      <c r="Q64" s="63" t="s">
        <v>93</v>
      </c>
      <c r="R64" s="63" t="s">
        <v>93</v>
      </c>
      <c r="S64" s="63" t="s">
        <v>93</v>
      </c>
      <c r="T64" s="62">
        <v>1</v>
      </c>
      <c r="U64" s="64"/>
    </row>
    <row r="65" spans="1:21" s="36" customFormat="1" ht="15">
      <c r="A65" s="100"/>
      <c r="B65" s="107" t="s">
        <v>88</v>
      </c>
      <c r="C65" s="56">
        <f t="shared" si="10"/>
        <v>152</v>
      </c>
      <c r="D65" s="108" t="s">
        <v>93</v>
      </c>
      <c r="E65" s="108" t="s">
        <v>93</v>
      </c>
      <c r="F65" s="58">
        <v>85</v>
      </c>
      <c r="G65" s="108" t="s">
        <v>93</v>
      </c>
      <c r="H65" s="58">
        <v>13</v>
      </c>
      <c r="I65" s="108" t="s">
        <v>93</v>
      </c>
      <c r="J65" s="108" t="s">
        <v>93</v>
      </c>
      <c r="K65" s="108" t="s">
        <v>93</v>
      </c>
      <c r="L65" s="58">
        <v>23</v>
      </c>
      <c r="M65" s="58">
        <v>8</v>
      </c>
      <c r="N65" s="58">
        <v>1</v>
      </c>
      <c r="O65" s="58">
        <v>12</v>
      </c>
      <c r="P65" s="58">
        <v>5</v>
      </c>
      <c r="Q65" s="108" t="s">
        <v>93</v>
      </c>
      <c r="R65" s="58">
        <v>3</v>
      </c>
      <c r="S65" s="108" t="s">
        <v>93</v>
      </c>
      <c r="T65" s="58">
        <v>2</v>
      </c>
      <c r="U65" s="64"/>
    </row>
    <row r="66" spans="1:21" s="36" customFormat="1" ht="15">
      <c r="A66" s="109" t="s">
        <v>172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64"/>
    </row>
  </sheetData>
  <sheetProtection selectLockedCells="1" selectUnlockedCells="1"/>
  <mergeCells count="11">
    <mergeCell ref="D4:T4"/>
    <mergeCell ref="A21:B21"/>
    <mergeCell ref="A36:B36"/>
    <mergeCell ref="A51:B51"/>
    <mergeCell ref="A66:T66"/>
    <mergeCell ref="A1:B1"/>
    <mergeCell ref="A2:T2"/>
    <mergeCell ref="A3:T3"/>
    <mergeCell ref="A6:B6"/>
    <mergeCell ref="A4:B5"/>
    <mergeCell ref="C4:C5"/>
  </mergeCells>
  <printOptions horizontalCentered="1" verticalCentered="1"/>
  <pageMargins left="0" right="0" top="0" bottom="0" header="0.22" footer="0.22"/>
  <pageSetup horizontalDpi="300" verticalDpi="300" orientation="landscape" scale="37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5" zoomScaleNormal="55" zoomScaleSheetLayoutView="55" zoomScalePageLayoutView="0" workbookViewId="0" topLeftCell="A1">
      <selection activeCell="AE45" sqref="AE45"/>
    </sheetView>
  </sheetViews>
  <sheetFormatPr defaultColWidth="11.00390625" defaultRowHeight="17.25" customHeight="1"/>
  <cols>
    <col min="1" max="1" width="46.140625" style="36" customWidth="1"/>
    <col min="2" max="2" width="12.28125" style="36" bestFit="1" customWidth="1"/>
    <col min="3" max="3" width="9.8515625" style="36" customWidth="1"/>
    <col min="4" max="4" width="11.7109375" style="36" customWidth="1"/>
    <col min="5" max="5" width="14.421875" style="36" customWidth="1"/>
    <col min="6" max="6" width="11.421875" style="36" customWidth="1"/>
    <col min="7" max="7" width="10.140625" style="36" customWidth="1"/>
    <col min="8" max="9" width="12.421875" style="36" bestFit="1" customWidth="1"/>
    <col min="10" max="10" width="10.140625" style="36" customWidth="1"/>
    <col min="11" max="11" width="10.421875" style="36" bestFit="1" customWidth="1"/>
    <col min="12" max="12" width="13.421875" style="36" customWidth="1"/>
    <col min="13" max="13" width="10.28125" style="36" bestFit="1" customWidth="1"/>
    <col min="14" max="14" width="10.8515625" style="36" customWidth="1"/>
    <col min="15" max="15" width="11.421875" style="36" bestFit="1" customWidth="1"/>
    <col min="16" max="16" width="10.421875" style="36" customWidth="1"/>
    <col min="17" max="17" width="12.28125" style="36" customWidth="1"/>
    <col min="18" max="18" width="13.421875" style="36" customWidth="1"/>
    <col min="19" max="19" width="11.140625" style="36" customWidth="1"/>
    <col min="20" max="16384" width="11.00390625" style="36" customWidth="1"/>
  </cols>
  <sheetData>
    <row r="1" spans="1:19" ht="20.25" customHeight="1">
      <c r="A1" s="35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45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45.7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9.5" customHeight="1">
      <c r="A4" s="72" t="s">
        <v>27</v>
      </c>
      <c r="B4" s="41" t="s">
        <v>110</v>
      </c>
      <c r="C4" s="42" t="s">
        <v>103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40.5" customHeight="1">
      <c r="A5" s="43"/>
      <c r="B5" s="44"/>
      <c r="C5" s="45" t="s">
        <v>78</v>
      </c>
      <c r="D5" s="45" t="s">
        <v>95</v>
      </c>
      <c r="E5" s="45" t="s">
        <v>113</v>
      </c>
      <c r="F5" s="45" t="s">
        <v>129</v>
      </c>
      <c r="G5" s="45" t="s">
        <v>96</v>
      </c>
      <c r="H5" s="45" t="s">
        <v>116</v>
      </c>
      <c r="I5" s="45" t="s">
        <v>117</v>
      </c>
      <c r="J5" s="45" t="s">
        <v>97</v>
      </c>
      <c r="K5" s="45" t="s">
        <v>130</v>
      </c>
      <c r="L5" s="45" t="s">
        <v>131</v>
      </c>
      <c r="M5" s="45" t="s">
        <v>120</v>
      </c>
      <c r="N5" s="45" t="s">
        <v>98</v>
      </c>
      <c r="O5" s="45" t="s">
        <v>122</v>
      </c>
      <c r="P5" s="45" t="s">
        <v>123</v>
      </c>
      <c r="Q5" s="45" t="s">
        <v>124</v>
      </c>
      <c r="R5" s="45" t="s">
        <v>125</v>
      </c>
      <c r="S5" s="46" t="s">
        <v>99</v>
      </c>
    </row>
    <row r="6" spans="1:19" ht="40.5" customHeight="1">
      <c r="A6" s="47" t="s">
        <v>28</v>
      </c>
      <c r="B6" s="117">
        <f aca="true" t="shared" si="0" ref="B6:S6">SUM(B7:B12)</f>
        <v>4471</v>
      </c>
      <c r="C6" s="49">
        <f t="shared" si="0"/>
        <v>410</v>
      </c>
      <c r="D6" s="49">
        <f t="shared" si="0"/>
        <v>121</v>
      </c>
      <c r="E6" s="49">
        <f t="shared" si="0"/>
        <v>565</v>
      </c>
      <c r="F6" s="49">
        <f t="shared" si="0"/>
        <v>392</v>
      </c>
      <c r="G6" s="49">
        <f t="shared" si="0"/>
        <v>282</v>
      </c>
      <c r="H6" s="49">
        <f t="shared" si="0"/>
        <v>145</v>
      </c>
      <c r="I6" s="49">
        <f t="shared" si="0"/>
        <v>272</v>
      </c>
      <c r="J6" s="49">
        <f t="shared" si="0"/>
        <v>71</v>
      </c>
      <c r="K6" s="49">
        <f t="shared" si="0"/>
        <v>352</v>
      </c>
      <c r="L6" s="49">
        <f t="shared" si="0"/>
        <v>223</v>
      </c>
      <c r="M6" s="49">
        <f t="shared" si="0"/>
        <v>378</v>
      </c>
      <c r="N6" s="49">
        <f t="shared" si="0"/>
        <v>160</v>
      </c>
      <c r="O6" s="49">
        <f t="shared" si="0"/>
        <v>406</v>
      </c>
      <c r="P6" s="49">
        <f t="shared" si="0"/>
        <v>206</v>
      </c>
      <c r="Q6" s="49">
        <f t="shared" si="0"/>
        <v>141</v>
      </c>
      <c r="R6" s="49">
        <f t="shared" si="0"/>
        <v>94</v>
      </c>
      <c r="S6" s="49">
        <f t="shared" si="0"/>
        <v>253</v>
      </c>
    </row>
    <row r="7" spans="1:19" ht="20.25" customHeight="1">
      <c r="A7" s="50" t="s">
        <v>29</v>
      </c>
      <c r="B7" s="118">
        <f aca="true" t="shared" si="1" ref="B7:B12">SUM(C7:S7)</f>
        <v>3675</v>
      </c>
      <c r="C7" s="53">
        <v>306</v>
      </c>
      <c r="D7" s="53">
        <v>93</v>
      </c>
      <c r="E7" s="53">
        <v>452</v>
      </c>
      <c r="F7" s="53">
        <v>297</v>
      </c>
      <c r="G7" s="53">
        <v>238</v>
      </c>
      <c r="H7" s="53">
        <v>141</v>
      </c>
      <c r="I7" s="53">
        <v>217</v>
      </c>
      <c r="J7" s="53">
        <v>60</v>
      </c>
      <c r="K7" s="53">
        <v>291</v>
      </c>
      <c r="L7" s="53">
        <v>212</v>
      </c>
      <c r="M7" s="53">
        <v>326</v>
      </c>
      <c r="N7" s="53">
        <v>139</v>
      </c>
      <c r="O7" s="53">
        <v>320</v>
      </c>
      <c r="P7" s="53">
        <v>182</v>
      </c>
      <c r="Q7" s="53">
        <v>96</v>
      </c>
      <c r="R7" s="53">
        <v>79</v>
      </c>
      <c r="S7" s="53">
        <v>226</v>
      </c>
    </row>
    <row r="8" spans="1:19" ht="20.25" customHeight="1">
      <c r="A8" s="50" t="s">
        <v>30</v>
      </c>
      <c r="B8" s="118">
        <f t="shared" si="1"/>
        <v>464</v>
      </c>
      <c r="C8" s="53">
        <v>87</v>
      </c>
      <c r="D8" s="53">
        <v>12</v>
      </c>
      <c r="E8" s="53">
        <v>60</v>
      </c>
      <c r="F8" s="53">
        <v>83</v>
      </c>
      <c r="G8" s="53">
        <v>20</v>
      </c>
      <c r="H8" s="53">
        <v>3</v>
      </c>
      <c r="I8" s="53">
        <v>33</v>
      </c>
      <c r="J8" s="53">
        <v>11</v>
      </c>
      <c r="K8" s="53">
        <v>34</v>
      </c>
      <c r="L8" s="52" t="s">
        <v>93</v>
      </c>
      <c r="M8" s="53">
        <v>30</v>
      </c>
      <c r="N8" s="53">
        <v>10</v>
      </c>
      <c r="O8" s="53">
        <v>24</v>
      </c>
      <c r="P8" s="53">
        <v>12</v>
      </c>
      <c r="Q8" s="53">
        <v>30</v>
      </c>
      <c r="R8" s="53">
        <v>12</v>
      </c>
      <c r="S8" s="53">
        <v>3</v>
      </c>
    </row>
    <row r="9" spans="1:19" ht="20.25" customHeight="1">
      <c r="A9" s="50" t="s">
        <v>31</v>
      </c>
      <c r="B9" s="118">
        <f t="shared" si="1"/>
        <v>23</v>
      </c>
      <c r="C9" s="53">
        <v>4</v>
      </c>
      <c r="D9" s="52" t="s">
        <v>93</v>
      </c>
      <c r="E9" s="53">
        <v>10</v>
      </c>
      <c r="F9" s="53">
        <v>3</v>
      </c>
      <c r="G9" s="52" t="s">
        <v>93</v>
      </c>
      <c r="H9" s="52" t="s">
        <v>93</v>
      </c>
      <c r="I9" s="53">
        <v>3</v>
      </c>
      <c r="J9" s="52" t="s">
        <v>93</v>
      </c>
      <c r="K9" s="52" t="s">
        <v>93</v>
      </c>
      <c r="L9" s="52" t="s">
        <v>93</v>
      </c>
      <c r="M9" s="53">
        <v>2</v>
      </c>
      <c r="N9" s="53">
        <v>1</v>
      </c>
      <c r="O9" s="52" t="s">
        <v>93</v>
      </c>
      <c r="P9" s="52" t="s">
        <v>93</v>
      </c>
      <c r="Q9" s="52" t="s">
        <v>93</v>
      </c>
      <c r="R9" s="52" t="s">
        <v>93</v>
      </c>
      <c r="S9" s="52" t="s">
        <v>93</v>
      </c>
    </row>
    <row r="10" spans="1:19" ht="20.25" customHeight="1">
      <c r="A10" s="50" t="s">
        <v>32</v>
      </c>
      <c r="B10" s="118">
        <f t="shared" si="1"/>
        <v>9</v>
      </c>
      <c r="C10" s="53">
        <v>1</v>
      </c>
      <c r="D10" s="52" t="s">
        <v>93</v>
      </c>
      <c r="E10" s="53">
        <v>1</v>
      </c>
      <c r="F10" s="53">
        <v>1</v>
      </c>
      <c r="G10" s="53">
        <v>3</v>
      </c>
      <c r="H10" s="52" t="s">
        <v>93</v>
      </c>
      <c r="I10" s="52" t="s">
        <v>93</v>
      </c>
      <c r="J10" s="52" t="s">
        <v>93</v>
      </c>
      <c r="K10" s="53">
        <v>1</v>
      </c>
      <c r="L10" s="52" t="s">
        <v>93</v>
      </c>
      <c r="M10" s="52" t="s">
        <v>93</v>
      </c>
      <c r="N10" s="52" t="s">
        <v>93</v>
      </c>
      <c r="O10" s="52" t="s">
        <v>93</v>
      </c>
      <c r="P10" s="52" t="s">
        <v>93</v>
      </c>
      <c r="Q10" s="52" t="s">
        <v>93</v>
      </c>
      <c r="R10" s="52" t="s">
        <v>93</v>
      </c>
      <c r="S10" s="53">
        <v>2</v>
      </c>
    </row>
    <row r="11" spans="1:19" ht="20.25" customHeight="1">
      <c r="A11" s="50" t="s">
        <v>169</v>
      </c>
      <c r="B11" s="118">
        <f t="shared" si="1"/>
        <v>40</v>
      </c>
      <c r="C11" s="53">
        <v>7</v>
      </c>
      <c r="D11" s="52" t="s">
        <v>93</v>
      </c>
      <c r="E11" s="53">
        <v>7</v>
      </c>
      <c r="F11" s="53">
        <v>4</v>
      </c>
      <c r="G11" s="53">
        <v>4</v>
      </c>
      <c r="H11" s="52" t="s">
        <v>93</v>
      </c>
      <c r="I11" s="53">
        <v>2</v>
      </c>
      <c r="J11" s="52" t="s">
        <v>93</v>
      </c>
      <c r="K11" s="53">
        <v>1</v>
      </c>
      <c r="L11" s="53">
        <v>1</v>
      </c>
      <c r="M11" s="53">
        <v>4</v>
      </c>
      <c r="N11" s="53">
        <v>2</v>
      </c>
      <c r="O11" s="52" t="s">
        <v>93</v>
      </c>
      <c r="P11" s="53">
        <v>2</v>
      </c>
      <c r="Q11" s="53">
        <v>1</v>
      </c>
      <c r="R11" s="53">
        <v>2</v>
      </c>
      <c r="S11" s="53">
        <v>3</v>
      </c>
    </row>
    <row r="12" spans="1:19" ht="20.25" customHeight="1">
      <c r="A12" s="50" t="s">
        <v>33</v>
      </c>
      <c r="B12" s="118">
        <f t="shared" si="1"/>
        <v>260</v>
      </c>
      <c r="C12" s="53">
        <v>5</v>
      </c>
      <c r="D12" s="53">
        <v>16</v>
      </c>
      <c r="E12" s="53">
        <v>35</v>
      </c>
      <c r="F12" s="53">
        <v>4</v>
      </c>
      <c r="G12" s="53">
        <v>17</v>
      </c>
      <c r="H12" s="53">
        <v>1</v>
      </c>
      <c r="I12" s="53">
        <v>17</v>
      </c>
      <c r="J12" s="52" t="s">
        <v>93</v>
      </c>
      <c r="K12" s="53">
        <v>25</v>
      </c>
      <c r="L12" s="53">
        <v>10</v>
      </c>
      <c r="M12" s="53">
        <v>16</v>
      </c>
      <c r="N12" s="53">
        <v>8</v>
      </c>
      <c r="O12" s="53">
        <v>62</v>
      </c>
      <c r="P12" s="53">
        <v>10</v>
      </c>
      <c r="Q12" s="53">
        <v>14</v>
      </c>
      <c r="R12" s="53">
        <v>1</v>
      </c>
      <c r="S12" s="53">
        <v>19</v>
      </c>
    </row>
    <row r="13" spans="1:19" ht="40.5" customHeight="1">
      <c r="A13" s="119" t="s">
        <v>34</v>
      </c>
      <c r="B13" s="48">
        <f aca="true" t="shared" si="2" ref="B13:S13">SUM(B14:B21)</f>
        <v>4471</v>
      </c>
      <c r="C13" s="49">
        <f t="shared" si="2"/>
        <v>410</v>
      </c>
      <c r="D13" s="49">
        <f t="shared" si="2"/>
        <v>121</v>
      </c>
      <c r="E13" s="49">
        <f t="shared" si="2"/>
        <v>565</v>
      </c>
      <c r="F13" s="49">
        <f t="shared" si="2"/>
        <v>392</v>
      </c>
      <c r="G13" s="49">
        <f t="shared" si="2"/>
        <v>282</v>
      </c>
      <c r="H13" s="49">
        <f t="shared" si="2"/>
        <v>145</v>
      </c>
      <c r="I13" s="49">
        <f t="shared" si="2"/>
        <v>272</v>
      </c>
      <c r="J13" s="49">
        <f t="shared" si="2"/>
        <v>71</v>
      </c>
      <c r="K13" s="49">
        <f t="shared" si="2"/>
        <v>352</v>
      </c>
      <c r="L13" s="49">
        <f t="shared" si="2"/>
        <v>223</v>
      </c>
      <c r="M13" s="49">
        <f t="shared" si="2"/>
        <v>378</v>
      </c>
      <c r="N13" s="49">
        <f t="shared" si="2"/>
        <v>160</v>
      </c>
      <c r="O13" s="49">
        <f t="shared" si="2"/>
        <v>406</v>
      </c>
      <c r="P13" s="49">
        <f t="shared" si="2"/>
        <v>206</v>
      </c>
      <c r="Q13" s="49">
        <f t="shared" si="2"/>
        <v>141</v>
      </c>
      <c r="R13" s="49">
        <f t="shared" si="2"/>
        <v>94</v>
      </c>
      <c r="S13" s="49">
        <f t="shared" si="2"/>
        <v>253</v>
      </c>
    </row>
    <row r="14" spans="1:19" ht="20.25" customHeight="1">
      <c r="A14" s="54" t="s">
        <v>35</v>
      </c>
      <c r="B14" s="118">
        <f aca="true" t="shared" si="3" ref="B14:B21">SUM(C14:S14)</f>
        <v>69</v>
      </c>
      <c r="C14" s="53">
        <v>8</v>
      </c>
      <c r="D14" s="53">
        <v>2</v>
      </c>
      <c r="E14" s="53">
        <v>19</v>
      </c>
      <c r="F14" s="53">
        <v>1</v>
      </c>
      <c r="G14" s="53">
        <v>1</v>
      </c>
      <c r="H14" s="53">
        <v>5</v>
      </c>
      <c r="I14" s="53">
        <v>3</v>
      </c>
      <c r="J14" s="53">
        <v>8</v>
      </c>
      <c r="K14" s="53">
        <v>3</v>
      </c>
      <c r="L14" s="52" t="s">
        <v>93</v>
      </c>
      <c r="M14" s="53">
        <v>3</v>
      </c>
      <c r="N14" s="53">
        <v>3</v>
      </c>
      <c r="O14" s="53">
        <v>1</v>
      </c>
      <c r="P14" s="53">
        <v>1</v>
      </c>
      <c r="Q14" s="53">
        <v>5</v>
      </c>
      <c r="R14" s="53">
        <v>1</v>
      </c>
      <c r="S14" s="53">
        <v>5</v>
      </c>
    </row>
    <row r="15" spans="1:19" ht="20.25" customHeight="1">
      <c r="A15" s="50" t="s">
        <v>36</v>
      </c>
      <c r="B15" s="118">
        <f t="shared" si="3"/>
        <v>114</v>
      </c>
      <c r="C15" s="53">
        <v>19</v>
      </c>
      <c r="D15" s="53">
        <v>2</v>
      </c>
      <c r="E15" s="53">
        <v>27</v>
      </c>
      <c r="F15" s="53">
        <v>8</v>
      </c>
      <c r="G15" s="53">
        <v>12</v>
      </c>
      <c r="H15" s="53">
        <v>6</v>
      </c>
      <c r="I15" s="53">
        <v>1</v>
      </c>
      <c r="J15" s="53">
        <v>4</v>
      </c>
      <c r="K15" s="53">
        <v>8</v>
      </c>
      <c r="L15" s="53">
        <v>6</v>
      </c>
      <c r="M15" s="53">
        <v>7</v>
      </c>
      <c r="N15" s="53">
        <v>2</v>
      </c>
      <c r="O15" s="53">
        <v>2</v>
      </c>
      <c r="P15" s="53">
        <v>3</v>
      </c>
      <c r="Q15" s="53">
        <v>4</v>
      </c>
      <c r="R15" s="53">
        <v>1</v>
      </c>
      <c r="S15" s="53">
        <v>2</v>
      </c>
    </row>
    <row r="16" spans="1:19" ht="20.25" customHeight="1">
      <c r="A16" s="50" t="s">
        <v>37</v>
      </c>
      <c r="B16" s="118">
        <f t="shared" si="3"/>
        <v>218</v>
      </c>
      <c r="C16" s="53">
        <v>20</v>
      </c>
      <c r="D16" s="53">
        <v>9</v>
      </c>
      <c r="E16" s="53">
        <v>52</v>
      </c>
      <c r="F16" s="53">
        <v>12</v>
      </c>
      <c r="G16" s="53">
        <v>12</v>
      </c>
      <c r="H16" s="53">
        <v>7</v>
      </c>
      <c r="I16" s="53">
        <v>4</v>
      </c>
      <c r="J16" s="53">
        <v>4</v>
      </c>
      <c r="K16" s="53">
        <v>15</v>
      </c>
      <c r="L16" s="53">
        <v>9</v>
      </c>
      <c r="M16" s="53">
        <v>10</v>
      </c>
      <c r="N16" s="53">
        <v>6</v>
      </c>
      <c r="O16" s="53">
        <v>6</v>
      </c>
      <c r="P16" s="53">
        <v>33</v>
      </c>
      <c r="Q16" s="53">
        <v>8</v>
      </c>
      <c r="R16" s="53">
        <v>3</v>
      </c>
      <c r="S16" s="53">
        <v>8</v>
      </c>
    </row>
    <row r="17" spans="1:19" ht="20.25" customHeight="1">
      <c r="A17" s="50" t="s">
        <v>38</v>
      </c>
      <c r="B17" s="118">
        <f t="shared" si="3"/>
        <v>1864</v>
      </c>
      <c r="C17" s="53">
        <v>168</v>
      </c>
      <c r="D17" s="53">
        <v>54</v>
      </c>
      <c r="E17" s="53">
        <v>157</v>
      </c>
      <c r="F17" s="53">
        <v>209</v>
      </c>
      <c r="G17" s="53">
        <v>108</v>
      </c>
      <c r="H17" s="53">
        <v>52</v>
      </c>
      <c r="I17" s="53">
        <v>128</v>
      </c>
      <c r="J17" s="53">
        <v>28</v>
      </c>
      <c r="K17" s="53">
        <v>151</v>
      </c>
      <c r="L17" s="53">
        <v>90</v>
      </c>
      <c r="M17" s="53">
        <v>194</v>
      </c>
      <c r="N17" s="53">
        <v>75</v>
      </c>
      <c r="O17" s="53">
        <v>177</v>
      </c>
      <c r="P17" s="53">
        <v>83</v>
      </c>
      <c r="Q17" s="53">
        <v>50</v>
      </c>
      <c r="R17" s="53">
        <v>44</v>
      </c>
      <c r="S17" s="53">
        <v>96</v>
      </c>
    </row>
    <row r="18" spans="1:19" ht="20.25" customHeight="1">
      <c r="A18" s="50" t="s">
        <v>39</v>
      </c>
      <c r="B18" s="118">
        <f t="shared" si="3"/>
        <v>1186</v>
      </c>
      <c r="C18" s="53">
        <v>129</v>
      </c>
      <c r="D18" s="53">
        <v>28</v>
      </c>
      <c r="E18" s="53">
        <v>155</v>
      </c>
      <c r="F18" s="53">
        <v>96</v>
      </c>
      <c r="G18" s="53">
        <v>72</v>
      </c>
      <c r="H18" s="53">
        <v>45</v>
      </c>
      <c r="I18" s="53">
        <v>67</v>
      </c>
      <c r="J18" s="53">
        <v>21</v>
      </c>
      <c r="K18" s="53">
        <v>89</v>
      </c>
      <c r="L18" s="53">
        <v>75</v>
      </c>
      <c r="M18" s="53">
        <v>119</v>
      </c>
      <c r="N18" s="53">
        <v>49</v>
      </c>
      <c r="O18" s="53">
        <v>100</v>
      </c>
      <c r="P18" s="53">
        <v>43</v>
      </c>
      <c r="Q18" s="53">
        <v>28</v>
      </c>
      <c r="R18" s="53">
        <v>27</v>
      </c>
      <c r="S18" s="53">
        <v>43</v>
      </c>
    </row>
    <row r="19" spans="1:19" ht="20.25" customHeight="1">
      <c r="A19" s="50" t="s">
        <v>40</v>
      </c>
      <c r="B19" s="118">
        <f t="shared" si="3"/>
        <v>361</v>
      </c>
      <c r="C19" s="53">
        <v>27</v>
      </c>
      <c r="D19" s="53">
        <v>8</v>
      </c>
      <c r="E19" s="53">
        <v>60</v>
      </c>
      <c r="F19" s="53">
        <v>47</v>
      </c>
      <c r="G19" s="53">
        <v>25</v>
      </c>
      <c r="H19" s="53">
        <v>10</v>
      </c>
      <c r="I19" s="53">
        <v>23</v>
      </c>
      <c r="J19" s="53">
        <v>6</v>
      </c>
      <c r="K19" s="53">
        <v>33</v>
      </c>
      <c r="L19" s="53">
        <v>20</v>
      </c>
      <c r="M19" s="53">
        <v>22</v>
      </c>
      <c r="N19" s="53">
        <v>9</v>
      </c>
      <c r="O19" s="53">
        <v>23</v>
      </c>
      <c r="P19" s="53">
        <v>14</v>
      </c>
      <c r="Q19" s="53">
        <v>10</v>
      </c>
      <c r="R19" s="53">
        <v>13</v>
      </c>
      <c r="S19" s="53">
        <v>11</v>
      </c>
    </row>
    <row r="20" spans="1:19" ht="20.25" customHeight="1">
      <c r="A20" s="50" t="s">
        <v>41</v>
      </c>
      <c r="B20" s="118">
        <f t="shared" si="3"/>
        <v>162</v>
      </c>
      <c r="C20" s="53">
        <v>20</v>
      </c>
      <c r="D20" s="53">
        <v>3</v>
      </c>
      <c r="E20" s="53">
        <v>20</v>
      </c>
      <c r="F20" s="53">
        <v>16</v>
      </c>
      <c r="G20" s="53">
        <v>8</v>
      </c>
      <c r="H20" s="53">
        <v>8</v>
      </c>
      <c r="I20" s="53">
        <v>15</v>
      </c>
      <c r="J20" s="52" t="s">
        <v>93</v>
      </c>
      <c r="K20" s="53">
        <v>9</v>
      </c>
      <c r="L20" s="53">
        <v>3</v>
      </c>
      <c r="M20" s="53">
        <v>7</v>
      </c>
      <c r="N20" s="53">
        <v>5</v>
      </c>
      <c r="O20" s="53">
        <v>6</v>
      </c>
      <c r="P20" s="53">
        <v>17</v>
      </c>
      <c r="Q20" s="53">
        <v>17</v>
      </c>
      <c r="R20" s="53">
        <v>3</v>
      </c>
      <c r="S20" s="53">
        <v>5</v>
      </c>
    </row>
    <row r="21" spans="1:19" ht="20.25" customHeight="1">
      <c r="A21" s="107" t="s">
        <v>33</v>
      </c>
      <c r="B21" s="120">
        <f t="shared" si="3"/>
        <v>497</v>
      </c>
      <c r="C21" s="57">
        <v>19</v>
      </c>
      <c r="D21" s="57">
        <v>15</v>
      </c>
      <c r="E21" s="57">
        <v>75</v>
      </c>
      <c r="F21" s="57">
        <v>3</v>
      </c>
      <c r="G21" s="57">
        <v>44</v>
      </c>
      <c r="H21" s="57">
        <v>12</v>
      </c>
      <c r="I21" s="57">
        <v>31</v>
      </c>
      <c r="J21" s="82" t="s">
        <v>93</v>
      </c>
      <c r="K21" s="57">
        <v>44</v>
      </c>
      <c r="L21" s="57">
        <v>20</v>
      </c>
      <c r="M21" s="57">
        <v>16</v>
      </c>
      <c r="N21" s="57">
        <v>11</v>
      </c>
      <c r="O21" s="57">
        <v>91</v>
      </c>
      <c r="P21" s="57">
        <v>12</v>
      </c>
      <c r="Q21" s="57">
        <v>19</v>
      </c>
      <c r="R21" s="57">
        <v>2</v>
      </c>
      <c r="S21" s="57">
        <v>83</v>
      </c>
    </row>
    <row r="22" spans="1:19" ht="40.5" customHeight="1">
      <c r="A22" s="47" t="s">
        <v>42</v>
      </c>
      <c r="B22" s="117">
        <f aca="true" t="shared" si="4" ref="B22:S22">SUM(B23:B29)</f>
        <v>4471</v>
      </c>
      <c r="C22" s="76">
        <f t="shared" si="4"/>
        <v>410</v>
      </c>
      <c r="D22" s="76">
        <f t="shared" si="4"/>
        <v>121</v>
      </c>
      <c r="E22" s="76">
        <f t="shared" si="4"/>
        <v>565</v>
      </c>
      <c r="F22" s="76">
        <f t="shared" si="4"/>
        <v>392</v>
      </c>
      <c r="G22" s="76">
        <f t="shared" si="4"/>
        <v>282</v>
      </c>
      <c r="H22" s="76">
        <f t="shared" si="4"/>
        <v>145</v>
      </c>
      <c r="I22" s="76">
        <f t="shared" si="4"/>
        <v>272</v>
      </c>
      <c r="J22" s="76">
        <f t="shared" si="4"/>
        <v>71</v>
      </c>
      <c r="K22" s="76">
        <f t="shared" si="4"/>
        <v>352</v>
      </c>
      <c r="L22" s="76">
        <f t="shared" si="4"/>
        <v>223</v>
      </c>
      <c r="M22" s="76">
        <f t="shared" si="4"/>
        <v>378</v>
      </c>
      <c r="N22" s="76">
        <f t="shared" si="4"/>
        <v>160</v>
      </c>
      <c r="O22" s="76">
        <f t="shared" si="4"/>
        <v>406</v>
      </c>
      <c r="P22" s="76">
        <f t="shared" si="4"/>
        <v>206</v>
      </c>
      <c r="Q22" s="76">
        <f t="shared" si="4"/>
        <v>141</v>
      </c>
      <c r="R22" s="76">
        <f t="shared" si="4"/>
        <v>94</v>
      </c>
      <c r="S22" s="76">
        <f t="shared" si="4"/>
        <v>253</v>
      </c>
    </row>
    <row r="23" spans="1:19" ht="20.25" customHeight="1">
      <c r="A23" s="50" t="s">
        <v>43</v>
      </c>
      <c r="B23" s="118">
        <f aca="true" t="shared" si="5" ref="B23:B29">SUM(C23:S23)</f>
        <v>1681</v>
      </c>
      <c r="C23" s="53">
        <v>187</v>
      </c>
      <c r="D23" s="53">
        <v>57</v>
      </c>
      <c r="E23" s="53">
        <v>195</v>
      </c>
      <c r="F23" s="53">
        <v>146</v>
      </c>
      <c r="G23" s="53">
        <v>117</v>
      </c>
      <c r="H23" s="53">
        <v>67</v>
      </c>
      <c r="I23" s="53">
        <v>100</v>
      </c>
      <c r="J23" s="53">
        <v>43</v>
      </c>
      <c r="K23" s="53">
        <v>141</v>
      </c>
      <c r="L23" s="53">
        <v>68</v>
      </c>
      <c r="M23" s="53">
        <v>122</v>
      </c>
      <c r="N23" s="53">
        <v>71</v>
      </c>
      <c r="O23" s="53">
        <v>120</v>
      </c>
      <c r="P23" s="53">
        <v>92</v>
      </c>
      <c r="Q23" s="53">
        <v>46</v>
      </c>
      <c r="R23" s="53">
        <v>33</v>
      </c>
      <c r="S23" s="53">
        <v>76</v>
      </c>
    </row>
    <row r="24" spans="1:19" ht="20.25" customHeight="1">
      <c r="A24" s="50" t="s">
        <v>44</v>
      </c>
      <c r="B24" s="118">
        <f t="shared" si="5"/>
        <v>1035</v>
      </c>
      <c r="C24" s="53">
        <v>83</v>
      </c>
      <c r="D24" s="53">
        <v>17</v>
      </c>
      <c r="E24" s="53">
        <v>138</v>
      </c>
      <c r="F24" s="53">
        <v>144</v>
      </c>
      <c r="G24" s="53">
        <v>69</v>
      </c>
      <c r="H24" s="53">
        <v>36</v>
      </c>
      <c r="I24" s="53">
        <v>85</v>
      </c>
      <c r="J24" s="53">
        <v>11</v>
      </c>
      <c r="K24" s="53">
        <v>59</v>
      </c>
      <c r="L24" s="53">
        <v>60</v>
      </c>
      <c r="M24" s="53">
        <v>108</v>
      </c>
      <c r="N24" s="53">
        <v>35</v>
      </c>
      <c r="O24" s="53">
        <v>76</v>
      </c>
      <c r="P24" s="53">
        <v>29</v>
      </c>
      <c r="Q24" s="53">
        <v>25</v>
      </c>
      <c r="R24" s="53">
        <v>32</v>
      </c>
      <c r="S24" s="53">
        <v>28</v>
      </c>
    </row>
    <row r="25" spans="1:19" ht="20.25" customHeight="1">
      <c r="A25" s="50" t="s">
        <v>45</v>
      </c>
      <c r="B25" s="118">
        <f t="shared" si="5"/>
        <v>604</v>
      </c>
      <c r="C25" s="53">
        <v>45</v>
      </c>
      <c r="D25" s="53">
        <v>11</v>
      </c>
      <c r="E25" s="53">
        <v>52</v>
      </c>
      <c r="F25" s="53">
        <v>40</v>
      </c>
      <c r="G25" s="53">
        <v>16</v>
      </c>
      <c r="H25" s="53">
        <v>9</v>
      </c>
      <c r="I25" s="53">
        <v>23</v>
      </c>
      <c r="J25" s="53">
        <v>4</v>
      </c>
      <c r="K25" s="53">
        <v>60</v>
      </c>
      <c r="L25" s="53">
        <v>48</v>
      </c>
      <c r="M25" s="53">
        <v>76</v>
      </c>
      <c r="N25" s="53">
        <v>24</v>
      </c>
      <c r="O25" s="53">
        <v>94</v>
      </c>
      <c r="P25" s="53">
        <v>38</v>
      </c>
      <c r="Q25" s="53">
        <v>25</v>
      </c>
      <c r="R25" s="53">
        <v>8</v>
      </c>
      <c r="S25" s="53">
        <v>31</v>
      </c>
    </row>
    <row r="26" spans="1:19" ht="20.25" customHeight="1">
      <c r="A26" s="50" t="s">
        <v>46</v>
      </c>
      <c r="B26" s="118">
        <f t="shared" si="5"/>
        <v>199</v>
      </c>
      <c r="C26" s="53">
        <v>46</v>
      </c>
      <c r="D26" s="53">
        <v>3</v>
      </c>
      <c r="E26" s="53">
        <v>35</v>
      </c>
      <c r="F26" s="53">
        <v>12</v>
      </c>
      <c r="G26" s="53">
        <v>9</v>
      </c>
      <c r="H26" s="53">
        <v>11</v>
      </c>
      <c r="I26" s="53">
        <v>2</v>
      </c>
      <c r="J26" s="52" t="s">
        <v>93</v>
      </c>
      <c r="K26" s="53">
        <v>19</v>
      </c>
      <c r="L26" s="53">
        <v>7</v>
      </c>
      <c r="M26" s="53">
        <v>9</v>
      </c>
      <c r="N26" s="53">
        <v>7</v>
      </c>
      <c r="O26" s="53">
        <v>3</v>
      </c>
      <c r="P26" s="53">
        <v>13</v>
      </c>
      <c r="Q26" s="53">
        <v>12</v>
      </c>
      <c r="R26" s="53">
        <v>2</v>
      </c>
      <c r="S26" s="53">
        <v>9</v>
      </c>
    </row>
    <row r="27" spans="1:19" ht="20.25" customHeight="1">
      <c r="A27" s="50" t="s">
        <v>47</v>
      </c>
      <c r="B27" s="118">
        <f t="shared" si="5"/>
        <v>232</v>
      </c>
      <c r="C27" s="53">
        <v>18</v>
      </c>
      <c r="D27" s="53">
        <v>7</v>
      </c>
      <c r="E27" s="53">
        <v>32</v>
      </c>
      <c r="F27" s="53">
        <v>14</v>
      </c>
      <c r="G27" s="53">
        <v>16</v>
      </c>
      <c r="H27" s="53">
        <v>8</v>
      </c>
      <c r="I27" s="53">
        <v>20</v>
      </c>
      <c r="J27" s="53">
        <v>12</v>
      </c>
      <c r="K27" s="53">
        <v>9</v>
      </c>
      <c r="L27" s="53">
        <v>16</v>
      </c>
      <c r="M27" s="53">
        <v>31</v>
      </c>
      <c r="N27" s="53">
        <v>6</v>
      </c>
      <c r="O27" s="53">
        <v>7</v>
      </c>
      <c r="P27" s="53">
        <v>7</v>
      </c>
      <c r="Q27" s="53">
        <v>8</v>
      </c>
      <c r="R27" s="53">
        <v>12</v>
      </c>
      <c r="S27" s="53">
        <v>9</v>
      </c>
    </row>
    <row r="28" spans="1:19" ht="20.25" customHeight="1">
      <c r="A28" s="50" t="s">
        <v>48</v>
      </c>
      <c r="B28" s="118">
        <f t="shared" si="5"/>
        <v>76</v>
      </c>
      <c r="C28" s="53">
        <v>5</v>
      </c>
      <c r="D28" s="53">
        <v>4</v>
      </c>
      <c r="E28" s="53">
        <v>11</v>
      </c>
      <c r="F28" s="53">
        <v>4</v>
      </c>
      <c r="G28" s="53">
        <v>2</v>
      </c>
      <c r="H28" s="53">
        <v>6</v>
      </c>
      <c r="I28" s="53">
        <v>10</v>
      </c>
      <c r="J28" s="52" t="s">
        <v>93</v>
      </c>
      <c r="K28" s="53">
        <v>11</v>
      </c>
      <c r="L28" s="53">
        <v>3</v>
      </c>
      <c r="M28" s="53">
        <v>7</v>
      </c>
      <c r="N28" s="53">
        <v>1</v>
      </c>
      <c r="O28" s="53">
        <v>2</v>
      </c>
      <c r="P28" s="53">
        <v>3</v>
      </c>
      <c r="Q28" s="53">
        <v>2</v>
      </c>
      <c r="R28" s="53">
        <v>4</v>
      </c>
      <c r="S28" s="53">
        <v>1</v>
      </c>
    </row>
    <row r="29" spans="1:19" ht="20.25" customHeight="1">
      <c r="A29" s="50" t="s">
        <v>33</v>
      </c>
      <c r="B29" s="118">
        <f t="shared" si="5"/>
        <v>644</v>
      </c>
      <c r="C29" s="53">
        <v>26</v>
      </c>
      <c r="D29" s="53">
        <v>22</v>
      </c>
      <c r="E29" s="53">
        <v>102</v>
      </c>
      <c r="F29" s="53">
        <v>32</v>
      </c>
      <c r="G29" s="53">
        <v>53</v>
      </c>
      <c r="H29" s="53">
        <v>8</v>
      </c>
      <c r="I29" s="53">
        <v>32</v>
      </c>
      <c r="J29" s="53">
        <v>1</v>
      </c>
      <c r="K29" s="53">
        <v>53</v>
      </c>
      <c r="L29" s="53">
        <v>21</v>
      </c>
      <c r="M29" s="53">
        <v>25</v>
      </c>
      <c r="N29" s="53">
        <v>16</v>
      </c>
      <c r="O29" s="53">
        <v>104</v>
      </c>
      <c r="P29" s="53">
        <v>24</v>
      </c>
      <c r="Q29" s="53">
        <v>23</v>
      </c>
      <c r="R29" s="53">
        <v>3</v>
      </c>
      <c r="S29" s="53">
        <v>99</v>
      </c>
    </row>
    <row r="30" spans="1:19" ht="40.5" customHeight="1">
      <c r="A30" s="121" t="s">
        <v>49</v>
      </c>
      <c r="B30" s="48">
        <f aca="true" t="shared" si="6" ref="B30:S30">SUM(B31:B32)</f>
        <v>4471</v>
      </c>
      <c r="C30" s="49">
        <f t="shared" si="6"/>
        <v>410</v>
      </c>
      <c r="D30" s="49">
        <f t="shared" si="6"/>
        <v>121</v>
      </c>
      <c r="E30" s="49">
        <f t="shared" si="6"/>
        <v>565</v>
      </c>
      <c r="F30" s="49">
        <f t="shared" si="6"/>
        <v>392</v>
      </c>
      <c r="G30" s="49">
        <f t="shared" si="6"/>
        <v>282</v>
      </c>
      <c r="H30" s="49">
        <f t="shared" si="6"/>
        <v>145</v>
      </c>
      <c r="I30" s="49">
        <f t="shared" si="6"/>
        <v>272</v>
      </c>
      <c r="J30" s="49">
        <f t="shared" si="6"/>
        <v>71</v>
      </c>
      <c r="K30" s="49">
        <f t="shared" si="6"/>
        <v>352</v>
      </c>
      <c r="L30" s="49">
        <f t="shared" si="6"/>
        <v>223</v>
      </c>
      <c r="M30" s="49">
        <f t="shared" si="6"/>
        <v>378</v>
      </c>
      <c r="N30" s="49">
        <f t="shared" si="6"/>
        <v>160</v>
      </c>
      <c r="O30" s="49">
        <f t="shared" si="6"/>
        <v>406</v>
      </c>
      <c r="P30" s="49">
        <f t="shared" si="6"/>
        <v>206</v>
      </c>
      <c r="Q30" s="49">
        <f t="shared" si="6"/>
        <v>141</v>
      </c>
      <c r="R30" s="49">
        <f t="shared" si="6"/>
        <v>94</v>
      </c>
      <c r="S30" s="49">
        <f t="shared" si="6"/>
        <v>253</v>
      </c>
    </row>
    <row r="31" spans="1:19" ht="20.25" customHeight="1">
      <c r="A31" s="50" t="s">
        <v>50</v>
      </c>
      <c r="B31" s="118">
        <f>SUM(C31:S31)</f>
        <v>984</v>
      </c>
      <c r="C31" s="53">
        <v>69</v>
      </c>
      <c r="D31" s="53">
        <v>17</v>
      </c>
      <c r="E31" s="53">
        <v>168</v>
      </c>
      <c r="F31" s="53">
        <v>43</v>
      </c>
      <c r="G31" s="53">
        <v>77</v>
      </c>
      <c r="H31" s="53">
        <v>34</v>
      </c>
      <c r="I31" s="53">
        <v>32</v>
      </c>
      <c r="J31" s="53">
        <v>11</v>
      </c>
      <c r="K31" s="53">
        <v>79</v>
      </c>
      <c r="L31" s="53">
        <v>51</v>
      </c>
      <c r="M31" s="53">
        <v>95</v>
      </c>
      <c r="N31" s="53">
        <v>30</v>
      </c>
      <c r="O31" s="53">
        <v>136</v>
      </c>
      <c r="P31" s="53">
        <v>59</v>
      </c>
      <c r="Q31" s="53">
        <v>36</v>
      </c>
      <c r="R31" s="53">
        <v>10</v>
      </c>
      <c r="S31" s="53">
        <v>37</v>
      </c>
    </row>
    <row r="32" spans="1:19" ht="20.25" customHeight="1">
      <c r="A32" s="107" t="s">
        <v>51</v>
      </c>
      <c r="B32" s="120">
        <f>SUM(C32:S32)</f>
        <v>3487</v>
      </c>
      <c r="C32" s="57">
        <v>341</v>
      </c>
      <c r="D32" s="57">
        <v>104</v>
      </c>
      <c r="E32" s="57">
        <v>397</v>
      </c>
      <c r="F32" s="57">
        <v>349</v>
      </c>
      <c r="G32" s="57">
        <v>205</v>
      </c>
      <c r="H32" s="57">
        <v>111</v>
      </c>
      <c r="I32" s="57">
        <v>240</v>
      </c>
      <c r="J32" s="57">
        <v>60</v>
      </c>
      <c r="K32" s="57">
        <v>273</v>
      </c>
      <c r="L32" s="57">
        <v>172</v>
      </c>
      <c r="M32" s="57">
        <v>283</v>
      </c>
      <c r="N32" s="57">
        <v>130</v>
      </c>
      <c r="O32" s="57">
        <v>270</v>
      </c>
      <c r="P32" s="57">
        <v>147</v>
      </c>
      <c r="Q32" s="57">
        <v>105</v>
      </c>
      <c r="R32" s="57">
        <v>84</v>
      </c>
      <c r="S32" s="57">
        <v>216</v>
      </c>
    </row>
    <row r="33" spans="1:19" ht="40.5" customHeight="1">
      <c r="A33" s="47" t="s">
        <v>52</v>
      </c>
      <c r="B33" s="117">
        <f aca="true" t="shared" si="7" ref="B33:S33">SUM(B34:B44)</f>
        <v>4471</v>
      </c>
      <c r="C33" s="76">
        <f t="shared" si="7"/>
        <v>410</v>
      </c>
      <c r="D33" s="76">
        <f t="shared" si="7"/>
        <v>121</v>
      </c>
      <c r="E33" s="76">
        <f t="shared" si="7"/>
        <v>565</v>
      </c>
      <c r="F33" s="76">
        <f t="shared" si="7"/>
        <v>392</v>
      </c>
      <c r="G33" s="76">
        <f t="shared" si="7"/>
        <v>282</v>
      </c>
      <c r="H33" s="76">
        <f t="shared" si="7"/>
        <v>145</v>
      </c>
      <c r="I33" s="76">
        <f t="shared" si="7"/>
        <v>272</v>
      </c>
      <c r="J33" s="76">
        <f t="shared" si="7"/>
        <v>71</v>
      </c>
      <c r="K33" s="76">
        <f t="shared" si="7"/>
        <v>352</v>
      </c>
      <c r="L33" s="76">
        <f t="shared" si="7"/>
        <v>223</v>
      </c>
      <c r="M33" s="76">
        <f t="shared" si="7"/>
        <v>378</v>
      </c>
      <c r="N33" s="76">
        <f t="shared" si="7"/>
        <v>160</v>
      </c>
      <c r="O33" s="76">
        <f t="shared" si="7"/>
        <v>406</v>
      </c>
      <c r="P33" s="76">
        <f t="shared" si="7"/>
        <v>206</v>
      </c>
      <c r="Q33" s="76">
        <f t="shared" si="7"/>
        <v>141</v>
      </c>
      <c r="R33" s="76">
        <f t="shared" si="7"/>
        <v>94</v>
      </c>
      <c r="S33" s="76">
        <f t="shared" si="7"/>
        <v>253</v>
      </c>
    </row>
    <row r="34" spans="1:19" ht="20.25" customHeight="1">
      <c r="A34" s="50" t="s">
        <v>53</v>
      </c>
      <c r="B34" s="118">
        <f aca="true" t="shared" si="8" ref="B34:B44">SUM(C34:S34)</f>
        <v>100</v>
      </c>
      <c r="C34" s="53">
        <v>10</v>
      </c>
      <c r="D34" s="53">
        <v>4</v>
      </c>
      <c r="E34" s="53">
        <v>3</v>
      </c>
      <c r="F34" s="53">
        <v>13</v>
      </c>
      <c r="G34" s="52" t="s">
        <v>93</v>
      </c>
      <c r="H34" s="53">
        <v>2</v>
      </c>
      <c r="I34" s="53">
        <v>2</v>
      </c>
      <c r="J34" s="53">
        <v>4</v>
      </c>
      <c r="K34" s="53">
        <v>21</v>
      </c>
      <c r="L34" s="53">
        <v>6</v>
      </c>
      <c r="M34" s="53">
        <v>12</v>
      </c>
      <c r="N34" s="53">
        <v>4</v>
      </c>
      <c r="O34" s="53">
        <v>4</v>
      </c>
      <c r="P34" s="53">
        <v>1</v>
      </c>
      <c r="Q34" s="53">
        <v>12</v>
      </c>
      <c r="R34" s="52" t="s">
        <v>93</v>
      </c>
      <c r="S34" s="53">
        <v>2</v>
      </c>
    </row>
    <row r="35" spans="1:19" ht="20.25" customHeight="1">
      <c r="A35" s="50" t="s">
        <v>54</v>
      </c>
      <c r="B35" s="118">
        <f t="shared" si="8"/>
        <v>683</v>
      </c>
      <c r="C35" s="53">
        <v>71</v>
      </c>
      <c r="D35" s="53">
        <v>11</v>
      </c>
      <c r="E35" s="53">
        <v>58</v>
      </c>
      <c r="F35" s="53">
        <v>65</v>
      </c>
      <c r="G35" s="53">
        <v>12</v>
      </c>
      <c r="H35" s="53">
        <v>25</v>
      </c>
      <c r="I35" s="53">
        <v>22</v>
      </c>
      <c r="J35" s="53">
        <v>24</v>
      </c>
      <c r="K35" s="53">
        <v>70</v>
      </c>
      <c r="L35" s="53">
        <v>37</v>
      </c>
      <c r="M35" s="53">
        <v>128</v>
      </c>
      <c r="N35" s="53">
        <v>19</v>
      </c>
      <c r="O35" s="53">
        <v>55</v>
      </c>
      <c r="P35" s="53">
        <v>23</v>
      </c>
      <c r="Q35" s="53">
        <v>22</v>
      </c>
      <c r="R35" s="53">
        <v>4</v>
      </c>
      <c r="S35" s="53">
        <v>37</v>
      </c>
    </row>
    <row r="36" spans="1:19" ht="20.25" customHeight="1">
      <c r="A36" s="50" t="s">
        <v>55</v>
      </c>
      <c r="B36" s="118">
        <f t="shared" si="8"/>
        <v>743</v>
      </c>
      <c r="C36" s="53">
        <v>43</v>
      </c>
      <c r="D36" s="53">
        <v>15</v>
      </c>
      <c r="E36" s="53">
        <v>65</v>
      </c>
      <c r="F36" s="53">
        <v>80</v>
      </c>
      <c r="G36" s="53">
        <v>23</v>
      </c>
      <c r="H36" s="53">
        <v>54</v>
      </c>
      <c r="I36" s="53">
        <v>53</v>
      </c>
      <c r="J36" s="53">
        <v>8</v>
      </c>
      <c r="K36" s="53">
        <v>49</v>
      </c>
      <c r="L36" s="53">
        <v>55</v>
      </c>
      <c r="M36" s="53">
        <v>96</v>
      </c>
      <c r="N36" s="53">
        <v>27</v>
      </c>
      <c r="O36" s="53">
        <v>75</v>
      </c>
      <c r="P36" s="53">
        <v>36</v>
      </c>
      <c r="Q36" s="53">
        <v>23</v>
      </c>
      <c r="R36" s="53">
        <v>22</v>
      </c>
      <c r="S36" s="53">
        <v>19</v>
      </c>
    </row>
    <row r="37" spans="1:19" ht="20.25" customHeight="1">
      <c r="A37" s="50" t="s">
        <v>56</v>
      </c>
      <c r="B37" s="118">
        <f t="shared" si="8"/>
        <v>922</v>
      </c>
      <c r="C37" s="53">
        <v>149</v>
      </c>
      <c r="D37" s="53">
        <v>32</v>
      </c>
      <c r="E37" s="53">
        <v>159</v>
      </c>
      <c r="F37" s="53">
        <v>114</v>
      </c>
      <c r="G37" s="53">
        <v>36</v>
      </c>
      <c r="H37" s="53">
        <v>21</v>
      </c>
      <c r="I37" s="53">
        <v>51</v>
      </c>
      <c r="J37" s="53">
        <v>18</v>
      </c>
      <c r="K37" s="53">
        <v>61</v>
      </c>
      <c r="L37" s="53">
        <v>30</v>
      </c>
      <c r="M37" s="53">
        <v>49</v>
      </c>
      <c r="N37" s="53">
        <v>18</v>
      </c>
      <c r="O37" s="53">
        <v>68</v>
      </c>
      <c r="P37" s="53">
        <v>37</v>
      </c>
      <c r="Q37" s="53">
        <v>23</v>
      </c>
      <c r="R37" s="53">
        <v>23</v>
      </c>
      <c r="S37" s="53">
        <v>33</v>
      </c>
    </row>
    <row r="38" spans="1:19" ht="20.25" customHeight="1">
      <c r="A38" s="50" t="s">
        <v>57</v>
      </c>
      <c r="B38" s="118">
        <f t="shared" si="8"/>
        <v>265</v>
      </c>
      <c r="C38" s="53">
        <v>35</v>
      </c>
      <c r="D38" s="53">
        <v>9</v>
      </c>
      <c r="E38" s="53">
        <v>47</v>
      </c>
      <c r="F38" s="53">
        <v>36</v>
      </c>
      <c r="G38" s="53">
        <v>11</v>
      </c>
      <c r="H38" s="53">
        <v>11</v>
      </c>
      <c r="I38" s="53">
        <v>24</v>
      </c>
      <c r="J38" s="52" t="s">
        <v>93</v>
      </c>
      <c r="K38" s="53">
        <v>14</v>
      </c>
      <c r="L38" s="53">
        <v>10</v>
      </c>
      <c r="M38" s="53">
        <v>16</v>
      </c>
      <c r="N38" s="53">
        <v>2</v>
      </c>
      <c r="O38" s="53">
        <v>22</v>
      </c>
      <c r="P38" s="53">
        <v>15</v>
      </c>
      <c r="Q38" s="53">
        <v>3</v>
      </c>
      <c r="R38" s="53">
        <v>8</v>
      </c>
      <c r="S38" s="53">
        <v>2</v>
      </c>
    </row>
    <row r="39" spans="1:19" ht="20.25" customHeight="1">
      <c r="A39" s="50" t="s">
        <v>58</v>
      </c>
      <c r="B39" s="118">
        <f t="shared" si="8"/>
        <v>13</v>
      </c>
      <c r="C39" s="53">
        <v>3</v>
      </c>
      <c r="D39" s="52" t="s">
        <v>93</v>
      </c>
      <c r="E39" s="53">
        <v>1</v>
      </c>
      <c r="F39" s="52" t="s">
        <v>93</v>
      </c>
      <c r="G39" s="52" t="s">
        <v>93</v>
      </c>
      <c r="H39" s="52" t="s">
        <v>93</v>
      </c>
      <c r="I39" s="53">
        <v>1</v>
      </c>
      <c r="J39" s="52" t="s">
        <v>93</v>
      </c>
      <c r="K39" s="52" t="s">
        <v>93</v>
      </c>
      <c r="L39" s="52" t="s">
        <v>93</v>
      </c>
      <c r="M39" s="52" t="s">
        <v>93</v>
      </c>
      <c r="N39" s="52" t="s">
        <v>93</v>
      </c>
      <c r="O39" s="53">
        <v>5</v>
      </c>
      <c r="P39" s="53">
        <v>3</v>
      </c>
      <c r="Q39" s="52" t="s">
        <v>93</v>
      </c>
      <c r="R39" s="52" t="s">
        <v>93</v>
      </c>
      <c r="S39" s="52" t="s">
        <v>93</v>
      </c>
    </row>
    <row r="40" spans="1:19" ht="20.25" customHeight="1">
      <c r="A40" s="50" t="s">
        <v>59</v>
      </c>
      <c r="B40" s="118">
        <f t="shared" si="8"/>
        <v>22</v>
      </c>
      <c r="C40" s="53">
        <v>1</v>
      </c>
      <c r="D40" s="53">
        <v>1</v>
      </c>
      <c r="E40" s="53">
        <v>4</v>
      </c>
      <c r="F40" s="53">
        <v>1</v>
      </c>
      <c r="G40" s="53">
        <v>1</v>
      </c>
      <c r="H40" s="53">
        <v>3</v>
      </c>
      <c r="I40" s="53">
        <v>1</v>
      </c>
      <c r="J40" s="52" t="s">
        <v>93</v>
      </c>
      <c r="K40" s="52" t="s">
        <v>93</v>
      </c>
      <c r="L40" s="52" t="s">
        <v>93</v>
      </c>
      <c r="M40" s="53">
        <v>1</v>
      </c>
      <c r="N40" s="52" t="s">
        <v>93</v>
      </c>
      <c r="O40" s="53">
        <v>2</v>
      </c>
      <c r="P40" s="53">
        <v>3</v>
      </c>
      <c r="Q40" s="53">
        <v>4</v>
      </c>
      <c r="R40" s="52" t="s">
        <v>93</v>
      </c>
      <c r="S40" s="52" t="s">
        <v>93</v>
      </c>
    </row>
    <row r="41" spans="1:19" ht="20.25" customHeight="1">
      <c r="A41" s="50" t="s">
        <v>60</v>
      </c>
      <c r="B41" s="118">
        <f t="shared" si="8"/>
        <v>143</v>
      </c>
      <c r="C41" s="53">
        <v>25</v>
      </c>
      <c r="D41" s="53">
        <v>1</v>
      </c>
      <c r="E41" s="53">
        <v>22</v>
      </c>
      <c r="F41" s="53">
        <v>10</v>
      </c>
      <c r="G41" s="53">
        <v>4</v>
      </c>
      <c r="H41" s="53">
        <v>2</v>
      </c>
      <c r="I41" s="53">
        <v>19</v>
      </c>
      <c r="J41" s="53">
        <v>1</v>
      </c>
      <c r="K41" s="53">
        <v>6</v>
      </c>
      <c r="L41" s="53">
        <v>4</v>
      </c>
      <c r="M41" s="53">
        <v>4</v>
      </c>
      <c r="N41" s="53">
        <v>3</v>
      </c>
      <c r="O41" s="53">
        <v>20</v>
      </c>
      <c r="P41" s="53">
        <v>6</v>
      </c>
      <c r="Q41" s="53">
        <v>5</v>
      </c>
      <c r="R41" s="53">
        <v>7</v>
      </c>
      <c r="S41" s="53">
        <v>4</v>
      </c>
    </row>
    <row r="42" spans="1:19" ht="20.25" customHeight="1">
      <c r="A42" s="50" t="s">
        <v>61</v>
      </c>
      <c r="B42" s="118">
        <f t="shared" si="8"/>
        <v>188</v>
      </c>
      <c r="C42" s="53">
        <v>37</v>
      </c>
      <c r="D42" s="53">
        <v>1</v>
      </c>
      <c r="E42" s="53">
        <v>23</v>
      </c>
      <c r="F42" s="53">
        <v>20</v>
      </c>
      <c r="G42" s="53">
        <v>12</v>
      </c>
      <c r="H42" s="53">
        <v>4</v>
      </c>
      <c r="I42" s="53">
        <v>20</v>
      </c>
      <c r="J42" s="53">
        <v>3</v>
      </c>
      <c r="K42" s="53">
        <v>7</v>
      </c>
      <c r="L42" s="53">
        <v>3</v>
      </c>
      <c r="M42" s="53">
        <v>14</v>
      </c>
      <c r="N42" s="53">
        <v>6</v>
      </c>
      <c r="O42" s="53">
        <v>7</v>
      </c>
      <c r="P42" s="53">
        <v>12</v>
      </c>
      <c r="Q42" s="53">
        <v>2</v>
      </c>
      <c r="R42" s="53">
        <v>8</v>
      </c>
      <c r="S42" s="53">
        <v>9</v>
      </c>
    </row>
    <row r="43" spans="1:19" ht="20.25" customHeight="1">
      <c r="A43" s="50" t="s">
        <v>62</v>
      </c>
      <c r="B43" s="118">
        <f t="shared" si="8"/>
        <v>10</v>
      </c>
      <c r="C43" s="52" t="s">
        <v>93</v>
      </c>
      <c r="D43" s="52" t="s">
        <v>93</v>
      </c>
      <c r="E43" s="53">
        <v>6</v>
      </c>
      <c r="F43" s="53">
        <v>1</v>
      </c>
      <c r="G43" s="52" t="s">
        <v>93</v>
      </c>
      <c r="H43" s="52" t="s">
        <v>93</v>
      </c>
      <c r="I43" s="53">
        <v>1</v>
      </c>
      <c r="J43" s="52" t="s">
        <v>93</v>
      </c>
      <c r="K43" s="53">
        <v>1</v>
      </c>
      <c r="L43" s="52" t="s">
        <v>93</v>
      </c>
      <c r="M43" s="52" t="s">
        <v>93</v>
      </c>
      <c r="N43" s="52" t="s">
        <v>93</v>
      </c>
      <c r="O43" s="52" t="s">
        <v>93</v>
      </c>
      <c r="P43" s="52" t="s">
        <v>93</v>
      </c>
      <c r="Q43" s="53">
        <v>1</v>
      </c>
      <c r="R43" s="52" t="s">
        <v>93</v>
      </c>
      <c r="S43" s="52" t="s">
        <v>93</v>
      </c>
    </row>
    <row r="44" spans="1:19" ht="20.25" customHeight="1">
      <c r="A44" s="50" t="s">
        <v>63</v>
      </c>
      <c r="B44" s="118">
        <f t="shared" si="8"/>
        <v>1382</v>
      </c>
      <c r="C44" s="53">
        <v>36</v>
      </c>
      <c r="D44" s="53">
        <v>47</v>
      </c>
      <c r="E44" s="53">
        <v>177</v>
      </c>
      <c r="F44" s="53">
        <v>52</v>
      </c>
      <c r="G44" s="53">
        <v>183</v>
      </c>
      <c r="H44" s="53">
        <v>23</v>
      </c>
      <c r="I44" s="53">
        <v>78</v>
      </c>
      <c r="J44" s="53">
        <v>13</v>
      </c>
      <c r="K44" s="53">
        <v>123</v>
      </c>
      <c r="L44" s="53">
        <v>78</v>
      </c>
      <c r="M44" s="53">
        <v>58</v>
      </c>
      <c r="N44" s="53">
        <v>81</v>
      </c>
      <c r="O44" s="53">
        <v>148</v>
      </c>
      <c r="P44" s="53">
        <v>70</v>
      </c>
      <c r="Q44" s="53">
        <v>46</v>
      </c>
      <c r="R44" s="53">
        <v>22</v>
      </c>
      <c r="S44" s="53">
        <v>147</v>
      </c>
    </row>
    <row r="45" spans="1:19" ht="40.5" customHeight="1">
      <c r="A45" s="121" t="s">
        <v>64</v>
      </c>
      <c r="B45" s="48">
        <f aca="true" t="shared" si="9" ref="B45:S45">SUM(B46:B51)</f>
        <v>4471</v>
      </c>
      <c r="C45" s="49">
        <f t="shared" si="9"/>
        <v>410</v>
      </c>
      <c r="D45" s="49">
        <f t="shared" si="9"/>
        <v>121</v>
      </c>
      <c r="E45" s="49">
        <f t="shared" si="9"/>
        <v>565</v>
      </c>
      <c r="F45" s="49">
        <f t="shared" si="9"/>
        <v>392</v>
      </c>
      <c r="G45" s="49">
        <f t="shared" si="9"/>
        <v>282</v>
      </c>
      <c r="H45" s="49">
        <f t="shared" si="9"/>
        <v>145</v>
      </c>
      <c r="I45" s="49">
        <f t="shared" si="9"/>
        <v>272</v>
      </c>
      <c r="J45" s="49">
        <f t="shared" si="9"/>
        <v>71</v>
      </c>
      <c r="K45" s="49">
        <f t="shared" si="9"/>
        <v>352</v>
      </c>
      <c r="L45" s="49">
        <f t="shared" si="9"/>
        <v>223</v>
      </c>
      <c r="M45" s="49">
        <f t="shared" si="9"/>
        <v>378</v>
      </c>
      <c r="N45" s="49">
        <f t="shared" si="9"/>
        <v>160</v>
      </c>
      <c r="O45" s="49">
        <f t="shared" si="9"/>
        <v>406</v>
      </c>
      <c r="P45" s="49">
        <f t="shared" si="9"/>
        <v>206</v>
      </c>
      <c r="Q45" s="49">
        <f t="shared" si="9"/>
        <v>141</v>
      </c>
      <c r="R45" s="49">
        <f t="shared" si="9"/>
        <v>94</v>
      </c>
      <c r="S45" s="49">
        <f t="shared" si="9"/>
        <v>253</v>
      </c>
    </row>
    <row r="46" spans="1:19" ht="20.25" customHeight="1">
      <c r="A46" s="50" t="s">
        <v>65</v>
      </c>
      <c r="B46" s="118">
        <f aca="true" t="shared" si="10" ref="B46:B51">SUM(C46:S46)</f>
        <v>4</v>
      </c>
      <c r="C46" s="52" t="s">
        <v>93</v>
      </c>
      <c r="D46" s="52" t="s">
        <v>93</v>
      </c>
      <c r="E46" s="52" t="s">
        <v>93</v>
      </c>
      <c r="F46" s="52" t="s">
        <v>93</v>
      </c>
      <c r="G46" s="52" t="s">
        <v>93</v>
      </c>
      <c r="H46" s="52" t="s">
        <v>93</v>
      </c>
      <c r="I46" s="52" t="s">
        <v>93</v>
      </c>
      <c r="J46" s="52" t="s">
        <v>93</v>
      </c>
      <c r="K46" s="53">
        <v>3</v>
      </c>
      <c r="L46" s="53">
        <v>1</v>
      </c>
      <c r="M46" s="52" t="s">
        <v>93</v>
      </c>
      <c r="N46" s="52" t="s">
        <v>93</v>
      </c>
      <c r="O46" s="52" t="s">
        <v>93</v>
      </c>
      <c r="P46" s="52" t="s">
        <v>93</v>
      </c>
      <c r="Q46" s="52" t="s">
        <v>93</v>
      </c>
      <c r="R46" s="52" t="s">
        <v>93</v>
      </c>
      <c r="S46" s="52" t="s">
        <v>93</v>
      </c>
    </row>
    <row r="47" spans="1:19" ht="20.25" customHeight="1">
      <c r="A47" s="50" t="s">
        <v>66</v>
      </c>
      <c r="B47" s="118">
        <f t="shared" si="10"/>
        <v>6</v>
      </c>
      <c r="C47" s="52" t="s">
        <v>93</v>
      </c>
      <c r="D47" s="52" t="s">
        <v>93</v>
      </c>
      <c r="E47" s="52" t="s">
        <v>93</v>
      </c>
      <c r="F47" s="52" t="s">
        <v>93</v>
      </c>
      <c r="G47" s="52" t="s">
        <v>93</v>
      </c>
      <c r="H47" s="52" t="s">
        <v>93</v>
      </c>
      <c r="I47" s="52" t="s">
        <v>93</v>
      </c>
      <c r="J47" s="52" t="s">
        <v>93</v>
      </c>
      <c r="K47" s="53">
        <v>5</v>
      </c>
      <c r="L47" s="53">
        <v>1</v>
      </c>
      <c r="M47" s="52" t="s">
        <v>93</v>
      </c>
      <c r="N47" s="52" t="s">
        <v>93</v>
      </c>
      <c r="O47" s="52" t="s">
        <v>93</v>
      </c>
      <c r="P47" s="52" t="s">
        <v>93</v>
      </c>
      <c r="Q47" s="52" t="s">
        <v>93</v>
      </c>
      <c r="R47" s="52" t="s">
        <v>93</v>
      </c>
      <c r="S47" s="52" t="s">
        <v>93</v>
      </c>
    </row>
    <row r="48" spans="1:19" ht="20.25" customHeight="1">
      <c r="A48" s="50" t="s">
        <v>67</v>
      </c>
      <c r="B48" s="118">
        <f t="shared" si="10"/>
        <v>1</v>
      </c>
      <c r="C48" s="52" t="s">
        <v>93</v>
      </c>
      <c r="D48" s="52" t="s">
        <v>93</v>
      </c>
      <c r="E48" s="52" t="s">
        <v>93</v>
      </c>
      <c r="F48" s="52" t="s">
        <v>93</v>
      </c>
      <c r="G48" s="52" t="s">
        <v>93</v>
      </c>
      <c r="H48" s="52" t="s">
        <v>93</v>
      </c>
      <c r="I48" s="52" t="s">
        <v>93</v>
      </c>
      <c r="J48" s="52" t="s">
        <v>93</v>
      </c>
      <c r="K48" s="52" t="s">
        <v>93</v>
      </c>
      <c r="L48" s="53">
        <v>1</v>
      </c>
      <c r="M48" s="52" t="s">
        <v>93</v>
      </c>
      <c r="N48" s="52" t="s">
        <v>93</v>
      </c>
      <c r="O48" s="52" t="s">
        <v>93</v>
      </c>
      <c r="P48" s="52" t="s">
        <v>93</v>
      </c>
      <c r="Q48" s="52" t="s">
        <v>93</v>
      </c>
      <c r="R48" s="52" t="s">
        <v>93</v>
      </c>
      <c r="S48" s="52" t="s">
        <v>93</v>
      </c>
    </row>
    <row r="49" spans="1:19" ht="20.25" customHeight="1">
      <c r="A49" s="50" t="s">
        <v>70</v>
      </c>
      <c r="B49" s="118">
        <f t="shared" si="10"/>
        <v>2</v>
      </c>
      <c r="C49" s="52" t="s">
        <v>93</v>
      </c>
      <c r="D49" s="52" t="s">
        <v>93</v>
      </c>
      <c r="E49" s="52" t="s">
        <v>93</v>
      </c>
      <c r="F49" s="52" t="s">
        <v>93</v>
      </c>
      <c r="G49" s="52" t="s">
        <v>93</v>
      </c>
      <c r="H49" s="52" t="s">
        <v>93</v>
      </c>
      <c r="I49" s="52" t="s">
        <v>93</v>
      </c>
      <c r="J49" s="52" t="s">
        <v>93</v>
      </c>
      <c r="K49" s="52" t="s">
        <v>93</v>
      </c>
      <c r="L49" s="52" t="s">
        <v>93</v>
      </c>
      <c r="M49" s="52" t="s">
        <v>93</v>
      </c>
      <c r="N49" s="52" t="s">
        <v>93</v>
      </c>
      <c r="O49" s="52" t="s">
        <v>93</v>
      </c>
      <c r="P49" s="52" t="s">
        <v>93</v>
      </c>
      <c r="Q49" s="52" t="s">
        <v>93</v>
      </c>
      <c r="R49" s="52" t="s">
        <v>93</v>
      </c>
      <c r="S49" s="53">
        <v>2</v>
      </c>
    </row>
    <row r="50" spans="1:19" ht="20.25" customHeight="1">
      <c r="A50" s="50" t="s">
        <v>71</v>
      </c>
      <c r="B50" s="118">
        <f t="shared" si="10"/>
        <v>4228</v>
      </c>
      <c r="C50" s="53">
        <v>408</v>
      </c>
      <c r="D50" s="53">
        <v>105</v>
      </c>
      <c r="E50" s="53">
        <v>529</v>
      </c>
      <c r="F50" s="53">
        <v>392</v>
      </c>
      <c r="G50" s="53">
        <v>281</v>
      </c>
      <c r="H50" s="53">
        <v>145</v>
      </c>
      <c r="I50" s="53">
        <v>272</v>
      </c>
      <c r="J50" s="53">
        <v>71</v>
      </c>
      <c r="K50" s="53">
        <v>335</v>
      </c>
      <c r="L50" s="53">
        <v>212</v>
      </c>
      <c r="M50" s="53">
        <v>321</v>
      </c>
      <c r="N50" s="53">
        <v>151</v>
      </c>
      <c r="O50" s="53">
        <v>380</v>
      </c>
      <c r="P50" s="53">
        <v>206</v>
      </c>
      <c r="Q50" s="53">
        <v>120</v>
      </c>
      <c r="R50" s="53">
        <v>94</v>
      </c>
      <c r="S50" s="53">
        <v>206</v>
      </c>
    </row>
    <row r="51" spans="1:19" ht="20.25" customHeight="1">
      <c r="A51" s="107" t="s">
        <v>33</v>
      </c>
      <c r="B51" s="120">
        <f t="shared" si="10"/>
        <v>230</v>
      </c>
      <c r="C51" s="57">
        <v>2</v>
      </c>
      <c r="D51" s="57">
        <v>16</v>
      </c>
      <c r="E51" s="57">
        <v>36</v>
      </c>
      <c r="F51" s="82" t="s">
        <v>93</v>
      </c>
      <c r="G51" s="57">
        <v>1</v>
      </c>
      <c r="H51" s="82" t="s">
        <v>93</v>
      </c>
      <c r="I51" s="82" t="s">
        <v>93</v>
      </c>
      <c r="J51" s="82" t="s">
        <v>93</v>
      </c>
      <c r="K51" s="57">
        <v>9</v>
      </c>
      <c r="L51" s="57">
        <v>8</v>
      </c>
      <c r="M51" s="57">
        <v>57</v>
      </c>
      <c r="N51" s="57">
        <v>9</v>
      </c>
      <c r="O51" s="57">
        <v>26</v>
      </c>
      <c r="P51" s="82" t="s">
        <v>93</v>
      </c>
      <c r="Q51" s="57">
        <v>21</v>
      </c>
      <c r="R51" s="82" t="s">
        <v>93</v>
      </c>
      <c r="S51" s="57">
        <v>45</v>
      </c>
    </row>
    <row r="52" spans="1:19" ht="40.5" customHeight="1">
      <c r="A52" s="47" t="s">
        <v>72</v>
      </c>
      <c r="B52" s="117">
        <f aca="true" t="shared" si="11" ref="B52:S52">SUM(B53:B55)</f>
        <v>4471</v>
      </c>
      <c r="C52" s="76">
        <f t="shared" si="11"/>
        <v>410</v>
      </c>
      <c r="D52" s="76">
        <f t="shared" si="11"/>
        <v>121</v>
      </c>
      <c r="E52" s="76">
        <f t="shared" si="11"/>
        <v>565</v>
      </c>
      <c r="F52" s="76">
        <f t="shared" si="11"/>
        <v>392</v>
      </c>
      <c r="G52" s="76">
        <f t="shared" si="11"/>
        <v>282</v>
      </c>
      <c r="H52" s="76">
        <f t="shared" si="11"/>
        <v>145</v>
      </c>
      <c r="I52" s="76">
        <f t="shared" si="11"/>
        <v>272</v>
      </c>
      <c r="J52" s="76">
        <f t="shared" si="11"/>
        <v>71</v>
      </c>
      <c r="K52" s="76">
        <f t="shared" si="11"/>
        <v>352</v>
      </c>
      <c r="L52" s="76">
        <f t="shared" si="11"/>
        <v>223</v>
      </c>
      <c r="M52" s="76">
        <f t="shared" si="11"/>
        <v>378</v>
      </c>
      <c r="N52" s="76">
        <f t="shared" si="11"/>
        <v>160</v>
      </c>
      <c r="O52" s="76">
        <f t="shared" si="11"/>
        <v>406</v>
      </c>
      <c r="P52" s="76">
        <f t="shared" si="11"/>
        <v>206</v>
      </c>
      <c r="Q52" s="76">
        <f t="shared" si="11"/>
        <v>141</v>
      </c>
      <c r="R52" s="76">
        <f t="shared" si="11"/>
        <v>94</v>
      </c>
      <c r="S52" s="76">
        <f t="shared" si="11"/>
        <v>253</v>
      </c>
    </row>
    <row r="53" spans="1:19" ht="20.25" customHeight="1">
      <c r="A53" s="50" t="s">
        <v>73</v>
      </c>
      <c r="B53" s="118">
        <f>SUM(C53:S53)</f>
        <v>362</v>
      </c>
      <c r="C53" s="53">
        <v>96</v>
      </c>
      <c r="D53" s="53">
        <v>4</v>
      </c>
      <c r="E53" s="53">
        <v>14</v>
      </c>
      <c r="F53" s="53">
        <v>4</v>
      </c>
      <c r="G53" s="53">
        <v>45</v>
      </c>
      <c r="H53" s="53">
        <v>7</v>
      </c>
      <c r="I53" s="53">
        <v>8</v>
      </c>
      <c r="J53" s="53">
        <v>1</v>
      </c>
      <c r="K53" s="53">
        <v>6</v>
      </c>
      <c r="L53" s="53">
        <v>2</v>
      </c>
      <c r="M53" s="53">
        <v>13</v>
      </c>
      <c r="N53" s="53">
        <v>5</v>
      </c>
      <c r="O53" s="53">
        <v>118</v>
      </c>
      <c r="P53" s="53">
        <v>1</v>
      </c>
      <c r="Q53" s="53">
        <v>5</v>
      </c>
      <c r="R53" s="52" t="s">
        <v>93</v>
      </c>
      <c r="S53" s="53">
        <v>33</v>
      </c>
    </row>
    <row r="54" spans="1:19" ht="20.25" customHeight="1">
      <c r="A54" s="50" t="s">
        <v>74</v>
      </c>
      <c r="B54" s="118">
        <f>SUM(C54:S54)</f>
        <v>3884</v>
      </c>
      <c r="C54" s="53">
        <v>313</v>
      </c>
      <c r="D54" s="53">
        <v>97</v>
      </c>
      <c r="E54" s="53">
        <v>509</v>
      </c>
      <c r="F54" s="53">
        <v>388</v>
      </c>
      <c r="G54" s="53">
        <v>224</v>
      </c>
      <c r="H54" s="53">
        <v>137</v>
      </c>
      <c r="I54" s="53">
        <v>260</v>
      </c>
      <c r="J54" s="53">
        <v>70</v>
      </c>
      <c r="K54" s="53">
        <v>334</v>
      </c>
      <c r="L54" s="53">
        <v>205</v>
      </c>
      <c r="M54" s="53">
        <v>358</v>
      </c>
      <c r="N54" s="53">
        <v>138</v>
      </c>
      <c r="O54" s="53">
        <v>264</v>
      </c>
      <c r="P54" s="53">
        <v>202</v>
      </c>
      <c r="Q54" s="53">
        <v>122</v>
      </c>
      <c r="R54" s="53">
        <v>94</v>
      </c>
      <c r="S54" s="53">
        <v>169</v>
      </c>
    </row>
    <row r="55" spans="1:19" ht="20.25" customHeight="1">
      <c r="A55" s="50" t="s">
        <v>33</v>
      </c>
      <c r="B55" s="118">
        <f>SUM(C55:S55)</f>
        <v>225</v>
      </c>
      <c r="C55" s="53">
        <v>1</v>
      </c>
      <c r="D55" s="53">
        <v>20</v>
      </c>
      <c r="E55" s="53">
        <v>42</v>
      </c>
      <c r="F55" s="52" t="s">
        <v>93</v>
      </c>
      <c r="G55" s="53">
        <v>13</v>
      </c>
      <c r="H55" s="53">
        <v>1</v>
      </c>
      <c r="I55" s="53">
        <v>4</v>
      </c>
      <c r="J55" s="52" t="s">
        <v>93</v>
      </c>
      <c r="K55" s="53">
        <v>12</v>
      </c>
      <c r="L55" s="53">
        <v>16</v>
      </c>
      <c r="M55" s="53">
        <v>7</v>
      </c>
      <c r="N55" s="53">
        <v>17</v>
      </c>
      <c r="O55" s="53">
        <v>24</v>
      </c>
      <c r="P55" s="53">
        <v>3</v>
      </c>
      <c r="Q55" s="53">
        <v>14</v>
      </c>
      <c r="R55" s="52" t="s">
        <v>93</v>
      </c>
      <c r="S55" s="53">
        <v>51</v>
      </c>
    </row>
    <row r="56" spans="1:19" ht="20.25" customHeight="1">
      <c r="A56" s="50"/>
      <c r="B56" s="118"/>
      <c r="C56" s="53"/>
      <c r="D56" s="53"/>
      <c r="E56" s="53"/>
      <c r="F56" s="53"/>
      <c r="G56" s="53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40.5" customHeight="1">
      <c r="A57" s="49" t="s">
        <v>10</v>
      </c>
      <c r="B57" s="48">
        <f aca="true" t="shared" si="12" ref="B57:S57">SUM(B58:B60)</f>
        <v>4471</v>
      </c>
      <c r="C57" s="49">
        <f t="shared" si="12"/>
        <v>410</v>
      </c>
      <c r="D57" s="49">
        <f t="shared" si="12"/>
        <v>121</v>
      </c>
      <c r="E57" s="49">
        <f t="shared" si="12"/>
        <v>565</v>
      </c>
      <c r="F57" s="49">
        <f t="shared" si="12"/>
        <v>392</v>
      </c>
      <c r="G57" s="49">
        <f t="shared" si="12"/>
        <v>282</v>
      </c>
      <c r="H57" s="49">
        <f t="shared" si="12"/>
        <v>145</v>
      </c>
      <c r="I57" s="49">
        <f t="shared" si="12"/>
        <v>272</v>
      </c>
      <c r="J57" s="49">
        <f t="shared" si="12"/>
        <v>71</v>
      </c>
      <c r="K57" s="49">
        <f t="shared" si="12"/>
        <v>352</v>
      </c>
      <c r="L57" s="49">
        <f t="shared" si="12"/>
        <v>223</v>
      </c>
      <c r="M57" s="49">
        <f t="shared" si="12"/>
        <v>378</v>
      </c>
      <c r="N57" s="49">
        <f t="shared" si="12"/>
        <v>160</v>
      </c>
      <c r="O57" s="49">
        <f t="shared" si="12"/>
        <v>406</v>
      </c>
      <c r="P57" s="49">
        <f t="shared" si="12"/>
        <v>206</v>
      </c>
      <c r="Q57" s="49">
        <f t="shared" si="12"/>
        <v>141</v>
      </c>
      <c r="R57" s="49">
        <f t="shared" si="12"/>
        <v>94</v>
      </c>
      <c r="S57" s="49">
        <f t="shared" si="12"/>
        <v>253</v>
      </c>
    </row>
    <row r="58" spans="1:19" ht="20.25" customHeight="1">
      <c r="A58" s="50" t="s">
        <v>75</v>
      </c>
      <c r="B58" s="118">
        <f>SUM(C58:S58)</f>
        <v>1498</v>
      </c>
      <c r="C58" s="53">
        <v>209</v>
      </c>
      <c r="D58" s="53">
        <v>46</v>
      </c>
      <c r="E58" s="53">
        <v>214</v>
      </c>
      <c r="F58" s="53">
        <v>128</v>
      </c>
      <c r="G58" s="53">
        <v>92</v>
      </c>
      <c r="H58" s="53">
        <v>36</v>
      </c>
      <c r="I58" s="53">
        <v>108</v>
      </c>
      <c r="J58" s="53">
        <v>26</v>
      </c>
      <c r="K58" s="53">
        <v>108</v>
      </c>
      <c r="L58" s="53">
        <v>49</v>
      </c>
      <c r="M58" s="53">
        <v>91</v>
      </c>
      <c r="N58" s="53">
        <v>53</v>
      </c>
      <c r="O58" s="53">
        <v>135</v>
      </c>
      <c r="P58" s="53">
        <v>72</v>
      </c>
      <c r="Q58" s="53">
        <v>40</v>
      </c>
      <c r="R58" s="53">
        <v>47</v>
      </c>
      <c r="S58" s="53">
        <v>44</v>
      </c>
    </row>
    <row r="59" spans="1:19" ht="20.25" customHeight="1">
      <c r="A59" s="50" t="s">
        <v>76</v>
      </c>
      <c r="B59" s="118">
        <f>SUM(C59:S59)</f>
        <v>2231</v>
      </c>
      <c r="C59" s="53">
        <v>170</v>
      </c>
      <c r="D59" s="53">
        <v>57</v>
      </c>
      <c r="E59" s="53">
        <v>275</v>
      </c>
      <c r="F59" s="53">
        <v>243</v>
      </c>
      <c r="G59" s="53">
        <v>121</v>
      </c>
      <c r="H59" s="53">
        <v>101</v>
      </c>
      <c r="I59" s="53">
        <v>119</v>
      </c>
      <c r="J59" s="53">
        <v>39</v>
      </c>
      <c r="K59" s="53">
        <v>174</v>
      </c>
      <c r="L59" s="53">
        <v>132</v>
      </c>
      <c r="M59" s="53">
        <v>211</v>
      </c>
      <c r="N59" s="53">
        <v>78</v>
      </c>
      <c r="O59" s="53">
        <v>159</v>
      </c>
      <c r="P59" s="53">
        <v>108</v>
      </c>
      <c r="Q59" s="53">
        <v>80</v>
      </c>
      <c r="R59" s="53">
        <v>45</v>
      </c>
      <c r="S59" s="53">
        <v>119</v>
      </c>
    </row>
    <row r="60" spans="1:19" ht="20.25" customHeight="1">
      <c r="A60" s="50" t="s">
        <v>63</v>
      </c>
      <c r="B60" s="118">
        <f>SUM(C60:S60)</f>
        <v>742</v>
      </c>
      <c r="C60" s="53">
        <v>31</v>
      </c>
      <c r="D60" s="53">
        <v>18</v>
      </c>
      <c r="E60" s="53">
        <v>76</v>
      </c>
      <c r="F60" s="53">
        <v>21</v>
      </c>
      <c r="G60" s="53">
        <v>69</v>
      </c>
      <c r="H60" s="53">
        <v>8</v>
      </c>
      <c r="I60" s="53">
        <v>45</v>
      </c>
      <c r="J60" s="53">
        <v>6</v>
      </c>
      <c r="K60" s="53">
        <v>70</v>
      </c>
      <c r="L60" s="53">
        <v>42</v>
      </c>
      <c r="M60" s="53">
        <v>76</v>
      </c>
      <c r="N60" s="53">
        <v>29</v>
      </c>
      <c r="O60" s="53">
        <v>112</v>
      </c>
      <c r="P60" s="53">
        <v>26</v>
      </c>
      <c r="Q60" s="53">
        <v>21</v>
      </c>
      <c r="R60" s="53">
        <v>2</v>
      </c>
      <c r="S60" s="53">
        <v>90</v>
      </c>
    </row>
    <row r="61" spans="1:19" ht="20.25" customHeight="1">
      <c r="A61" s="107"/>
      <c r="B61" s="120"/>
      <c r="C61" s="57"/>
      <c r="D61" s="57"/>
      <c r="E61" s="57"/>
      <c r="F61" s="57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ht="20.25" customHeight="1">
      <c r="A62" s="109" t="s">
        <v>172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</row>
    <row r="63" spans="1:19" ht="20.2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40.5" customHeight="1">
      <c r="A64" s="84"/>
      <c r="B64" s="85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37"/>
      <c r="O64" s="37"/>
      <c r="P64" s="37"/>
      <c r="Q64" s="37"/>
      <c r="R64" s="37"/>
      <c r="S64" s="37"/>
    </row>
  </sheetData>
  <sheetProtection selectLockedCells="1" selectUnlockedCells="1"/>
  <mergeCells count="6">
    <mergeCell ref="A62:S62"/>
    <mergeCell ref="A3:S3"/>
    <mergeCell ref="C4:S4"/>
    <mergeCell ref="A2:S2"/>
    <mergeCell ref="B4:B5"/>
    <mergeCell ref="A4:A5"/>
  </mergeCells>
  <printOptions horizontalCentered="1" verticalCentered="1"/>
  <pageMargins left="0" right="0" top="0" bottom="0" header="0.18" footer="0.19"/>
  <pageSetup horizontalDpi="300" verticalDpi="300" orientation="landscape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minor canales</cp:lastModifiedBy>
  <cp:lastPrinted>2013-08-22T20:25:22Z</cp:lastPrinted>
  <dcterms:created xsi:type="dcterms:W3CDTF">2006-03-23T19:09:57Z</dcterms:created>
  <dcterms:modified xsi:type="dcterms:W3CDTF">2013-11-18T15:36:37Z</dcterms:modified>
  <cp:category/>
  <cp:version/>
  <cp:contentType/>
  <cp:contentStatus/>
  <cp:revision>34</cp:revision>
</cp:coreProperties>
</file>