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16" windowWidth="22180" windowHeight="19180" activeTab="2"/>
  </bookViews>
  <sheets>
    <sheet name="c221" sheetId="1" r:id="rId1"/>
    <sheet name="c222" sheetId="2" r:id="rId2"/>
    <sheet name="c223" sheetId="3" r:id="rId3"/>
  </sheets>
  <definedNames>
    <definedName name="_xlnm.Print_Area" localSheetId="0">'c221'!$A$1:$F$21</definedName>
    <definedName name="_xlnm.Print_Area" localSheetId="1">'c222'!$A$1:$F$46</definedName>
    <definedName name="_xlnm.Print_Area" localSheetId="2">'c223'!$A$1:$F$31</definedName>
  </definedNames>
  <calcPr fullCalcOnLoad="1"/>
</workbook>
</file>

<file path=xl/sharedStrings.xml><?xml version="1.0" encoding="utf-8"?>
<sst xmlns="http://schemas.openxmlformats.org/spreadsheetml/2006/main" count="87" uniqueCount="67">
  <si>
    <t>DE TURNO EXTRAORDINARIO POR TRIMESTRE DURANTE EL 2012</t>
  </si>
  <si>
    <t>OTRAS LABORES REALIZADAS EN EL JUZGADO PENAL DE TURNO EXTRAORDINARIO DURANTE EL 2012</t>
  </si>
  <si>
    <t xml:space="preserve">     No acercarse a la victima</t>
  </si>
  <si>
    <t xml:space="preserve">     Suspensión del cargo</t>
  </si>
  <si>
    <t>CUADRO Nº 221</t>
  </si>
  <si>
    <t>CUADRO Nº 222</t>
  </si>
  <si>
    <t>CUADRO Nº 223</t>
  </si>
  <si>
    <t>TOTAL</t>
  </si>
  <si>
    <t>TIPO DE LABOR</t>
  </si>
  <si>
    <t xml:space="preserve">     Aceptadas</t>
  </si>
  <si>
    <t xml:space="preserve">     Rechazadas</t>
  </si>
  <si>
    <t xml:space="preserve">     Desalojo del hogar</t>
  </si>
  <si>
    <t xml:space="preserve">     Arresto domiciliario</t>
  </si>
  <si>
    <t xml:space="preserve">     Fijación fianza real</t>
  </si>
  <si>
    <t xml:space="preserve">     No acercarse a ofendido/testigo</t>
  </si>
  <si>
    <t xml:space="preserve">     No portar armas</t>
  </si>
  <si>
    <t xml:space="preserve">     No involucrarse en nuevos hechos delictivos</t>
  </si>
  <si>
    <t xml:space="preserve">     Presentación periódica a firmar</t>
  </si>
  <si>
    <t xml:space="preserve">     Fijar domicilio</t>
  </si>
  <si>
    <t xml:space="preserve">     Tratamiento médico</t>
  </si>
  <si>
    <t xml:space="preserve">     Prohibición a acercarse a lugares específicos</t>
  </si>
  <si>
    <t xml:space="preserve">            Allanamientos</t>
  </si>
  <si>
    <t xml:space="preserve">            Notificar</t>
  </si>
  <si>
    <t xml:space="preserve">            Otras</t>
  </si>
  <si>
    <t xml:space="preserve">     Juratoria</t>
  </si>
  <si>
    <t>Acumulaciones</t>
  </si>
  <si>
    <t>Ordenes de libertad</t>
  </si>
  <si>
    <t>Comisiones recibidas</t>
  </si>
  <si>
    <t>Consultas varias</t>
  </si>
  <si>
    <t>Contravenciones(casos ingresados)</t>
  </si>
  <si>
    <t>Contestación de Hábeas Corpus</t>
  </si>
  <si>
    <t>Informe al Consejo Superior / maltrato a detenidos</t>
  </si>
  <si>
    <t>Visitas carcelarias</t>
  </si>
  <si>
    <t>Audiencias apelación</t>
  </si>
  <si>
    <t>Audiencias art 242</t>
  </si>
  <si>
    <t xml:space="preserve">     Retirar o suspender licencia</t>
  </si>
  <si>
    <t xml:space="preserve">     Retirar o suspender permiso de portación de armas</t>
  </si>
  <si>
    <t xml:space="preserve">     Presentación si lo citan</t>
  </si>
  <si>
    <t xml:space="preserve">     Otras medidas cautelares</t>
  </si>
  <si>
    <t>TIPO DE ACTUACIÓN</t>
  </si>
  <si>
    <t xml:space="preserve"> Allanamientos</t>
  </si>
  <si>
    <t xml:space="preserve"> Anticipo de prueba</t>
  </si>
  <si>
    <t xml:space="preserve"> Depósito provisional</t>
  </si>
  <si>
    <t xml:space="preserve"> Levantamiento de cadáveres</t>
  </si>
  <si>
    <t xml:space="preserve"> Ordenes de autopsia</t>
  </si>
  <si>
    <t xml:space="preserve"> Solicitud de dictamen médico</t>
  </si>
  <si>
    <t xml:space="preserve"> Envío a hospitales</t>
  </si>
  <si>
    <t>1. Prisión preventiva</t>
  </si>
  <si>
    <t>2. Impedimento de salida del país</t>
  </si>
  <si>
    <t>3. Incomunicaciones</t>
  </si>
  <si>
    <t>4. Medidas sustitutivas</t>
  </si>
  <si>
    <t xml:space="preserve">     Informe cambio domicilio</t>
  </si>
  <si>
    <t xml:space="preserve">     Tratamiento de rehabilitación (alcohol, drogas)</t>
  </si>
  <si>
    <t xml:space="preserve">     No amenazar a ofendidos o testigos</t>
  </si>
  <si>
    <t>Pensión alimentaria</t>
  </si>
  <si>
    <t xml:space="preserve"> Inspecciones Judiciales</t>
  </si>
  <si>
    <t>ACTUACIONES DILIGENCIADAS EN ANTICIPO DE PRUEBA EN EL JUZGADO PENAL</t>
  </si>
  <si>
    <t>DE TURNO EXTRAORDINARIO SEGÚN TRIMESTRE DURANTE EL 2012</t>
  </si>
  <si>
    <t>PRIMERO</t>
  </si>
  <si>
    <t>SEGUNDO</t>
  </si>
  <si>
    <t>TERCERO</t>
  </si>
  <si>
    <t>CUARTO</t>
  </si>
  <si>
    <t>TRIMESTRE</t>
  </si>
  <si>
    <t xml:space="preserve">Elaborado por: Sección de Estadística, Departamento de Planificación. </t>
  </si>
  <si>
    <t>Elaborado por: Sección de Estadística, Departamento de Planificación.</t>
  </si>
  <si>
    <t>MEDIDAS CAUTELARES</t>
  </si>
  <si>
    <t>SOLICITUDES DE MEDIDAS CAUTELARES RESUELTAS EN EL JUZGADO PENAL</t>
  </si>
</sst>
</file>

<file path=xl/styles.xml><?xml version="1.0" encoding="utf-8"?>
<styleSheet xmlns="http://schemas.openxmlformats.org/spreadsheetml/2006/main">
  <numFmts count="25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-2]* #,##0.00_);_([$€-2]* \(#,##0.00\);_([$€-2]* &quot;-&quot;??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48"/>
      <name val="Times New Roman"/>
      <family val="0"/>
    </font>
    <font>
      <i/>
      <sz val="12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3" fontId="18" fillId="0" borderId="11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18" borderId="0" xfId="0" applyFont="1" applyFill="1" applyBorder="1" applyAlignment="1">
      <alignment horizontal="centerContinuous"/>
    </xf>
    <xf numFmtId="0" fontId="19" fillId="18" borderId="0" xfId="0" applyFont="1" applyFill="1" applyBorder="1" applyAlignment="1">
      <alignment/>
    </xf>
    <xf numFmtId="0" fontId="19" fillId="18" borderId="0" xfId="0" applyFont="1" applyFill="1" applyBorder="1" applyAlignment="1">
      <alignment horizontal="center"/>
    </xf>
    <xf numFmtId="0" fontId="18" fillId="18" borderId="16" xfId="0" applyFont="1" applyFill="1" applyBorder="1" applyAlignment="1">
      <alignment horizontal="center" vertical="center" wrapText="1"/>
    </xf>
    <xf numFmtId="0" fontId="18" fillId="18" borderId="17" xfId="0" applyFont="1" applyFill="1" applyBorder="1" applyAlignment="1">
      <alignment horizontal="center" vertical="center" wrapText="1"/>
    </xf>
    <xf numFmtId="0" fontId="18" fillId="18" borderId="18" xfId="0" applyFont="1" applyFill="1" applyBorder="1" applyAlignment="1">
      <alignment horizontal="centerContinuous" vertical="center"/>
    </xf>
    <xf numFmtId="0" fontId="18" fillId="18" borderId="19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8" fillId="18" borderId="21" xfId="0" applyFont="1" applyFill="1" applyBorder="1" applyAlignment="1">
      <alignment horizontal="center" vertical="center" wrapText="1"/>
    </xf>
    <xf numFmtId="0" fontId="18" fillId="18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9" fillId="0" borderId="14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18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8" fillId="18" borderId="0" xfId="0" applyFont="1" applyFill="1" applyAlignment="1">
      <alignment horizontal="center"/>
    </xf>
    <xf numFmtId="0" fontId="18" fillId="19" borderId="20" xfId="0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horizontal="center" vertical="center" wrapText="1"/>
    </xf>
    <xf numFmtId="0" fontId="18" fillId="19" borderId="2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40" zoomScalePageLayoutView="0" workbookViewId="0" topLeftCell="A1">
      <selection activeCell="E32" sqref="E32"/>
    </sheetView>
  </sheetViews>
  <sheetFormatPr defaultColWidth="11.57421875" defaultRowHeight="12.75"/>
  <cols>
    <col min="1" max="1" width="56.421875" style="3" customWidth="1"/>
    <col min="2" max="2" width="14.8515625" style="3" customWidth="1"/>
    <col min="3" max="3" width="16.140625" style="3" bestFit="1" customWidth="1"/>
    <col min="4" max="4" width="16.28125" style="3" bestFit="1" customWidth="1"/>
    <col min="5" max="5" width="16.140625" style="3" bestFit="1" customWidth="1"/>
    <col min="6" max="6" width="16.28125" style="3" customWidth="1"/>
    <col min="7" max="16384" width="11.421875" style="3" customWidth="1"/>
  </cols>
  <sheetData>
    <row r="1" spans="1:6" ht="15">
      <c r="A1" s="1" t="s">
        <v>4</v>
      </c>
      <c r="B1" s="2"/>
      <c r="C1" s="2"/>
      <c r="D1" s="2"/>
      <c r="E1" s="2"/>
      <c r="F1" s="2"/>
    </row>
    <row r="2" spans="2:6" ht="15">
      <c r="B2" s="4"/>
      <c r="C2" s="4"/>
      <c r="D2" s="4"/>
      <c r="E2" s="4"/>
      <c r="F2" s="4"/>
    </row>
    <row r="3" spans="1:6" ht="15">
      <c r="A3" s="26" t="s">
        <v>56</v>
      </c>
      <c r="B3" s="26"/>
      <c r="C3" s="26"/>
      <c r="D3" s="26"/>
      <c r="E3" s="26"/>
      <c r="F3" s="26"/>
    </row>
    <row r="4" spans="1:6" ht="15">
      <c r="A4" s="26" t="s">
        <v>57</v>
      </c>
      <c r="B4" s="26"/>
      <c r="C4" s="26"/>
      <c r="D4" s="26"/>
      <c r="E4" s="26"/>
      <c r="F4" s="26"/>
    </row>
    <row r="5" spans="1:6" ht="15">
      <c r="A5" s="27"/>
      <c r="B5" s="28"/>
      <c r="C5" s="28"/>
      <c r="D5" s="28"/>
      <c r="E5" s="28"/>
      <c r="F5" s="28"/>
    </row>
    <row r="6" spans="1:6" ht="15">
      <c r="A6" s="29" t="s">
        <v>39</v>
      </c>
      <c r="B6" s="30" t="s">
        <v>7</v>
      </c>
      <c r="C6" s="31" t="s">
        <v>62</v>
      </c>
      <c r="D6" s="31"/>
      <c r="E6" s="31"/>
      <c r="F6" s="31"/>
    </row>
    <row r="7" spans="1:6" ht="15">
      <c r="A7" s="29"/>
      <c r="B7" s="32"/>
      <c r="C7" s="33" t="s">
        <v>58</v>
      </c>
      <c r="D7" s="34" t="s">
        <v>59</v>
      </c>
      <c r="E7" s="34" t="s">
        <v>60</v>
      </c>
      <c r="F7" s="35" t="s">
        <v>61</v>
      </c>
    </row>
    <row r="8" spans="1:6" ht="15">
      <c r="A8" s="7"/>
      <c r="B8" s="8"/>
      <c r="C8" s="8"/>
      <c r="D8" s="8"/>
      <c r="E8" s="8"/>
      <c r="F8" s="9"/>
    </row>
    <row r="9" spans="1:6" ht="15">
      <c r="A9" s="10" t="s">
        <v>7</v>
      </c>
      <c r="B9" s="11">
        <f>SUM(B11:B18)</f>
        <v>1181</v>
      </c>
      <c r="C9" s="11">
        <f>SUM(C11:C18)</f>
        <v>267</v>
      </c>
      <c r="D9" s="11">
        <f>SUM(D11:D18)</f>
        <v>271</v>
      </c>
      <c r="E9" s="11">
        <f>SUM(E11:E18)</f>
        <v>275</v>
      </c>
      <c r="F9" s="12">
        <f>SUM(F11:F18)</f>
        <v>368</v>
      </c>
    </row>
    <row r="10" spans="1:6" ht="15">
      <c r="A10" s="13"/>
      <c r="B10" s="14"/>
      <c r="C10" s="11"/>
      <c r="D10" s="11"/>
      <c r="E10" s="11"/>
      <c r="F10" s="12"/>
    </row>
    <row r="11" spans="1:6" ht="15">
      <c r="A11" s="15" t="s">
        <v>40</v>
      </c>
      <c r="B11" s="16">
        <f aca="true" t="shared" si="0" ref="B11:B18">SUM(C11:F11)</f>
        <v>15</v>
      </c>
      <c r="C11" s="17">
        <v>2</v>
      </c>
      <c r="D11" s="17">
        <v>6</v>
      </c>
      <c r="E11" s="17">
        <v>4</v>
      </c>
      <c r="F11" s="18">
        <v>3</v>
      </c>
    </row>
    <row r="12" spans="1:6" ht="15">
      <c r="A12" s="15" t="s">
        <v>41</v>
      </c>
      <c r="B12" s="16">
        <f t="shared" si="0"/>
        <v>3</v>
      </c>
      <c r="C12" s="17">
        <v>2</v>
      </c>
      <c r="D12" s="17">
        <v>0</v>
      </c>
      <c r="E12" s="17">
        <v>0</v>
      </c>
      <c r="F12" s="18">
        <v>1</v>
      </c>
    </row>
    <row r="13" spans="1:6" ht="15">
      <c r="A13" s="15" t="s">
        <v>42</v>
      </c>
      <c r="B13" s="16">
        <f t="shared" si="0"/>
        <v>1</v>
      </c>
      <c r="C13" s="17">
        <v>1</v>
      </c>
      <c r="D13" s="17">
        <v>0</v>
      </c>
      <c r="E13" s="17">
        <v>0</v>
      </c>
      <c r="F13" s="18">
        <v>0</v>
      </c>
    </row>
    <row r="14" spans="1:6" ht="15">
      <c r="A14" s="15" t="s">
        <v>55</v>
      </c>
      <c r="B14" s="16">
        <f t="shared" si="0"/>
        <v>1</v>
      </c>
      <c r="C14" s="17">
        <v>0</v>
      </c>
      <c r="D14" s="17">
        <v>0</v>
      </c>
      <c r="E14" s="17">
        <v>0</v>
      </c>
      <c r="F14" s="18">
        <v>1</v>
      </c>
    </row>
    <row r="15" spans="1:6" ht="15">
      <c r="A15" s="19" t="s">
        <v>43</v>
      </c>
      <c r="B15" s="16">
        <f t="shared" si="0"/>
        <v>472</v>
      </c>
      <c r="C15" s="20">
        <v>89</v>
      </c>
      <c r="D15" s="20">
        <v>100</v>
      </c>
      <c r="E15" s="20">
        <v>117</v>
      </c>
      <c r="F15" s="21">
        <v>166</v>
      </c>
    </row>
    <row r="16" spans="1:6" ht="15">
      <c r="A16" s="19" t="s">
        <v>44</v>
      </c>
      <c r="B16" s="16">
        <f t="shared" si="0"/>
        <v>658</v>
      </c>
      <c r="C16" s="20">
        <v>169</v>
      </c>
      <c r="D16" s="20">
        <v>155</v>
      </c>
      <c r="E16" s="20">
        <v>145</v>
      </c>
      <c r="F16" s="21">
        <v>189</v>
      </c>
    </row>
    <row r="17" spans="1:6" ht="15">
      <c r="A17" s="15" t="s">
        <v>45</v>
      </c>
      <c r="B17" s="16">
        <f t="shared" si="0"/>
        <v>28</v>
      </c>
      <c r="C17" s="17">
        <v>4</v>
      </c>
      <c r="D17" s="17">
        <v>9</v>
      </c>
      <c r="E17" s="17">
        <v>8</v>
      </c>
      <c r="F17" s="18">
        <v>7</v>
      </c>
    </row>
    <row r="18" spans="1:6" ht="15">
      <c r="A18" s="15" t="s">
        <v>46</v>
      </c>
      <c r="B18" s="16">
        <f t="shared" si="0"/>
        <v>3</v>
      </c>
      <c r="C18" s="17">
        <v>0</v>
      </c>
      <c r="D18" s="17">
        <v>1</v>
      </c>
      <c r="E18" s="17">
        <v>1</v>
      </c>
      <c r="F18" s="18">
        <v>1</v>
      </c>
    </row>
    <row r="19" spans="1:6" ht="15">
      <c r="A19" s="22"/>
      <c r="B19" s="23"/>
      <c r="C19" s="24"/>
      <c r="D19" s="24"/>
      <c r="E19" s="24"/>
      <c r="F19" s="24"/>
    </row>
    <row r="20" spans="1:6" ht="15">
      <c r="A20" s="25" t="s">
        <v>63</v>
      </c>
      <c r="C20" s="6"/>
      <c r="D20" s="6"/>
      <c r="E20" s="6"/>
      <c r="F20" s="6"/>
    </row>
    <row r="21" spans="1:6" ht="15">
      <c r="A21" s="5"/>
      <c r="B21" s="6"/>
      <c r="C21" s="6"/>
      <c r="D21" s="6"/>
      <c r="E21" s="6"/>
      <c r="F21" s="6"/>
    </row>
  </sheetData>
  <sheetProtection/>
  <mergeCells count="2">
    <mergeCell ref="A6:A7"/>
    <mergeCell ref="B6:B7"/>
  </mergeCells>
  <printOptions horizontalCentered="1" verticalCentered="1"/>
  <pageMargins left="0" right="0" top="0" bottom="0" header="0.5118055555555556" footer="0.5118055555555556"/>
  <pageSetup horizontalDpi="300" verticalDpi="300"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A3" sqref="A3:F7"/>
    </sheetView>
  </sheetViews>
  <sheetFormatPr defaultColWidth="11.57421875" defaultRowHeight="12.75"/>
  <cols>
    <col min="1" max="1" width="69.28125" style="3" customWidth="1"/>
    <col min="2" max="2" width="17.28125" style="3" customWidth="1"/>
    <col min="3" max="3" width="17.00390625" style="3" customWidth="1"/>
    <col min="4" max="4" width="18.140625" style="3" customWidth="1"/>
    <col min="5" max="5" width="18.421875" style="3" customWidth="1"/>
    <col min="6" max="6" width="17.421875" style="3" customWidth="1"/>
    <col min="7" max="8" width="11.421875" style="3" customWidth="1"/>
    <col min="9" max="9" width="16.421875" style="3" customWidth="1"/>
    <col min="10" max="16384" width="11.421875" style="3" customWidth="1"/>
  </cols>
  <sheetData>
    <row r="1" spans="1:5" ht="15">
      <c r="A1" s="25" t="s">
        <v>5</v>
      </c>
      <c r="B1" s="6"/>
      <c r="C1" s="6"/>
      <c r="D1" s="6"/>
      <c r="E1" s="6"/>
    </row>
    <row r="2" spans="1:5" ht="15">
      <c r="A2" s="5"/>
      <c r="B2" s="6"/>
      <c r="C2" s="6"/>
      <c r="D2" s="6"/>
      <c r="E2" s="6"/>
    </row>
    <row r="3" spans="1:6" ht="15">
      <c r="A3" s="26" t="s">
        <v>66</v>
      </c>
      <c r="B3" s="26"/>
      <c r="C3" s="26"/>
      <c r="D3" s="26"/>
      <c r="E3" s="26"/>
      <c r="F3" s="26"/>
    </row>
    <row r="4" spans="1:6" ht="15">
      <c r="A4" s="26" t="s">
        <v>0</v>
      </c>
      <c r="B4" s="26"/>
      <c r="C4" s="26"/>
      <c r="D4" s="26"/>
      <c r="E4" s="26"/>
      <c r="F4" s="26"/>
    </row>
    <row r="5" spans="1:6" ht="15">
      <c r="A5" s="46"/>
      <c r="B5" s="46"/>
      <c r="C5" s="46"/>
      <c r="D5" s="46"/>
      <c r="E5" s="46"/>
      <c r="F5" s="46"/>
    </row>
    <row r="6" spans="1:6" ht="15">
      <c r="A6" s="29" t="s">
        <v>65</v>
      </c>
      <c r="B6" s="30" t="s">
        <v>7</v>
      </c>
      <c r="C6" s="31" t="s">
        <v>62</v>
      </c>
      <c r="D6" s="31"/>
      <c r="E6" s="31"/>
      <c r="F6" s="31"/>
    </row>
    <row r="7" spans="1:6" ht="15">
      <c r="A7" s="29"/>
      <c r="B7" s="32"/>
      <c r="C7" s="33" t="s">
        <v>58</v>
      </c>
      <c r="D7" s="34" t="s">
        <v>59</v>
      </c>
      <c r="E7" s="34" t="s">
        <v>60</v>
      </c>
      <c r="F7" s="35" t="s">
        <v>61</v>
      </c>
    </row>
    <row r="8" spans="1:6" ht="15">
      <c r="A8" s="36"/>
      <c r="B8" s="8"/>
      <c r="C8" s="37"/>
      <c r="D8" s="37"/>
      <c r="E8" s="37"/>
      <c r="F8" s="38"/>
    </row>
    <row r="9" spans="1:6" ht="15">
      <c r="A9" s="7" t="s">
        <v>7</v>
      </c>
      <c r="B9" s="11">
        <f>SUM(B11,B15,B19,B23)</f>
        <v>3057</v>
      </c>
      <c r="C9" s="11">
        <f>SUM(C11,C15,C19,C23)</f>
        <v>746</v>
      </c>
      <c r="D9" s="11">
        <f>SUM(D11,D15,D19,D23)</f>
        <v>834</v>
      </c>
      <c r="E9" s="11">
        <f>SUM(E11,E15,E19,E23)</f>
        <v>832</v>
      </c>
      <c r="F9" s="12">
        <f>SUM(F11,F15,F19,F23)</f>
        <v>645</v>
      </c>
    </row>
    <row r="10" spans="1:6" ht="15">
      <c r="A10" s="15"/>
      <c r="B10" s="11"/>
      <c r="C10" s="11"/>
      <c r="D10" s="11"/>
      <c r="E10" s="11"/>
      <c r="F10" s="12"/>
    </row>
    <row r="11" spans="1:6" ht="15">
      <c r="A11" s="7" t="s">
        <v>47</v>
      </c>
      <c r="B11" s="11">
        <f>SUM(B12:B13)</f>
        <v>351</v>
      </c>
      <c r="C11" s="11">
        <f>SUM(C12:C13)</f>
        <v>83</v>
      </c>
      <c r="D11" s="11">
        <f>SUM(D12:D13)</f>
        <v>89</v>
      </c>
      <c r="E11" s="11">
        <f>SUM(E12:E13)</f>
        <v>125</v>
      </c>
      <c r="F11" s="12">
        <f>SUM(F12:F13)</f>
        <v>54</v>
      </c>
    </row>
    <row r="12" spans="1:6" ht="15">
      <c r="A12" s="15" t="s">
        <v>9</v>
      </c>
      <c r="B12" s="17">
        <f>SUM(C12:F12)</f>
        <v>280</v>
      </c>
      <c r="C12" s="17">
        <v>64</v>
      </c>
      <c r="D12" s="17">
        <v>70</v>
      </c>
      <c r="E12" s="17">
        <v>92</v>
      </c>
      <c r="F12" s="18">
        <v>54</v>
      </c>
    </row>
    <row r="13" spans="1:6" ht="15">
      <c r="A13" s="15" t="s">
        <v>10</v>
      </c>
      <c r="B13" s="17">
        <f aca="true" t="shared" si="0" ref="B13:B43">SUM(C13:F13)</f>
        <v>71</v>
      </c>
      <c r="C13" s="17">
        <v>19</v>
      </c>
      <c r="D13" s="17">
        <v>19</v>
      </c>
      <c r="E13" s="17">
        <v>33</v>
      </c>
      <c r="F13" s="18">
        <v>0</v>
      </c>
    </row>
    <row r="14" spans="1:6" ht="15">
      <c r="A14" s="15"/>
      <c r="B14" s="17"/>
      <c r="C14" s="17"/>
      <c r="D14" s="17"/>
      <c r="E14" s="17"/>
      <c r="F14" s="18"/>
    </row>
    <row r="15" spans="1:6" ht="15">
      <c r="A15" s="7" t="s">
        <v>48</v>
      </c>
      <c r="B15" s="11">
        <f>SUM(B16:B17)</f>
        <v>43</v>
      </c>
      <c r="C15" s="11">
        <f>SUM(C16:C17)</f>
        <v>16</v>
      </c>
      <c r="D15" s="11">
        <f>SUM(D16:D17)</f>
        <v>14</v>
      </c>
      <c r="E15" s="11">
        <f>SUM(E16:E17)</f>
        <v>7</v>
      </c>
      <c r="F15" s="12">
        <f>SUM(F16:F17)</f>
        <v>6</v>
      </c>
    </row>
    <row r="16" spans="1:6" ht="15">
      <c r="A16" s="15" t="s">
        <v>9</v>
      </c>
      <c r="B16" s="17">
        <f t="shared" si="0"/>
        <v>37</v>
      </c>
      <c r="C16" s="17">
        <v>16</v>
      </c>
      <c r="D16" s="17">
        <v>11</v>
      </c>
      <c r="E16" s="17">
        <v>4</v>
      </c>
      <c r="F16" s="18">
        <v>6</v>
      </c>
    </row>
    <row r="17" spans="1:6" ht="15">
      <c r="A17" s="15" t="s">
        <v>10</v>
      </c>
      <c r="B17" s="17">
        <f t="shared" si="0"/>
        <v>6</v>
      </c>
      <c r="C17" s="17">
        <v>0</v>
      </c>
      <c r="D17" s="17">
        <v>3</v>
      </c>
      <c r="E17" s="17">
        <v>3</v>
      </c>
      <c r="F17" s="18">
        <v>0</v>
      </c>
    </row>
    <row r="18" spans="1:6" ht="15">
      <c r="A18" s="15"/>
      <c r="B18" s="17"/>
      <c r="C18" s="17"/>
      <c r="D18" s="17"/>
      <c r="E18" s="17"/>
      <c r="F18" s="18"/>
    </row>
    <row r="19" spans="1:6" ht="15">
      <c r="A19" s="7" t="s">
        <v>49</v>
      </c>
      <c r="B19" s="11">
        <f>SUM(B20:B21)</f>
        <v>1</v>
      </c>
      <c r="C19" s="11">
        <f>SUM(C20:C21)</f>
        <v>1</v>
      </c>
      <c r="D19" s="11">
        <f>SUM(D20:D21)</f>
        <v>0</v>
      </c>
      <c r="E19" s="11">
        <f>SUM(E20:E21)</f>
        <v>0</v>
      </c>
      <c r="F19" s="12">
        <f>SUM(F20:F21)</f>
        <v>0</v>
      </c>
    </row>
    <row r="20" spans="1:6" ht="15">
      <c r="A20" s="15" t="s">
        <v>9</v>
      </c>
      <c r="B20" s="17">
        <f t="shared" si="0"/>
        <v>1</v>
      </c>
      <c r="C20" s="17">
        <v>1</v>
      </c>
      <c r="D20" s="17">
        <v>0</v>
      </c>
      <c r="E20" s="17">
        <v>0</v>
      </c>
      <c r="F20" s="18">
        <v>0</v>
      </c>
    </row>
    <row r="21" spans="1:6" ht="15">
      <c r="A21" s="15" t="s">
        <v>10</v>
      </c>
      <c r="B21" s="17">
        <f t="shared" si="0"/>
        <v>0</v>
      </c>
      <c r="C21" s="17">
        <v>0</v>
      </c>
      <c r="D21" s="17">
        <v>0</v>
      </c>
      <c r="E21" s="17">
        <v>0</v>
      </c>
      <c r="F21" s="18">
        <v>0</v>
      </c>
    </row>
    <row r="22" spans="1:6" ht="15">
      <c r="A22" s="15"/>
      <c r="B22" s="17"/>
      <c r="C22" s="17"/>
      <c r="D22" s="17"/>
      <c r="E22" s="17"/>
      <c r="F22" s="18"/>
    </row>
    <row r="23" spans="1:6" ht="15">
      <c r="A23" s="7" t="s">
        <v>50</v>
      </c>
      <c r="B23" s="11">
        <f>SUM(B24:B43)</f>
        <v>2662</v>
      </c>
      <c r="C23" s="11">
        <f>SUM(C24:C43)</f>
        <v>646</v>
      </c>
      <c r="D23" s="11">
        <f>SUM(D24:D43)</f>
        <v>731</v>
      </c>
      <c r="E23" s="11">
        <f>SUM(E24:E43)</f>
        <v>700</v>
      </c>
      <c r="F23" s="12">
        <f>SUM(F24:F43)</f>
        <v>585</v>
      </c>
    </row>
    <row r="24" spans="1:6" ht="15">
      <c r="A24" s="15" t="s">
        <v>11</v>
      </c>
      <c r="B24" s="17">
        <f t="shared" si="0"/>
        <v>66</v>
      </c>
      <c r="C24" s="17">
        <v>21</v>
      </c>
      <c r="D24" s="17">
        <v>16</v>
      </c>
      <c r="E24" s="17">
        <v>16</v>
      </c>
      <c r="F24" s="16">
        <v>13</v>
      </c>
    </row>
    <row r="25" spans="1:6" ht="15">
      <c r="A25" s="15" t="s">
        <v>12</v>
      </c>
      <c r="B25" s="17">
        <f t="shared" si="0"/>
        <v>3</v>
      </c>
      <c r="C25" s="17">
        <v>1</v>
      </c>
      <c r="D25" s="17">
        <v>0</v>
      </c>
      <c r="E25" s="17">
        <v>1</v>
      </c>
      <c r="F25" s="18">
        <v>1</v>
      </c>
    </row>
    <row r="26" spans="1:6" ht="15">
      <c r="A26" s="15" t="s">
        <v>13</v>
      </c>
      <c r="B26" s="17">
        <f t="shared" si="0"/>
        <v>2</v>
      </c>
      <c r="C26" s="17">
        <v>1</v>
      </c>
      <c r="D26" s="17">
        <v>0</v>
      </c>
      <c r="E26" s="17">
        <v>1</v>
      </c>
      <c r="F26" s="18">
        <v>0</v>
      </c>
    </row>
    <row r="27" spans="1:6" ht="15">
      <c r="A27" s="15" t="s">
        <v>51</v>
      </c>
      <c r="B27" s="17">
        <f t="shared" si="0"/>
        <v>117</v>
      </c>
      <c r="C27" s="17">
        <v>34</v>
      </c>
      <c r="D27" s="17">
        <v>31</v>
      </c>
      <c r="E27" s="17">
        <v>33</v>
      </c>
      <c r="F27" s="16">
        <v>19</v>
      </c>
    </row>
    <row r="28" spans="1:6" ht="15">
      <c r="A28" s="15" t="s">
        <v>24</v>
      </c>
      <c r="B28" s="17">
        <f t="shared" si="0"/>
        <v>1</v>
      </c>
      <c r="C28" s="17">
        <v>0</v>
      </c>
      <c r="D28" s="17">
        <v>1</v>
      </c>
      <c r="E28" s="17">
        <v>0</v>
      </c>
      <c r="F28" s="18">
        <v>0</v>
      </c>
    </row>
    <row r="29" spans="1:6" ht="15">
      <c r="A29" s="15" t="s">
        <v>2</v>
      </c>
      <c r="B29" s="17">
        <f t="shared" si="0"/>
        <v>564</v>
      </c>
      <c r="C29" s="17">
        <v>138</v>
      </c>
      <c r="D29" s="17">
        <v>159</v>
      </c>
      <c r="E29" s="17">
        <v>150</v>
      </c>
      <c r="F29" s="16">
        <v>117</v>
      </c>
    </row>
    <row r="30" spans="1:6" ht="15">
      <c r="A30" s="15" t="s">
        <v>14</v>
      </c>
      <c r="B30" s="17">
        <f t="shared" si="0"/>
        <v>236</v>
      </c>
      <c r="C30" s="17">
        <v>62</v>
      </c>
      <c r="D30" s="17">
        <v>47</v>
      </c>
      <c r="E30" s="17">
        <v>43</v>
      </c>
      <c r="F30" s="16">
        <v>84</v>
      </c>
    </row>
    <row r="31" spans="1:6" ht="18" customHeight="1">
      <c r="A31" s="15" t="s">
        <v>15</v>
      </c>
      <c r="B31" s="17">
        <f t="shared" si="0"/>
        <v>52</v>
      </c>
      <c r="C31" s="17">
        <v>16</v>
      </c>
      <c r="D31" s="17">
        <v>10</v>
      </c>
      <c r="E31" s="17">
        <v>19</v>
      </c>
      <c r="F31" s="16">
        <v>7</v>
      </c>
    </row>
    <row r="32" spans="1:6" ht="15">
      <c r="A32" s="15" t="s">
        <v>16</v>
      </c>
      <c r="B32" s="17">
        <f t="shared" si="0"/>
        <v>33</v>
      </c>
      <c r="C32" s="17">
        <v>12</v>
      </c>
      <c r="D32" s="17">
        <v>14</v>
      </c>
      <c r="E32" s="17">
        <v>1</v>
      </c>
      <c r="F32" s="16">
        <v>6</v>
      </c>
    </row>
    <row r="33" spans="1:6" ht="15">
      <c r="A33" s="15" t="s">
        <v>17</v>
      </c>
      <c r="B33" s="17">
        <f t="shared" si="0"/>
        <v>461</v>
      </c>
      <c r="C33" s="17">
        <v>126</v>
      </c>
      <c r="D33" s="17">
        <v>129</v>
      </c>
      <c r="E33" s="17">
        <v>110</v>
      </c>
      <c r="F33" s="18">
        <v>96</v>
      </c>
    </row>
    <row r="34" spans="1:6" ht="15">
      <c r="A34" s="15" t="s">
        <v>37</v>
      </c>
      <c r="B34" s="17">
        <f t="shared" si="0"/>
        <v>25</v>
      </c>
      <c r="C34" s="17">
        <v>6</v>
      </c>
      <c r="D34" s="17">
        <v>10</v>
      </c>
      <c r="E34" s="17">
        <v>5</v>
      </c>
      <c r="F34" s="16">
        <v>4</v>
      </c>
    </row>
    <row r="35" spans="1:6" s="40" customFormat="1" ht="15">
      <c r="A35" s="15" t="s">
        <v>18</v>
      </c>
      <c r="B35" s="17">
        <f t="shared" si="0"/>
        <v>28</v>
      </c>
      <c r="C35" s="17">
        <v>13</v>
      </c>
      <c r="D35" s="17">
        <v>9</v>
      </c>
      <c r="E35" s="39">
        <v>4</v>
      </c>
      <c r="F35" s="16">
        <v>2</v>
      </c>
    </row>
    <row r="36" spans="1:6" ht="15">
      <c r="A36" s="15" t="s">
        <v>19</v>
      </c>
      <c r="B36" s="17">
        <f t="shared" si="0"/>
        <v>1</v>
      </c>
      <c r="C36" s="17">
        <v>0</v>
      </c>
      <c r="D36" s="17">
        <v>0</v>
      </c>
      <c r="E36" s="17">
        <v>1</v>
      </c>
      <c r="F36" s="16">
        <v>0</v>
      </c>
    </row>
    <row r="37" spans="1:6" ht="15">
      <c r="A37" s="15" t="s">
        <v>52</v>
      </c>
      <c r="B37" s="17">
        <f t="shared" si="0"/>
        <v>13</v>
      </c>
      <c r="C37" s="17">
        <v>5</v>
      </c>
      <c r="D37" s="17">
        <v>3</v>
      </c>
      <c r="E37" s="17">
        <v>3</v>
      </c>
      <c r="F37" s="16">
        <v>2</v>
      </c>
    </row>
    <row r="38" spans="1:6" ht="15">
      <c r="A38" s="15" t="s">
        <v>3</v>
      </c>
      <c r="B38" s="17">
        <f t="shared" si="0"/>
        <v>14</v>
      </c>
      <c r="C38" s="17">
        <v>2</v>
      </c>
      <c r="D38" s="17">
        <v>2</v>
      </c>
      <c r="E38" s="17">
        <v>6</v>
      </c>
      <c r="F38" s="16">
        <v>4</v>
      </c>
    </row>
    <row r="39" spans="1:6" ht="15">
      <c r="A39" s="15" t="s">
        <v>20</v>
      </c>
      <c r="B39" s="17">
        <f t="shared" si="0"/>
        <v>486</v>
      </c>
      <c r="C39" s="17">
        <v>104</v>
      </c>
      <c r="D39" s="17">
        <v>135</v>
      </c>
      <c r="E39" s="17">
        <v>139</v>
      </c>
      <c r="F39" s="16">
        <v>108</v>
      </c>
    </row>
    <row r="40" spans="1:6" ht="15">
      <c r="A40" s="15" t="s">
        <v>53</v>
      </c>
      <c r="B40" s="17">
        <f t="shared" si="0"/>
        <v>536</v>
      </c>
      <c r="C40" s="17">
        <v>100</v>
      </c>
      <c r="D40" s="17">
        <v>164</v>
      </c>
      <c r="E40" s="17">
        <v>157</v>
      </c>
      <c r="F40" s="16">
        <v>115</v>
      </c>
    </row>
    <row r="41" spans="1:6" ht="15">
      <c r="A41" s="15" t="s">
        <v>35</v>
      </c>
      <c r="B41" s="17">
        <f t="shared" si="0"/>
        <v>1</v>
      </c>
      <c r="C41" s="17">
        <v>1</v>
      </c>
      <c r="D41" s="17">
        <v>0</v>
      </c>
      <c r="E41" s="17">
        <v>0</v>
      </c>
      <c r="F41" s="16">
        <v>0</v>
      </c>
    </row>
    <row r="42" spans="1:6" ht="15">
      <c r="A42" s="15" t="s">
        <v>36</v>
      </c>
      <c r="B42" s="17">
        <f t="shared" si="0"/>
        <v>3</v>
      </c>
      <c r="C42" s="17">
        <v>0</v>
      </c>
      <c r="D42" s="17">
        <v>0</v>
      </c>
      <c r="E42" s="17">
        <v>2</v>
      </c>
      <c r="F42" s="16">
        <v>1</v>
      </c>
    </row>
    <row r="43" spans="1:6" ht="15">
      <c r="A43" s="15" t="s">
        <v>38</v>
      </c>
      <c r="B43" s="17">
        <f t="shared" si="0"/>
        <v>20</v>
      </c>
      <c r="C43" s="17">
        <v>4</v>
      </c>
      <c r="D43" s="17">
        <v>1</v>
      </c>
      <c r="E43" s="17">
        <v>9</v>
      </c>
      <c r="F43" s="16">
        <v>6</v>
      </c>
    </row>
    <row r="44" spans="1:6" ht="15">
      <c r="A44" s="41"/>
      <c r="B44" s="42"/>
      <c r="C44" s="43"/>
      <c r="D44" s="43"/>
      <c r="E44" s="43"/>
      <c r="F44" s="44"/>
    </row>
    <row r="45" spans="1:5" ht="15">
      <c r="A45" s="45" t="s">
        <v>64</v>
      </c>
      <c r="B45" s="45"/>
      <c r="C45" s="5"/>
      <c r="D45" s="5"/>
      <c r="E45" s="5"/>
    </row>
    <row r="46" ht="15">
      <c r="A46" s="5"/>
    </row>
  </sheetData>
  <sheetProtection/>
  <mergeCells count="2">
    <mergeCell ref="A6:A7"/>
    <mergeCell ref="B6:B7"/>
  </mergeCells>
  <printOptions horizontalCentered="1" verticalCentered="1"/>
  <pageMargins left="0" right="0" top="0" bottom="0" header="0" footer="0"/>
  <pageSetup horizontalDpi="300" verticalDpi="300" orientation="portrait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40" zoomScalePageLayoutView="0" workbookViewId="0" topLeftCell="A1">
      <pane ySplit="6" topLeftCell="BM18" activePane="bottomLeft" state="frozen"/>
      <selection pane="topLeft" activeCell="A1" sqref="A1"/>
      <selection pane="bottomLeft" activeCell="E44" sqref="E44"/>
    </sheetView>
  </sheetViews>
  <sheetFormatPr defaultColWidth="11.57421875" defaultRowHeight="12.75"/>
  <cols>
    <col min="1" max="1" width="65.7109375" style="3" customWidth="1"/>
    <col min="2" max="2" width="19.28125" style="3" customWidth="1"/>
    <col min="3" max="4" width="18.28125" style="3" customWidth="1"/>
    <col min="5" max="5" width="19.421875" style="3" customWidth="1"/>
    <col min="6" max="6" width="18.7109375" style="3" customWidth="1"/>
    <col min="7" max="16384" width="11.421875" style="3" customWidth="1"/>
  </cols>
  <sheetData>
    <row r="1" spans="1:6" ht="15">
      <c r="A1" s="25" t="s">
        <v>6</v>
      </c>
      <c r="B1" s="4"/>
      <c r="C1" s="4"/>
      <c r="D1" s="4"/>
      <c r="E1" s="4"/>
      <c r="F1" s="4"/>
    </row>
    <row r="2" spans="2:6" ht="15">
      <c r="B2" s="4"/>
      <c r="C2" s="4"/>
      <c r="D2" s="4"/>
      <c r="E2" s="4"/>
      <c r="F2" s="4"/>
    </row>
    <row r="3" spans="1:6" ht="15">
      <c r="A3" s="26" t="s">
        <v>1</v>
      </c>
      <c r="B3" s="26"/>
      <c r="C3" s="26"/>
      <c r="D3" s="26"/>
      <c r="E3" s="26"/>
      <c r="F3" s="26"/>
    </row>
    <row r="4" spans="1:6" ht="15">
      <c r="A4" s="57"/>
      <c r="B4" s="57"/>
      <c r="C4" s="57"/>
      <c r="D4" s="57"/>
      <c r="E4" s="57"/>
      <c r="F4" s="57"/>
    </row>
    <row r="5" spans="1:6" ht="15">
      <c r="A5" s="29" t="s">
        <v>8</v>
      </c>
      <c r="B5" s="30" t="s">
        <v>7</v>
      </c>
      <c r="C5" s="31" t="s">
        <v>62</v>
      </c>
      <c r="D5" s="31"/>
      <c r="E5" s="31"/>
      <c r="F5" s="31"/>
    </row>
    <row r="6" spans="1:6" ht="15">
      <c r="A6" s="29"/>
      <c r="B6" s="32"/>
      <c r="C6" s="58" t="s">
        <v>58</v>
      </c>
      <c r="D6" s="59" t="s">
        <v>59</v>
      </c>
      <c r="E6" s="59" t="s">
        <v>60</v>
      </c>
      <c r="F6" s="60" t="s">
        <v>61</v>
      </c>
    </row>
    <row r="7" spans="1:6" s="5" customFormat="1" ht="15">
      <c r="A7" s="47"/>
      <c r="B7" s="48"/>
      <c r="C7" s="49"/>
      <c r="D7" s="49"/>
      <c r="E7" s="49"/>
      <c r="F7" s="50"/>
    </row>
    <row r="8" spans="1:6" s="5" customFormat="1" ht="15">
      <c r="A8" s="10" t="s">
        <v>7</v>
      </c>
      <c r="B8" s="11">
        <f>SUM(B10,B12,B14,B19,B21,B23:B28)</f>
        <v>2166</v>
      </c>
      <c r="C8" s="11">
        <f>SUM(C10,C12,C14,C19,C21,C23:C28)</f>
        <v>495</v>
      </c>
      <c r="D8" s="11">
        <f>SUM(D10,D12,D14,D19,D21,D23:D28)</f>
        <v>574</v>
      </c>
      <c r="E8" s="11">
        <f>SUM(E10,E12,E14,E19,E21,E23:E28)</f>
        <v>681</v>
      </c>
      <c r="F8" s="12">
        <f>SUM(F10,F12,F14,F19,F21,F23:F28)</f>
        <v>416</v>
      </c>
    </row>
    <row r="9" spans="1:6" ht="15">
      <c r="A9" s="15"/>
      <c r="B9" s="17"/>
      <c r="C9" s="17"/>
      <c r="D9" s="17"/>
      <c r="E9" s="17"/>
      <c r="F9" s="18"/>
    </row>
    <row r="10" spans="1:6" ht="15">
      <c r="A10" s="15" t="s">
        <v>26</v>
      </c>
      <c r="B10" s="17">
        <f>SUM(C10:F10)</f>
        <v>889</v>
      </c>
      <c r="C10" s="17">
        <v>211</v>
      </c>
      <c r="D10" s="17">
        <v>252</v>
      </c>
      <c r="E10" s="17">
        <v>242</v>
      </c>
      <c r="F10" s="18">
        <v>184</v>
      </c>
    </row>
    <row r="11" spans="1:6" ht="15">
      <c r="A11" s="15"/>
      <c r="B11" s="17"/>
      <c r="C11" s="17"/>
      <c r="D11" s="17"/>
      <c r="E11" s="17"/>
      <c r="F11" s="18"/>
    </row>
    <row r="12" spans="1:6" ht="15">
      <c r="A12" s="15" t="s">
        <v>25</v>
      </c>
      <c r="B12" s="17">
        <f aca="true" t="shared" si="0" ref="B12:B28">SUM(C12:F12)</f>
        <v>1</v>
      </c>
      <c r="C12" s="17">
        <v>1</v>
      </c>
      <c r="D12" s="17">
        <v>0</v>
      </c>
      <c r="E12" s="17">
        <v>0</v>
      </c>
      <c r="F12" s="18">
        <v>0</v>
      </c>
    </row>
    <row r="13" spans="1:6" ht="15">
      <c r="A13" s="15"/>
      <c r="B13" s="17"/>
      <c r="C13" s="17"/>
      <c r="D13" s="17"/>
      <c r="E13" s="17"/>
      <c r="F13" s="18"/>
    </row>
    <row r="14" spans="1:6" ht="15">
      <c r="A14" s="15" t="s">
        <v>27</v>
      </c>
      <c r="B14" s="17">
        <f>SUM(B15:B17)</f>
        <v>53</v>
      </c>
      <c r="C14" s="17">
        <f>SUM(C15:C17)</f>
        <v>14</v>
      </c>
      <c r="D14" s="17">
        <f>SUM(D15:D17)</f>
        <v>14</v>
      </c>
      <c r="E14" s="17">
        <f>SUM(E15:E17)</f>
        <v>15</v>
      </c>
      <c r="F14" s="18">
        <f>SUM(F15:F17)</f>
        <v>10</v>
      </c>
    </row>
    <row r="15" spans="1:7" ht="15">
      <c r="A15" s="15" t="s">
        <v>21</v>
      </c>
      <c r="B15" s="17">
        <f t="shared" si="0"/>
        <v>9</v>
      </c>
      <c r="C15" s="17">
        <v>1</v>
      </c>
      <c r="D15" s="17">
        <v>3</v>
      </c>
      <c r="E15" s="17">
        <v>5</v>
      </c>
      <c r="F15" s="18">
        <v>0</v>
      </c>
      <c r="G15" s="51"/>
    </row>
    <row r="16" spans="1:7" ht="15">
      <c r="A16" s="15" t="s">
        <v>22</v>
      </c>
      <c r="B16" s="17">
        <f t="shared" si="0"/>
        <v>22</v>
      </c>
      <c r="C16" s="17">
        <v>6</v>
      </c>
      <c r="D16" s="17">
        <v>4</v>
      </c>
      <c r="E16" s="17">
        <v>6</v>
      </c>
      <c r="F16" s="18">
        <v>6</v>
      </c>
      <c r="G16" s="51"/>
    </row>
    <row r="17" spans="1:7" ht="15">
      <c r="A17" s="15" t="s">
        <v>23</v>
      </c>
      <c r="B17" s="17">
        <f t="shared" si="0"/>
        <v>22</v>
      </c>
      <c r="C17" s="17">
        <v>7</v>
      </c>
      <c r="D17" s="17">
        <v>7</v>
      </c>
      <c r="E17" s="17">
        <v>4</v>
      </c>
      <c r="F17" s="18">
        <v>4</v>
      </c>
      <c r="G17" s="51"/>
    </row>
    <row r="18" spans="1:6" ht="15">
      <c r="A18" s="5"/>
      <c r="B18" s="17"/>
      <c r="C18" s="17"/>
      <c r="D18" s="17"/>
      <c r="E18" s="17"/>
      <c r="F18" s="18"/>
    </row>
    <row r="19" spans="1:6" ht="15">
      <c r="A19" s="5" t="s">
        <v>28</v>
      </c>
      <c r="B19" s="17">
        <f t="shared" si="0"/>
        <v>14</v>
      </c>
      <c r="C19" s="17">
        <v>4</v>
      </c>
      <c r="D19" s="17">
        <v>3</v>
      </c>
      <c r="E19" s="17">
        <v>6</v>
      </c>
      <c r="F19" s="18">
        <v>1</v>
      </c>
    </row>
    <row r="20" spans="1:6" ht="15">
      <c r="A20" s="5"/>
      <c r="B20" s="17"/>
      <c r="C20" s="17"/>
      <c r="D20" s="17"/>
      <c r="E20" s="17"/>
      <c r="F20" s="18"/>
    </row>
    <row r="21" spans="1:6" ht="15">
      <c r="A21" s="15" t="s">
        <v>29</v>
      </c>
      <c r="B21" s="17">
        <f t="shared" si="0"/>
        <v>244</v>
      </c>
      <c r="C21" s="17">
        <v>44</v>
      </c>
      <c r="D21" s="17">
        <v>56</v>
      </c>
      <c r="E21" s="17">
        <v>108</v>
      </c>
      <c r="F21" s="18">
        <v>36</v>
      </c>
    </row>
    <row r="22" spans="1:7" ht="15">
      <c r="A22" s="15"/>
      <c r="B22" s="17"/>
      <c r="C22" s="52"/>
      <c r="D22" s="52"/>
      <c r="E22" s="52"/>
      <c r="F22" s="53"/>
      <c r="G22" s="51"/>
    </row>
    <row r="23" spans="1:6" ht="15">
      <c r="A23" s="15" t="s">
        <v>30</v>
      </c>
      <c r="B23" s="17">
        <f t="shared" si="0"/>
        <v>4</v>
      </c>
      <c r="C23" s="17">
        <v>1</v>
      </c>
      <c r="D23" s="17">
        <v>2</v>
      </c>
      <c r="E23" s="17">
        <v>1</v>
      </c>
      <c r="F23" s="18">
        <v>0</v>
      </c>
    </row>
    <row r="24" spans="1:6" ht="15">
      <c r="A24" s="5" t="s">
        <v>31</v>
      </c>
      <c r="B24" s="17">
        <f t="shared" si="0"/>
        <v>7</v>
      </c>
      <c r="C24" s="17">
        <v>1</v>
      </c>
      <c r="D24" s="17">
        <v>4</v>
      </c>
      <c r="E24" s="17">
        <v>2</v>
      </c>
      <c r="F24" s="18">
        <v>0</v>
      </c>
    </row>
    <row r="25" spans="1:6" ht="15">
      <c r="A25" s="15" t="s">
        <v>32</v>
      </c>
      <c r="B25" s="17">
        <f t="shared" si="0"/>
        <v>376</v>
      </c>
      <c r="C25" s="17">
        <v>147</v>
      </c>
      <c r="D25" s="17">
        <v>132</v>
      </c>
      <c r="E25" s="17">
        <v>85</v>
      </c>
      <c r="F25" s="18">
        <v>12</v>
      </c>
    </row>
    <row r="26" spans="1:6" ht="15">
      <c r="A26" s="5" t="s">
        <v>33</v>
      </c>
      <c r="B26" s="17">
        <f t="shared" si="0"/>
        <v>48</v>
      </c>
      <c r="C26" s="17">
        <v>2</v>
      </c>
      <c r="D26" s="17">
        <v>15</v>
      </c>
      <c r="E26" s="17">
        <v>21</v>
      </c>
      <c r="F26" s="18">
        <v>10</v>
      </c>
    </row>
    <row r="27" spans="1:6" ht="15">
      <c r="A27" s="5" t="s">
        <v>34</v>
      </c>
      <c r="B27" s="17">
        <f t="shared" si="0"/>
        <v>302</v>
      </c>
      <c r="C27" s="17">
        <v>70</v>
      </c>
      <c r="D27" s="17">
        <v>96</v>
      </c>
      <c r="E27" s="17">
        <v>94</v>
      </c>
      <c r="F27" s="18">
        <v>42</v>
      </c>
    </row>
    <row r="28" spans="1:6" ht="15">
      <c r="A28" s="5" t="s">
        <v>54</v>
      </c>
      <c r="B28" s="17">
        <f t="shared" si="0"/>
        <v>228</v>
      </c>
      <c r="C28" s="17">
        <v>0</v>
      </c>
      <c r="D28" s="17">
        <v>0</v>
      </c>
      <c r="E28" s="17">
        <v>107</v>
      </c>
      <c r="F28" s="18">
        <v>121</v>
      </c>
    </row>
    <row r="29" spans="1:6" ht="15">
      <c r="A29" s="22"/>
      <c r="B29" s="42"/>
      <c r="C29" s="43"/>
      <c r="D29" s="43"/>
      <c r="E29" s="43"/>
      <c r="F29" s="54"/>
    </row>
    <row r="30" spans="1:6" ht="15">
      <c r="A30" s="55" t="s">
        <v>63</v>
      </c>
      <c r="B30" s="56"/>
      <c r="C30" s="56"/>
      <c r="D30" s="56"/>
      <c r="E30" s="56"/>
      <c r="F30" s="56"/>
    </row>
  </sheetData>
  <sheetProtection/>
  <mergeCells count="2">
    <mergeCell ref="A5:A6"/>
    <mergeCell ref="B5:B6"/>
  </mergeCells>
  <printOptions horizontalCentered="1" verticalCentered="1"/>
  <pageMargins left="0" right="0" top="0" bottom="0" header="0.5118110236220472" footer="0.5118110236220472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emonges</dc:creator>
  <cp:keywords/>
  <dc:description/>
  <cp:lastModifiedBy>minor canales</cp:lastModifiedBy>
  <cp:lastPrinted>2013-04-08T01:26:32Z</cp:lastPrinted>
  <dcterms:created xsi:type="dcterms:W3CDTF">2003-10-20T21:31:28Z</dcterms:created>
  <dcterms:modified xsi:type="dcterms:W3CDTF">2013-11-18T15:59:48Z</dcterms:modified>
  <cp:category/>
  <cp:version/>
  <cp:contentType/>
  <cp:contentStatus/>
  <cp:revision>1</cp:revision>
</cp:coreProperties>
</file>