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65456" windowWidth="26200" windowHeight="16680" activeTab="1"/>
  </bookViews>
  <sheets>
    <sheet name="c386" sheetId="1" r:id="rId1"/>
    <sheet name="c387" sheetId="2" r:id="rId2"/>
  </sheets>
  <definedNames>
    <definedName name="_xlnm.Print_Area" localSheetId="0">'c386'!$A$1:$F$85</definedName>
    <definedName name="_xlnm.Print_Area" localSheetId="1">'c387'!$A$1:$P$32</definedName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<sst xmlns="http://schemas.openxmlformats.org/spreadsheetml/2006/main" count="131" uniqueCount="48">
  <si>
    <t>OCN</t>
  </si>
  <si>
    <t>Diligencias</t>
  </si>
  <si>
    <t>Total</t>
  </si>
  <si>
    <t>Positivas</t>
  </si>
  <si>
    <t>Negativas</t>
  </si>
  <si>
    <t>I Circuito Judicial de Alajuela</t>
  </si>
  <si>
    <t>San Ramón</t>
  </si>
  <si>
    <t>Cartago</t>
  </si>
  <si>
    <t>Heredia</t>
  </si>
  <si>
    <t>Liberia</t>
  </si>
  <si>
    <t>Nicoya</t>
  </si>
  <si>
    <t>I Circuito Judicial de Limón</t>
  </si>
  <si>
    <t>Corredores</t>
  </si>
  <si>
    <t>N° cedulas de notificación</t>
  </si>
  <si>
    <t>Sectores</t>
  </si>
  <si>
    <t xml:space="preserve"> Fax (cédulas)</t>
  </si>
  <si>
    <t>Casilleros</t>
  </si>
  <si>
    <t>Estrados</t>
  </si>
  <si>
    <t>En el perímetro</t>
  </si>
  <si>
    <t>Fuera del perímetro</t>
  </si>
  <si>
    <t xml:space="preserve">Entradas año actual </t>
  </si>
  <si>
    <t>TOTAL</t>
  </si>
  <si>
    <t>Pérez Zeledón</t>
  </si>
  <si>
    <t>Golfito</t>
  </si>
  <si>
    <t>Santa Cruz</t>
  </si>
  <si>
    <t>II Circuito Judicial de Alajuela</t>
  </si>
  <si>
    <t>Pendientes</t>
  </si>
  <si>
    <t>Oficina Centralizada de Notificaciones</t>
  </si>
  <si>
    <t>Total diligenciadas</t>
  </si>
  <si>
    <t>II Circuito Judicial de Limón</t>
  </si>
  <si>
    <t>Grecia</t>
  </si>
  <si>
    <t>Puntarenas</t>
  </si>
  <si>
    <t>Turrialba</t>
  </si>
  <si>
    <t>II Circuito Judicial de San José</t>
  </si>
  <si>
    <t>Gestión en línea</t>
  </si>
  <si>
    <t>Otros
 (personal)</t>
  </si>
  <si>
    <t>I Circuito Judicial de San José 1-/</t>
  </si>
  <si>
    <t>-</t>
  </si>
  <si>
    <t>DE NOTIFICACIONES DURANTE EL 2012</t>
  </si>
  <si>
    <t>COMISIONES RECIBIDAS EN LAS OFICINAS CENTRALIZADAS</t>
  </si>
  <si>
    <t xml:space="preserve">1-/ Información no remitida por parte del despacho, únicamente se recibieron los meses de julio y agosto del presente año. </t>
  </si>
  <si>
    <t xml:space="preserve">Elaborado por: Sección de Estadística, Departamento de Planificación. </t>
  </si>
  <si>
    <t>CÉDULAS DE NOTIFICACIÓN INGRESADAS POR DESPACHO JUDICIAL EN LAS OFICINAS CENTRALIZADAS DE NOTIFICACIONES DURANTE EL 2012</t>
  </si>
  <si>
    <t>Correo electrónico</t>
  </si>
  <si>
    <t>1-/ Información no remitida por parte del despacho, faltó la información de los meses setiembre, octubre, noviembre y diciembre del presente año.</t>
  </si>
  <si>
    <t>Fuera</t>
  </si>
  <si>
    <t>CUADRO N° 387</t>
  </si>
  <si>
    <t>CUADRO N° 386</t>
  </si>
</sst>
</file>

<file path=xl/styles.xml><?xml version="1.0" encoding="utf-8"?>
<styleSheet xmlns="http://schemas.openxmlformats.org/spreadsheetml/2006/main">
  <numFmts count="24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5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name val="Times New Roman"/>
      <family val="0"/>
    </font>
    <font>
      <sz val="15"/>
      <name val="Times New Roman"/>
      <family val="0"/>
    </font>
    <font>
      <b/>
      <sz val="15"/>
      <color indexed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4" fillId="3" borderId="0" applyNumberFormat="0" applyBorder="0" applyAlignment="0" applyProtection="0"/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20" fillId="0" borderId="12" xfId="0" applyFont="1" applyFill="1" applyBorder="1" applyAlignment="1">
      <alignment horizontal="right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19" fillId="18" borderId="0" xfId="0" applyFont="1" applyFill="1" applyBorder="1" applyAlignment="1">
      <alignment horizontal="centerContinuous"/>
    </xf>
    <xf numFmtId="0" fontId="20" fillId="18" borderId="0" xfId="0" applyFont="1" applyFill="1" applyBorder="1" applyAlignment="1">
      <alignment horizontal="left" wrapText="1"/>
    </xf>
    <xf numFmtId="0" fontId="21" fillId="18" borderId="17" xfId="0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 wrapText="1"/>
    </xf>
    <xf numFmtId="2" fontId="19" fillId="18" borderId="18" xfId="0" applyNumberFormat="1" applyFont="1" applyFill="1" applyBorder="1" applyAlignment="1">
      <alignment horizontal="center" vertical="center" wrapText="1"/>
    </xf>
    <xf numFmtId="2" fontId="19" fillId="18" borderId="19" xfId="0" applyNumberFormat="1" applyFont="1" applyFill="1" applyBorder="1" applyAlignment="1">
      <alignment horizontal="center" vertical="center" wrapText="1"/>
    </xf>
    <xf numFmtId="2" fontId="19" fillId="18" borderId="20" xfId="0" applyNumberFormat="1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 wrapText="1"/>
    </xf>
    <xf numFmtId="0" fontId="19" fillId="18" borderId="14" xfId="0" applyFont="1" applyFill="1" applyBorder="1" applyAlignment="1">
      <alignment horizontal="center" vertical="center" wrapText="1"/>
    </xf>
    <xf numFmtId="0" fontId="19" fillId="18" borderId="20" xfId="0" applyFont="1" applyFill="1" applyBorder="1" applyAlignment="1">
      <alignment horizontal="center" vertical="center" wrapText="1"/>
    </xf>
    <xf numFmtId="0" fontId="19" fillId="18" borderId="22" xfId="0" applyFont="1" applyFill="1" applyBorder="1" applyAlignment="1">
      <alignment horizontal="center" vertical="center" wrapText="1"/>
    </xf>
    <xf numFmtId="0" fontId="19" fillId="18" borderId="19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vertical="center" wrapText="1"/>
    </xf>
    <xf numFmtId="3" fontId="22" fillId="0" borderId="13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3" fontId="23" fillId="0" borderId="13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25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2" fillId="18" borderId="0" xfId="0" applyFont="1" applyFill="1" applyBorder="1" applyAlignment="1">
      <alignment horizontal="centerContinuous" vertical="center"/>
    </xf>
    <xf numFmtId="0" fontId="23" fillId="18" borderId="0" xfId="0" applyFont="1" applyFill="1" applyBorder="1" applyAlignment="1">
      <alignment horizontal="center" wrapText="1"/>
    </xf>
    <xf numFmtId="0" fontId="24" fillId="18" borderId="0" xfId="0" applyFont="1" applyFill="1" applyAlignment="1">
      <alignment horizontal="center"/>
    </xf>
    <xf numFmtId="0" fontId="22" fillId="18" borderId="18" xfId="0" applyFont="1" applyFill="1" applyBorder="1" applyAlignment="1">
      <alignment horizontal="center" vertical="center" wrapText="1"/>
    </xf>
    <xf numFmtId="0" fontId="22" fillId="18" borderId="19" xfId="0" applyFont="1" applyFill="1" applyBorder="1" applyAlignment="1">
      <alignment horizontal="center" vertical="center"/>
    </xf>
    <xf numFmtId="0" fontId="22" fillId="18" borderId="19" xfId="0" applyFont="1" applyFill="1" applyBorder="1" applyAlignment="1">
      <alignment horizontal="center"/>
    </xf>
    <xf numFmtId="0" fontId="22" fillId="18" borderId="20" xfId="0" applyFont="1" applyFill="1" applyBorder="1" applyAlignment="1">
      <alignment horizontal="center"/>
    </xf>
    <xf numFmtId="0" fontId="22" fillId="18" borderId="26" xfId="0" applyFont="1" applyFill="1" applyBorder="1" applyAlignment="1">
      <alignment horizontal="center" vertical="center" wrapText="1"/>
    </xf>
    <xf numFmtId="0" fontId="22" fillId="18" borderId="27" xfId="0" applyFont="1" applyFill="1" applyBorder="1" applyAlignment="1">
      <alignment horizontal="center" vertical="center" wrapText="1"/>
    </xf>
    <xf numFmtId="0" fontId="22" fillId="18" borderId="19" xfId="0" applyFont="1" applyFill="1" applyBorder="1" applyAlignment="1">
      <alignment horizontal="center" vertical="center" wrapText="1"/>
    </xf>
    <xf numFmtId="0" fontId="22" fillId="18" borderId="20" xfId="0" applyFont="1" applyFill="1" applyBorder="1" applyAlignment="1">
      <alignment horizontal="center" vertical="center" wrapText="1"/>
    </xf>
    <xf numFmtId="0" fontId="22" fillId="18" borderId="28" xfId="0" applyFont="1" applyFill="1" applyBorder="1" applyAlignment="1">
      <alignment horizontal="center" vertical="center"/>
    </xf>
    <xf numFmtId="0" fontId="22" fillId="18" borderId="19" xfId="0" applyFont="1" applyFill="1" applyBorder="1" applyAlignment="1">
      <alignment horizontal="center"/>
    </xf>
    <xf numFmtId="0" fontId="22" fillId="18" borderId="28" xfId="0" applyFont="1" applyFill="1" applyBorder="1" applyAlignment="1">
      <alignment horizontal="center"/>
    </xf>
    <xf numFmtId="0" fontId="22" fillId="18" borderId="29" xfId="0" applyFont="1" applyFill="1" applyBorder="1" applyAlignment="1">
      <alignment horizontal="center" vertical="center" wrapText="1"/>
    </xf>
    <xf numFmtId="0" fontId="22" fillId="18" borderId="2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zoomScale="60" zoomScaleNormal="60" zoomScaleSheetLayoutView="55" zoomScalePageLayoutView="0" workbookViewId="0" topLeftCell="A1">
      <pane ySplit="7" topLeftCell="BM32" activePane="bottomLeft" state="frozen"/>
      <selection pane="topLeft" activeCell="A1" sqref="A1"/>
      <selection pane="bottomLeft" activeCell="O41" sqref="O41"/>
    </sheetView>
  </sheetViews>
  <sheetFormatPr defaultColWidth="11.57421875" defaultRowHeight="12.75"/>
  <cols>
    <col min="1" max="1" width="56.421875" style="4" customWidth="1"/>
    <col min="2" max="2" width="21.00390625" style="4" customWidth="1"/>
    <col min="3" max="3" width="21.421875" style="4" customWidth="1"/>
    <col min="4" max="4" width="21.28125" style="4" customWidth="1"/>
    <col min="5" max="5" width="20.28125" style="4" customWidth="1"/>
    <col min="6" max="6" width="20.00390625" style="4" customWidth="1"/>
    <col min="7" max="16384" width="11.421875" style="4" customWidth="1"/>
  </cols>
  <sheetData>
    <row r="1" spans="1:6" ht="16.5">
      <c r="A1" s="1" t="s">
        <v>47</v>
      </c>
      <c r="B1" s="2"/>
      <c r="C1" s="3"/>
      <c r="D1" s="3"/>
      <c r="E1" s="3"/>
      <c r="F1" s="3"/>
    </row>
    <row r="2" spans="1:6" ht="16.5">
      <c r="A2" s="1"/>
      <c r="B2" s="3"/>
      <c r="C2" s="3"/>
      <c r="D2" s="3"/>
      <c r="E2" s="3"/>
      <c r="F2" s="3"/>
    </row>
    <row r="3" spans="1:6" ht="16.5">
      <c r="A3" s="22" t="s">
        <v>39</v>
      </c>
      <c r="B3" s="22"/>
      <c r="C3" s="22"/>
      <c r="D3" s="22"/>
      <c r="E3" s="22"/>
      <c r="F3" s="22"/>
    </row>
    <row r="4" spans="1:6" ht="16.5">
      <c r="A4" s="22" t="s">
        <v>38</v>
      </c>
      <c r="B4" s="22"/>
      <c r="C4" s="22"/>
      <c r="D4" s="22"/>
      <c r="E4" s="22"/>
      <c r="F4" s="22"/>
    </row>
    <row r="5" spans="1:6" ht="16.5">
      <c r="A5" s="23"/>
      <c r="B5" s="24"/>
      <c r="C5" s="24"/>
      <c r="D5" s="24"/>
      <c r="E5" s="24"/>
      <c r="F5" s="25"/>
    </row>
    <row r="6" spans="1:6" s="5" customFormat="1" ht="20.25" customHeight="1">
      <c r="A6" s="29" t="s">
        <v>27</v>
      </c>
      <c r="B6" s="32" t="s">
        <v>20</v>
      </c>
      <c r="C6" s="33" t="s">
        <v>1</v>
      </c>
      <c r="D6" s="33"/>
      <c r="E6" s="33"/>
      <c r="F6" s="31" t="s">
        <v>26</v>
      </c>
    </row>
    <row r="7" spans="1:6" s="5" customFormat="1" ht="16.5">
      <c r="A7" s="30"/>
      <c r="B7" s="32"/>
      <c r="C7" s="26" t="s">
        <v>28</v>
      </c>
      <c r="D7" s="27" t="s">
        <v>3</v>
      </c>
      <c r="E7" s="28" t="s">
        <v>4</v>
      </c>
      <c r="F7" s="31"/>
    </row>
    <row r="8" spans="1:6" s="5" customFormat="1" ht="16.5">
      <c r="A8" s="6"/>
      <c r="B8" s="7"/>
      <c r="C8" s="8"/>
      <c r="D8" s="8"/>
      <c r="E8" s="8"/>
      <c r="F8" s="7"/>
    </row>
    <row r="9" spans="1:6" s="5" customFormat="1" ht="16.5">
      <c r="A9" s="9" t="s">
        <v>21</v>
      </c>
      <c r="B9" s="10">
        <f>SUM(B11,B15,B19,B23,B27,B31,B35,B39,B43,B47,B51,B55,B59,B63,B67,B71,B75,B79)</f>
        <v>128075</v>
      </c>
      <c r="C9" s="10">
        <f>SUM(C11,C15,C19,C23,C27,C31,C35,C39,C43,C47,C51,C55,C59,C63,C67,C71,C75,C79)</f>
        <v>117550</v>
      </c>
      <c r="D9" s="10">
        <f>SUM(D11,D15,D19,D23,D27,D31,D35,D39,D43,D47,D51,D55,D59,D63,D67,D71,D75,D79)</f>
        <v>69089</v>
      </c>
      <c r="E9" s="10">
        <f>SUM(E11,E15,E19,E23,E27,E31,E35,E39,E43,E47,E51,E55,E59,E63,E67,E71,E75,E79)</f>
        <v>48461</v>
      </c>
      <c r="F9" s="10">
        <f>SUM(F11,F15,F19,F23,F27,F31,F35,F39,F43,F47,F51,F55,F59,F63,F67,F71,F75,F79)</f>
        <v>10525</v>
      </c>
    </row>
    <row r="10" spans="1:6" s="5" customFormat="1" ht="21" customHeight="1">
      <c r="A10" s="6"/>
      <c r="B10" s="10"/>
      <c r="C10" s="10"/>
      <c r="D10" s="10"/>
      <c r="E10" s="10"/>
      <c r="F10" s="10"/>
    </row>
    <row r="11" spans="1:12" s="5" customFormat="1" ht="19.5" customHeight="1">
      <c r="A11" s="11" t="s">
        <v>36</v>
      </c>
      <c r="B11" s="12" t="s">
        <v>37</v>
      </c>
      <c r="C11" s="12" t="s">
        <v>37</v>
      </c>
      <c r="D11" s="12" t="s">
        <v>37</v>
      </c>
      <c r="E11" s="12" t="s">
        <v>37</v>
      </c>
      <c r="F11" s="10" t="s">
        <v>37</v>
      </c>
      <c r="G11" s="13"/>
      <c r="H11" s="13"/>
      <c r="I11" s="13"/>
      <c r="J11" s="13"/>
      <c r="K11" s="13"/>
      <c r="L11" s="13"/>
    </row>
    <row r="12" spans="1:6" s="5" customFormat="1" ht="19.5" customHeight="1">
      <c r="A12" s="14" t="s">
        <v>18</v>
      </c>
      <c r="B12" s="15" t="s">
        <v>37</v>
      </c>
      <c r="C12" s="15" t="s">
        <v>37</v>
      </c>
      <c r="D12" s="15" t="s">
        <v>37</v>
      </c>
      <c r="E12" s="15" t="s">
        <v>37</v>
      </c>
      <c r="F12" s="16" t="s">
        <v>37</v>
      </c>
    </row>
    <row r="13" spans="1:6" s="5" customFormat="1" ht="19.5" customHeight="1">
      <c r="A13" s="14" t="s">
        <v>19</v>
      </c>
      <c r="B13" s="15" t="s">
        <v>37</v>
      </c>
      <c r="C13" s="15" t="s">
        <v>37</v>
      </c>
      <c r="D13" s="15" t="s">
        <v>37</v>
      </c>
      <c r="E13" s="15" t="s">
        <v>37</v>
      </c>
      <c r="F13" s="16" t="s">
        <v>37</v>
      </c>
    </row>
    <row r="14" spans="1:6" s="5" customFormat="1" ht="19.5" customHeight="1">
      <c r="A14" s="14"/>
      <c r="B14" s="12"/>
      <c r="C14" s="12"/>
      <c r="D14" s="12"/>
      <c r="E14" s="10"/>
      <c r="F14" s="10"/>
    </row>
    <row r="15" spans="1:6" s="5" customFormat="1" ht="19.5" customHeight="1">
      <c r="A15" s="11" t="s">
        <v>33</v>
      </c>
      <c r="B15" s="12">
        <f>SUM(B16:B17)</f>
        <v>18541</v>
      </c>
      <c r="C15" s="12">
        <f>SUM(C16:C17)</f>
        <v>11928</v>
      </c>
      <c r="D15" s="12">
        <f>SUM(D16:D17)</f>
        <v>5397</v>
      </c>
      <c r="E15" s="12">
        <f>SUM(E16:E17)</f>
        <v>6531</v>
      </c>
      <c r="F15" s="10">
        <f>SUM(F16:F17)</f>
        <v>6613</v>
      </c>
    </row>
    <row r="16" spans="1:6" s="5" customFormat="1" ht="19.5" customHeight="1">
      <c r="A16" s="14" t="s">
        <v>18</v>
      </c>
      <c r="B16" s="15">
        <v>1278</v>
      </c>
      <c r="C16" s="15">
        <v>957</v>
      </c>
      <c r="D16" s="15">
        <v>451</v>
      </c>
      <c r="E16" s="16">
        <v>506</v>
      </c>
      <c r="F16" s="16">
        <v>321</v>
      </c>
    </row>
    <row r="17" spans="1:6" s="5" customFormat="1" ht="19.5" customHeight="1">
      <c r="A17" s="14" t="s">
        <v>19</v>
      </c>
      <c r="B17" s="15">
        <v>17263</v>
      </c>
      <c r="C17" s="15">
        <v>10971</v>
      </c>
      <c r="D17" s="15">
        <v>4946</v>
      </c>
      <c r="E17" s="16">
        <v>6025</v>
      </c>
      <c r="F17" s="16">
        <v>6292</v>
      </c>
    </row>
    <row r="18" spans="1:6" s="5" customFormat="1" ht="19.5" customHeight="1">
      <c r="A18" s="14"/>
      <c r="B18" s="17"/>
      <c r="C18" s="12"/>
      <c r="D18" s="17"/>
      <c r="E18" s="18"/>
      <c r="F18" s="18"/>
    </row>
    <row r="19" spans="1:12" ht="19.5" customHeight="1">
      <c r="A19" s="11" t="s">
        <v>5</v>
      </c>
      <c r="B19" s="12">
        <f>SUM(B20:B21)</f>
        <v>11997</v>
      </c>
      <c r="C19" s="12">
        <f>SUM(C20:C21)</f>
        <v>11720</v>
      </c>
      <c r="D19" s="12">
        <f>SUM(D20:D21)</f>
        <v>5292</v>
      </c>
      <c r="E19" s="12">
        <f>SUM(E20:E21)</f>
        <v>6428</v>
      </c>
      <c r="F19" s="10">
        <f>SUM(F20:F21)</f>
        <v>277</v>
      </c>
      <c r="H19" s="3"/>
      <c r="I19" s="3"/>
      <c r="J19" s="3"/>
      <c r="K19" s="3"/>
      <c r="L19" s="3"/>
    </row>
    <row r="20" spans="1:12" ht="19.5" customHeight="1">
      <c r="A20" s="14" t="s">
        <v>18</v>
      </c>
      <c r="B20" s="15">
        <v>2079</v>
      </c>
      <c r="C20" s="15">
        <v>1906</v>
      </c>
      <c r="D20" s="15">
        <v>1218</v>
      </c>
      <c r="E20" s="16">
        <v>688</v>
      </c>
      <c r="F20" s="16">
        <v>173</v>
      </c>
      <c r="H20" s="3"/>
      <c r="I20" s="3"/>
      <c r="J20" s="3"/>
      <c r="K20" s="3"/>
      <c r="L20" s="3"/>
    </row>
    <row r="21" spans="1:12" ht="19.5" customHeight="1">
      <c r="A21" s="14" t="s">
        <v>19</v>
      </c>
      <c r="B21" s="15">
        <v>9918</v>
      </c>
      <c r="C21" s="15">
        <v>9814</v>
      </c>
      <c r="D21" s="15">
        <v>4074</v>
      </c>
      <c r="E21" s="16">
        <v>5740</v>
      </c>
      <c r="F21" s="16">
        <v>104</v>
      </c>
      <c r="H21" s="3"/>
      <c r="I21" s="3"/>
      <c r="J21" s="3"/>
      <c r="K21" s="3"/>
      <c r="L21" s="3"/>
    </row>
    <row r="22" spans="1:6" ht="19.5" customHeight="1">
      <c r="A22" s="14"/>
      <c r="B22" s="17"/>
      <c r="C22" s="12"/>
      <c r="D22" s="17"/>
      <c r="E22" s="18"/>
      <c r="F22" s="18"/>
    </row>
    <row r="23" spans="1:6" ht="19.5" customHeight="1">
      <c r="A23" s="11" t="s">
        <v>25</v>
      </c>
      <c r="B23" s="12">
        <f>SUM(B24:B25)</f>
        <v>4729</v>
      </c>
      <c r="C23" s="12">
        <f>SUM(C24:C25)</f>
        <v>4727</v>
      </c>
      <c r="D23" s="12">
        <f>SUM(D24:D25)</f>
        <v>2929</v>
      </c>
      <c r="E23" s="12">
        <f>SUM(E24:E25)</f>
        <v>1798</v>
      </c>
      <c r="F23" s="10">
        <f>SUM(F24:F25)</f>
        <v>2</v>
      </c>
    </row>
    <row r="24" spans="1:6" ht="19.5" customHeight="1">
      <c r="A24" s="14" t="s">
        <v>18</v>
      </c>
      <c r="B24" s="15">
        <v>690</v>
      </c>
      <c r="C24" s="15">
        <v>690</v>
      </c>
      <c r="D24" s="15">
        <v>401</v>
      </c>
      <c r="E24" s="16">
        <v>289</v>
      </c>
      <c r="F24" s="16">
        <v>0</v>
      </c>
    </row>
    <row r="25" spans="1:6" ht="19.5" customHeight="1">
      <c r="A25" s="14" t="s">
        <v>19</v>
      </c>
      <c r="B25" s="15">
        <v>4039</v>
      </c>
      <c r="C25" s="15">
        <v>4037</v>
      </c>
      <c r="D25" s="15">
        <v>2528</v>
      </c>
      <c r="E25" s="16">
        <v>1509</v>
      </c>
      <c r="F25" s="16">
        <v>2</v>
      </c>
    </row>
    <row r="26" spans="1:6" ht="19.5" customHeight="1">
      <c r="A26" s="14"/>
      <c r="B26" s="18"/>
      <c r="C26" s="10"/>
      <c r="D26" s="18"/>
      <c r="E26" s="18"/>
      <c r="F26" s="18"/>
    </row>
    <row r="27" spans="1:6" ht="19.5" customHeight="1">
      <c r="A27" s="11" t="s">
        <v>6</v>
      </c>
      <c r="B27" s="12">
        <f>SUM(B28:B29)</f>
        <v>3987</v>
      </c>
      <c r="C27" s="12">
        <f>SUM(C28:C29)</f>
        <v>3897</v>
      </c>
      <c r="D27" s="12">
        <f>SUM(D28:D29)</f>
        <v>2517</v>
      </c>
      <c r="E27" s="12">
        <f>SUM(E28:E29)</f>
        <v>1380</v>
      </c>
      <c r="F27" s="10">
        <f>SUM(F28:F29)</f>
        <v>90</v>
      </c>
    </row>
    <row r="28" spans="1:6" ht="19.5" customHeight="1">
      <c r="A28" s="14" t="s">
        <v>18</v>
      </c>
      <c r="B28" s="15">
        <v>1272</v>
      </c>
      <c r="C28" s="15">
        <v>1250</v>
      </c>
      <c r="D28" s="15">
        <v>793</v>
      </c>
      <c r="E28" s="16">
        <v>457</v>
      </c>
      <c r="F28" s="16">
        <v>22</v>
      </c>
    </row>
    <row r="29" spans="1:6" ht="19.5" customHeight="1">
      <c r="A29" s="14" t="s">
        <v>19</v>
      </c>
      <c r="B29" s="15">
        <v>2715</v>
      </c>
      <c r="C29" s="15">
        <v>2647</v>
      </c>
      <c r="D29" s="15">
        <v>1724</v>
      </c>
      <c r="E29" s="16">
        <v>923</v>
      </c>
      <c r="F29" s="16">
        <v>68</v>
      </c>
    </row>
    <row r="30" spans="1:6" ht="19.5" customHeight="1">
      <c r="A30" s="14"/>
      <c r="B30" s="18"/>
      <c r="C30" s="10"/>
      <c r="D30" s="18"/>
      <c r="E30" s="18"/>
      <c r="F30" s="18"/>
    </row>
    <row r="31" spans="1:6" ht="19.5" customHeight="1">
      <c r="A31" s="11" t="s">
        <v>30</v>
      </c>
      <c r="B31" s="12">
        <f>SUM(B32:B33)</f>
        <v>1738</v>
      </c>
      <c r="C31" s="12">
        <f>SUM(C32:C33)</f>
        <v>1710</v>
      </c>
      <c r="D31" s="12">
        <f>SUM(D32:D33)</f>
        <v>1158</v>
      </c>
      <c r="E31" s="12">
        <f>SUM(E32:E33)</f>
        <v>552</v>
      </c>
      <c r="F31" s="10">
        <f>SUM(F32:F33)</f>
        <v>28</v>
      </c>
    </row>
    <row r="32" spans="1:6" ht="19.5" customHeight="1">
      <c r="A32" s="14" t="s">
        <v>18</v>
      </c>
      <c r="B32" s="15">
        <v>549</v>
      </c>
      <c r="C32" s="15">
        <v>538</v>
      </c>
      <c r="D32" s="15">
        <v>392</v>
      </c>
      <c r="E32" s="16">
        <v>146</v>
      </c>
      <c r="F32" s="16">
        <v>11</v>
      </c>
    </row>
    <row r="33" spans="1:6" ht="19.5" customHeight="1">
      <c r="A33" s="14" t="s">
        <v>19</v>
      </c>
      <c r="B33" s="15">
        <v>1189</v>
      </c>
      <c r="C33" s="15">
        <v>1172</v>
      </c>
      <c r="D33" s="15">
        <v>766</v>
      </c>
      <c r="E33" s="16">
        <v>406</v>
      </c>
      <c r="F33" s="16">
        <v>17</v>
      </c>
    </row>
    <row r="34" spans="1:6" ht="19.5" customHeight="1">
      <c r="A34" s="14"/>
      <c r="B34" s="17"/>
      <c r="C34" s="12"/>
      <c r="D34" s="17"/>
      <c r="E34" s="18"/>
      <c r="F34" s="18"/>
    </row>
    <row r="35" spans="1:6" ht="19.5" customHeight="1">
      <c r="A35" s="11" t="s">
        <v>8</v>
      </c>
      <c r="B35" s="12">
        <f>SUM(B36:B37)</f>
        <v>22733</v>
      </c>
      <c r="C35" s="12">
        <f>SUM(C36:C37)</f>
        <v>22434</v>
      </c>
      <c r="D35" s="12">
        <f>SUM(D36:D37)</f>
        <v>10042</v>
      </c>
      <c r="E35" s="12">
        <f>SUM(E36:E37)</f>
        <v>12392</v>
      </c>
      <c r="F35" s="10">
        <f>SUM(F36:F37)</f>
        <v>299</v>
      </c>
    </row>
    <row r="36" spans="1:6" ht="19.5" customHeight="1">
      <c r="A36" s="14" t="s">
        <v>18</v>
      </c>
      <c r="B36" s="15">
        <v>1201</v>
      </c>
      <c r="C36" s="15">
        <v>1195</v>
      </c>
      <c r="D36" s="15">
        <v>820</v>
      </c>
      <c r="E36" s="16">
        <v>375</v>
      </c>
      <c r="F36" s="16">
        <v>6</v>
      </c>
    </row>
    <row r="37" spans="1:6" ht="19.5" customHeight="1">
      <c r="A37" s="14" t="s">
        <v>19</v>
      </c>
      <c r="B37" s="15">
        <v>21532</v>
      </c>
      <c r="C37" s="15">
        <v>21239</v>
      </c>
      <c r="D37" s="15">
        <v>9222</v>
      </c>
      <c r="E37" s="16">
        <v>12017</v>
      </c>
      <c r="F37" s="16">
        <v>293</v>
      </c>
    </row>
    <row r="38" spans="1:6" ht="19.5" customHeight="1">
      <c r="A38" s="14"/>
      <c r="B38" s="17"/>
      <c r="C38" s="12"/>
      <c r="D38" s="17"/>
      <c r="E38" s="18"/>
      <c r="F38" s="18"/>
    </row>
    <row r="39" spans="1:6" ht="19.5" customHeight="1">
      <c r="A39" s="11" t="s">
        <v>7</v>
      </c>
      <c r="B39" s="12">
        <f>SUM(B40:B41)</f>
        <v>15440</v>
      </c>
      <c r="C39" s="12">
        <f>SUM(C40:C41)</f>
        <v>15154</v>
      </c>
      <c r="D39" s="12">
        <f>SUM(D40:D41)</f>
        <v>11352</v>
      </c>
      <c r="E39" s="12">
        <f>SUM(E40:E41)</f>
        <v>3802</v>
      </c>
      <c r="F39" s="10">
        <f>SUM(F40:F41)</f>
        <v>286</v>
      </c>
    </row>
    <row r="40" spans="1:6" ht="19.5" customHeight="1">
      <c r="A40" s="14" t="s">
        <v>18</v>
      </c>
      <c r="B40" s="15">
        <v>1794</v>
      </c>
      <c r="C40" s="15">
        <v>1772</v>
      </c>
      <c r="D40" s="15">
        <v>1314</v>
      </c>
      <c r="E40" s="16">
        <v>458</v>
      </c>
      <c r="F40" s="16">
        <v>22</v>
      </c>
    </row>
    <row r="41" spans="1:6" ht="19.5" customHeight="1">
      <c r="A41" s="14" t="s">
        <v>19</v>
      </c>
      <c r="B41" s="15">
        <v>13646</v>
      </c>
      <c r="C41" s="15">
        <v>13382</v>
      </c>
      <c r="D41" s="15">
        <v>10038</v>
      </c>
      <c r="E41" s="16">
        <v>3344</v>
      </c>
      <c r="F41" s="16">
        <v>264</v>
      </c>
    </row>
    <row r="42" spans="1:6" ht="19.5" customHeight="1">
      <c r="A42" s="14"/>
      <c r="B42" s="17"/>
      <c r="C42" s="12"/>
      <c r="D42" s="17"/>
      <c r="E42" s="18"/>
      <c r="F42" s="18"/>
    </row>
    <row r="43" spans="1:6" ht="19.5" customHeight="1">
      <c r="A43" s="11" t="s">
        <v>32</v>
      </c>
      <c r="B43" s="12">
        <f>SUM(B44:B45)</f>
        <v>1662</v>
      </c>
      <c r="C43" s="12">
        <f>SUM(C44:C45)</f>
        <v>1599</v>
      </c>
      <c r="D43" s="12">
        <f>SUM(D44:D45)</f>
        <v>1113</v>
      </c>
      <c r="E43" s="12">
        <f>SUM(E44:E45)</f>
        <v>486</v>
      </c>
      <c r="F43" s="10">
        <f>SUM(F44:F45)</f>
        <v>63</v>
      </c>
    </row>
    <row r="44" spans="1:6" ht="19.5" customHeight="1">
      <c r="A44" s="14" t="s">
        <v>18</v>
      </c>
      <c r="B44" s="15">
        <v>0</v>
      </c>
      <c r="C44" s="15">
        <v>0</v>
      </c>
      <c r="D44" s="15">
        <v>0</v>
      </c>
      <c r="E44" s="16">
        <v>0</v>
      </c>
      <c r="F44" s="16">
        <v>0</v>
      </c>
    </row>
    <row r="45" spans="1:6" ht="19.5" customHeight="1">
      <c r="A45" s="14" t="s">
        <v>19</v>
      </c>
      <c r="B45" s="15">
        <v>1662</v>
      </c>
      <c r="C45" s="15">
        <v>1599</v>
      </c>
      <c r="D45" s="15">
        <v>1113</v>
      </c>
      <c r="E45" s="16">
        <v>486</v>
      </c>
      <c r="F45" s="16">
        <v>63</v>
      </c>
    </row>
    <row r="46" spans="1:6" ht="19.5" customHeight="1">
      <c r="A46" s="14"/>
      <c r="B46" s="17"/>
      <c r="C46" s="12"/>
      <c r="D46" s="17"/>
      <c r="E46" s="18"/>
      <c r="F46" s="18"/>
    </row>
    <row r="47" spans="1:6" ht="19.5" customHeight="1">
      <c r="A47" s="11" t="s">
        <v>31</v>
      </c>
      <c r="B47" s="12">
        <f>SUM(B48:B49)</f>
        <v>3756</v>
      </c>
      <c r="C47" s="12">
        <f>SUM(C48:C49)</f>
        <v>3194</v>
      </c>
      <c r="D47" s="12">
        <f>SUM(D48:D49)</f>
        <v>2198</v>
      </c>
      <c r="E47" s="12">
        <f>SUM(E48:E49)</f>
        <v>996</v>
      </c>
      <c r="F47" s="10">
        <f>SUM(F48:F49)</f>
        <v>562</v>
      </c>
    </row>
    <row r="48" spans="1:6" ht="19.5" customHeight="1">
      <c r="A48" s="14" t="s">
        <v>18</v>
      </c>
      <c r="B48" s="17">
        <v>986</v>
      </c>
      <c r="C48" s="12">
        <v>934</v>
      </c>
      <c r="D48" s="17">
        <v>799</v>
      </c>
      <c r="E48" s="18">
        <v>135</v>
      </c>
      <c r="F48" s="16">
        <v>52</v>
      </c>
    </row>
    <row r="49" spans="1:6" ht="19.5" customHeight="1">
      <c r="A49" s="14" t="s">
        <v>19</v>
      </c>
      <c r="B49" s="17">
        <v>2770</v>
      </c>
      <c r="C49" s="12">
        <v>2260</v>
      </c>
      <c r="D49" s="17">
        <v>1399</v>
      </c>
      <c r="E49" s="18">
        <v>861</v>
      </c>
      <c r="F49" s="16">
        <v>510</v>
      </c>
    </row>
    <row r="50" spans="1:6" ht="19.5" customHeight="1">
      <c r="A50" s="14"/>
      <c r="B50" s="18"/>
      <c r="C50" s="10"/>
      <c r="D50" s="18"/>
      <c r="E50" s="18"/>
      <c r="F50" s="18"/>
    </row>
    <row r="51" spans="1:6" ht="19.5" customHeight="1">
      <c r="A51" s="11" t="s">
        <v>23</v>
      </c>
      <c r="B51" s="12">
        <f>SUM(B52:B53)</f>
        <v>2855</v>
      </c>
      <c r="C51" s="12">
        <f>SUM(C52:C53)</f>
        <v>2835</v>
      </c>
      <c r="D51" s="12">
        <f>SUM(D52:D53)</f>
        <v>2178</v>
      </c>
      <c r="E51" s="12">
        <f>SUM(E52:E53)</f>
        <v>657</v>
      </c>
      <c r="F51" s="10">
        <f>SUM(F52:F53)</f>
        <v>20</v>
      </c>
    </row>
    <row r="52" spans="1:6" ht="19.5" customHeight="1">
      <c r="A52" s="14" t="s">
        <v>18</v>
      </c>
      <c r="B52" s="15">
        <v>634</v>
      </c>
      <c r="C52" s="15">
        <v>624</v>
      </c>
      <c r="D52" s="15">
        <v>497</v>
      </c>
      <c r="E52" s="16">
        <v>127</v>
      </c>
      <c r="F52" s="16">
        <v>10</v>
      </c>
    </row>
    <row r="53" spans="1:6" ht="19.5" customHeight="1">
      <c r="A53" s="14" t="s">
        <v>19</v>
      </c>
      <c r="B53" s="15">
        <v>2221</v>
      </c>
      <c r="C53" s="15">
        <v>2211</v>
      </c>
      <c r="D53" s="15">
        <v>1681</v>
      </c>
      <c r="E53" s="16">
        <v>530</v>
      </c>
      <c r="F53" s="16">
        <v>10</v>
      </c>
    </row>
    <row r="54" spans="1:6" ht="19.5" customHeight="1">
      <c r="A54" s="14"/>
      <c r="B54" s="16"/>
      <c r="C54" s="16"/>
      <c r="D54" s="16"/>
      <c r="E54" s="16"/>
      <c r="F54" s="18"/>
    </row>
    <row r="55" spans="1:6" ht="19.5" customHeight="1">
      <c r="A55" s="11" t="s">
        <v>12</v>
      </c>
      <c r="B55" s="12">
        <f>SUM(B56:B57)</f>
        <v>2313</v>
      </c>
      <c r="C55" s="12">
        <f>SUM(C56:C57)</f>
        <v>2272</v>
      </c>
      <c r="D55" s="12">
        <f>SUM(D56:D57)</f>
        <v>1713</v>
      </c>
      <c r="E55" s="12">
        <f>SUM(E56:E57)</f>
        <v>559</v>
      </c>
      <c r="F55" s="10">
        <f>SUM(F56:F57)</f>
        <v>41</v>
      </c>
    </row>
    <row r="56" spans="1:6" ht="19.5" customHeight="1">
      <c r="A56" s="14" t="s">
        <v>18</v>
      </c>
      <c r="B56" s="15">
        <v>1050</v>
      </c>
      <c r="C56" s="15">
        <v>1031</v>
      </c>
      <c r="D56" s="15">
        <v>789</v>
      </c>
      <c r="E56" s="16">
        <v>242</v>
      </c>
      <c r="F56" s="16">
        <v>19</v>
      </c>
    </row>
    <row r="57" spans="1:6" ht="19.5" customHeight="1">
      <c r="A57" s="14" t="s">
        <v>19</v>
      </c>
      <c r="B57" s="15">
        <v>1263</v>
      </c>
      <c r="C57" s="15">
        <v>1241</v>
      </c>
      <c r="D57" s="15">
        <v>924</v>
      </c>
      <c r="E57" s="16">
        <v>317</v>
      </c>
      <c r="F57" s="16">
        <v>22</v>
      </c>
    </row>
    <row r="58" spans="1:6" ht="19.5" customHeight="1">
      <c r="A58" s="14"/>
      <c r="B58" s="16"/>
      <c r="C58" s="16"/>
      <c r="D58" s="16"/>
      <c r="E58" s="16"/>
      <c r="F58" s="18"/>
    </row>
    <row r="59" spans="1:6" ht="19.5" customHeight="1">
      <c r="A59" s="11" t="s">
        <v>9</v>
      </c>
      <c r="B59" s="12">
        <f>SUM(B60:B61)</f>
        <v>2851</v>
      </c>
      <c r="C59" s="12">
        <f>SUM(C60:C61)</f>
        <v>2656</v>
      </c>
      <c r="D59" s="12">
        <f>SUM(D60:D61)</f>
        <v>2046</v>
      </c>
      <c r="E59" s="12">
        <f>SUM(E60:E61)</f>
        <v>610</v>
      </c>
      <c r="F59" s="10">
        <f>SUM(F60:F61)</f>
        <v>195</v>
      </c>
    </row>
    <row r="60" spans="1:6" ht="19.5" customHeight="1">
      <c r="A60" s="14" t="s">
        <v>18</v>
      </c>
      <c r="B60" s="15">
        <v>2071</v>
      </c>
      <c r="C60" s="15">
        <v>1940</v>
      </c>
      <c r="D60" s="15">
        <v>1492</v>
      </c>
      <c r="E60" s="16">
        <v>448</v>
      </c>
      <c r="F60" s="16">
        <v>131</v>
      </c>
    </row>
    <row r="61" spans="1:6" ht="19.5" customHeight="1">
      <c r="A61" s="14" t="s">
        <v>19</v>
      </c>
      <c r="B61" s="15">
        <v>780</v>
      </c>
      <c r="C61" s="15">
        <v>716</v>
      </c>
      <c r="D61" s="15">
        <v>554</v>
      </c>
      <c r="E61" s="16">
        <v>162</v>
      </c>
      <c r="F61" s="16">
        <v>64</v>
      </c>
    </row>
    <row r="62" spans="1:6" ht="19.5" customHeight="1">
      <c r="A62" s="14"/>
      <c r="B62" s="16"/>
      <c r="C62" s="16"/>
      <c r="D62" s="16"/>
      <c r="E62" s="16"/>
      <c r="F62" s="18"/>
    </row>
    <row r="63" spans="1:6" ht="19.5" customHeight="1">
      <c r="A63" s="11" t="s">
        <v>10</v>
      </c>
      <c r="B63" s="12">
        <f>SUM(B64:B65)</f>
        <v>3710</v>
      </c>
      <c r="C63" s="12">
        <f>SUM(C64:C65)</f>
        <v>3555</v>
      </c>
      <c r="D63" s="12">
        <f>SUM(D64:D65)</f>
        <v>2740</v>
      </c>
      <c r="E63" s="12">
        <f>SUM(E64:E65)</f>
        <v>815</v>
      </c>
      <c r="F63" s="10">
        <f>SUM(F64:F65)</f>
        <v>155</v>
      </c>
    </row>
    <row r="64" spans="1:6" ht="19.5" customHeight="1">
      <c r="A64" s="14" t="s">
        <v>18</v>
      </c>
      <c r="B64" s="15">
        <v>1576</v>
      </c>
      <c r="C64" s="15">
        <v>1478</v>
      </c>
      <c r="D64" s="15">
        <v>1215</v>
      </c>
      <c r="E64" s="16">
        <v>263</v>
      </c>
      <c r="F64" s="16">
        <v>98</v>
      </c>
    </row>
    <row r="65" spans="1:6" ht="19.5" customHeight="1">
      <c r="A65" s="14" t="s">
        <v>19</v>
      </c>
      <c r="B65" s="15">
        <v>2134</v>
      </c>
      <c r="C65" s="15">
        <v>2077</v>
      </c>
      <c r="D65" s="15">
        <v>1525</v>
      </c>
      <c r="E65" s="16">
        <v>552</v>
      </c>
      <c r="F65" s="16">
        <v>57</v>
      </c>
    </row>
    <row r="66" spans="1:6" ht="19.5" customHeight="1">
      <c r="A66" s="14"/>
      <c r="B66" s="18"/>
      <c r="C66" s="10"/>
      <c r="D66" s="18"/>
      <c r="E66" s="18"/>
      <c r="F66" s="18"/>
    </row>
    <row r="67" spans="1:6" ht="19.5" customHeight="1">
      <c r="A67" s="11" t="s">
        <v>24</v>
      </c>
      <c r="B67" s="12">
        <f>SUM(B68:B69)</f>
        <v>2863</v>
      </c>
      <c r="C67" s="12">
        <f>SUM(C68:C69)</f>
        <v>2716</v>
      </c>
      <c r="D67" s="12">
        <f>SUM(D68:D69)</f>
        <v>1576</v>
      </c>
      <c r="E67" s="12">
        <f>SUM(E68:E69)</f>
        <v>1140</v>
      </c>
      <c r="F67" s="10">
        <f>SUM(F68:F69)</f>
        <v>147</v>
      </c>
    </row>
    <row r="68" spans="1:6" ht="19.5" customHeight="1">
      <c r="A68" s="14" t="s">
        <v>18</v>
      </c>
      <c r="B68" s="15">
        <v>1122</v>
      </c>
      <c r="C68" s="15">
        <v>1087</v>
      </c>
      <c r="D68" s="15">
        <v>754</v>
      </c>
      <c r="E68" s="16">
        <v>333</v>
      </c>
      <c r="F68" s="16">
        <v>35</v>
      </c>
    </row>
    <row r="69" spans="1:6" ht="19.5" customHeight="1">
      <c r="A69" s="14" t="s">
        <v>19</v>
      </c>
      <c r="B69" s="15">
        <v>1741</v>
      </c>
      <c r="C69" s="15">
        <v>1629</v>
      </c>
      <c r="D69" s="15">
        <v>822</v>
      </c>
      <c r="E69" s="16">
        <v>807</v>
      </c>
      <c r="F69" s="16">
        <v>112</v>
      </c>
    </row>
    <row r="70" spans="1:6" ht="19.5" customHeight="1">
      <c r="A70" s="14"/>
      <c r="B70" s="18"/>
      <c r="C70" s="10"/>
      <c r="D70" s="18"/>
      <c r="E70" s="18"/>
      <c r="F70" s="18"/>
    </row>
    <row r="71" spans="1:6" ht="19.5" customHeight="1">
      <c r="A71" s="11" t="s">
        <v>22</v>
      </c>
      <c r="B71" s="12">
        <f>SUM(B72:B73)</f>
        <v>3945</v>
      </c>
      <c r="C71" s="12">
        <f>SUM(C72:C73)</f>
        <v>3299</v>
      </c>
      <c r="D71" s="12">
        <f>SUM(D72:D73)</f>
        <v>2097</v>
      </c>
      <c r="E71" s="12">
        <f>SUM(E72:E73)</f>
        <v>1202</v>
      </c>
      <c r="F71" s="10">
        <f>SUM(F72:F73)</f>
        <v>646</v>
      </c>
    </row>
    <row r="72" spans="1:6" ht="19.5" customHeight="1">
      <c r="A72" s="14" t="s">
        <v>18</v>
      </c>
      <c r="B72" s="15">
        <v>563</v>
      </c>
      <c r="C72" s="15">
        <v>541</v>
      </c>
      <c r="D72" s="15">
        <v>398</v>
      </c>
      <c r="E72" s="16">
        <v>143</v>
      </c>
      <c r="F72" s="16">
        <v>22</v>
      </c>
    </row>
    <row r="73" spans="1:6" ht="19.5" customHeight="1">
      <c r="A73" s="14" t="s">
        <v>19</v>
      </c>
      <c r="B73" s="15">
        <v>3382</v>
      </c>
      <c r="C73" s="15">
        <v>2758</v>
      </c>
      <c r="D73" s="15">
        <v>1699</v>
      </c>
      <c r="E73" s="16">
        <v>1059</v>
      </c>
      <c r="F73" s="16">
        <v>624</v>
      </c>
    </row>
    <row r="74" spans="1:6" ht="19.5" customHeight="1">
      <c r="A74" s="14"/>
      <c r="B74" s="18"/>
      <c r="C74" s="10"/>
      <c r="D74" s="18"/>
      <c r="E74" s="18"/>
      <c r="F74" s="18"/>
    </row>
    <row r="75" spans="1:6" ht="19.5" customHeight="1">
      <c r="A75" s="11" t="s">
        <v>11</v>
      </c>
      <c r="B75" s="12">
        <f>SUM(B76:B77)</f>
        <v>11062</v>
      </c>
      <c r="C75" s="12">
        <f>SUM(C76:C77)</f>
        <v>10284</v>
      </c>
      <c r="D75" s="12">
        <f>SUM(D76:D77)</f>
        <v>6475</v>
      </c>
      <c r="E75" s="12">
        <f>SUM(E76:E77)</f>
        <v>3809</v>
      </c>
      <c r="F75" s="10">
        <f>SUM(F76:F77)</f>
        <v>778</v>
      </c>
    </row>
    <row r="76" spans="1:6" ht="19.5" customHeight="1">
      <c r="A76" s="14" t="s">
        <v>18</v>
      </c>
      <c r="B76" s="17">
        <v>1467</v>
      </c>
      <c r="C76" s="12">
        <v>1434</v>
      </c>
      <c r="D76" s="17">
        <v>1174</v>
      </c>
      <c r="E76" s="18">
        <v>260</v>
      </c>
      <c r="F76" s="16">
        <v>33</v>
      </c>
    </row>
    <row r="77" spans="1:6" ht="19.5" customHeight="1">
      <c r="A77" s="14" t="s">
        <v>19</v>
      </c>
      <c r="B77" s="17">
        <v>9595</v>
      </c>
      <c r="C77" s="12">
        <v>8850</v>
      </c>
      <c r="D77" s="17">
        <v>5301</v>
      </c>
      <c r="E77" s="18">
        <v>3549</v>
      </c>
      <c r="F77" s="16">
        <v>745</v>
      </c>
    </row>
    <row r="78" spans="1:6" ht="19.5" customHeight="1">
      <c r="A78" s="14"/>
      <c r="B78" s="17"/>
      <c r="C78" s="12"/>
      <c r="D78" s="17"/>
      <c r="E78" s="18"/>
      <c r="F78" s="18"/>
    </row>
    <row r="79" spans="1:6" ht="19.5" customHeight="1">
      <c r="A79" s="11" t="s">
        <v>29</v>
      </c>
      <c r="B79" s="12">
        <f>SUM(B80:B81)</f>
        <v>13893</v>
      </c>
      <c r="C79" s="12">
        <f>SUM(C80:C81)</f>
        <v>13570</v>
      </c>
      <c r="D79" s="12">
        <f>SUM(D80:D81)</f>
        <v>8266</v>
      </c>
      <c r="E79" s="12">
        <f>SUM(E80:E81)</f>
        <v>5304</v>
      </c>
      <c r="F79" s="10">
        <f>SUM(F80:F81)</f>
        <v>323</v>
      </c>
    </row>
    <row r="80" spans="1:6" ht="19.5" customHeight="1">
      <c r="A80" s="14" t="s">
        <v>18</v>
      </c>
      <c r="B80" s="15">
        <v>1533</v>
      </c>
      <c r="C80" s="15">
        <v>1429</v>
      </c>
      <c r="D80" s="15">
        <v>1335</v>
      </c>
      <c r="E80" s="16">
        <v>94</v>
      </c>
      <c r="F80" s="16">
        <v>104</v>
      </c>
    </row>
    <row r="81" spans="1:6" ht="19.5" customHeight="1">
      <c r="A81" s="14" t="s">
        <v>19</v>
      </c>
      <c r="B81" s="15">
        <v>12360</v>
      </c>
      <c r="C81" s="15">
        <v>12141</v>
      </c>
      <c r="D81" s="15">
        <v>6931</v>
      </c>
      <c r="E81" s="16">
        <v>5210</v>
      </c>
      <c r="F81" s="16">
        <v>219</v>
      </c>
    </row>
    <row r="82" spans="1:6" ht="19.5" customHeight="1">
      <c r="A82" s="19"/>
      <c r="B82" s="20"/>
      <c r="C82" s="20"/>
      <c r="D82" s="20"/>
      <c r="E82" s="21"/>
      <c r="F82" s="21"/>
    </row>
    <row r="83" ht="16.5">
      <c r="A83" s="2" t="s">
        <v>40</v>
      </c>
    </row>
    <row r="84" ht="16.5">
      <c r="A84" s="1" t="s">
        <v>41</v>
      </c>
    </row>
    <row r="85" ht="16.5">
      <c r="A85" s="2"/>
    </row>
  </sheetData>
  <sheetProtection/>
  <mergeCells count="4">
    <mergeCell ref="A6:A7"/>
    <mergeCell ref="F6:F7"/>
    <mergeCell ref="B6:B7"/>
    <mergeCell ref="C6:E6"/>
  </mergeCells>
  <printOptions horizontalCentered="1" verticalCentered="1"/>
  <pageMargins left="0.1968503937007874" right="0.1968503937007874" top="0.1968503937007874" bottom="0.1968503937007874" header="0.5118110236220472" footer="0.2755905511811024"/>
  <pageSetup horizontalDpi="300" verticalDpi="300" orientation="portrait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60" zoomScaleNormal="60" zoomScalePageLayoutView="0" workbookViewId="0" topLeftCell="A1">
      <selection activeCell="S52" sqref="S52"/>
    </sheetView>
  </sheetViews>
  <sheetFormatPr defaultColWidth="11.57421875" defaultRowHeight="20.25" customHeight="1"/>
  <cols>
    <col min="1" max="1" width="45.421875" style="37" bestFit="1" customWidth="1"/>
    <col min="2" max="2" width="16.421875" style="37" customWidth="1"/>
    <col min="3" max="4" width="15.28125" style="37" customWidth="1"/>
    <col min="5" max="5" width="13.140625" style="37" customWidth="1"/>
    <col min="6" max="6" width="13.8515625" style="37" customWidth="1"/>
    <col min="7" max="7" width="14.00390625" style="37" customWidth="1"/>
    <col min="8" max="8" width="13.8515625" style="37" customWidth="1"/>
    <col min="9" max="9" width="13.421875" style="37" customWidth="1"/>
    <col min="10" max="10" width="13.8515625" style="37" customWidth="1"/>
    <col min="11" max="11" width="16.00390625" style="37" customWidth="1"/>
    <col min="12" max="12" width="17.8515625" style="37" customWidth="1"/>
    <col min="13" max="13" width="15.140625" style="37" bestFit="1" customWidth="1"/>
    <col min="14" max="14" width="15.140625" style="37" customWidth="1"/>
    <col min="15" max="15" width="14.8515625" style="37" customWidth="1"/>
    <col min="16" max="16" width="16.140625" style="37" customWidth="1"/>
    <col min="17" max="16384" width="11.421875" style="37" customWidth="1"/>
  </cols>
  <sheetData>
    <row r="1" spans="1:16" ht="20.25" customHeight="1">
      <c r="A1" s="34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5"/>
      <c r="O1" s="35"/>
      <c r="P1" s="35"/>
    </row>
    <row r="2" spans="1:16" ht="20.25" customHeight="1">
      <c r="A2" s="38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20.25" customHeight="1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20.2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20.25" customHeight="1">
      <c r="A5" s="64" t="s">
        <v>0</v>
      </c>
      <c r="B5" s="65" t="s">
        <v>2</v>
      </c>
      <c r="C5" s="66" t="s">
        <v>13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  <c r="P5" s="67"/>
    </row>
    <row r="6" spans="1:16" s="39" customFormat="1" ht="20.25" customHeight="1">
      <c r="A6" s="64"/>
      <c r="B6" s="65"/>
      <c r="C6" s="68" t="s">
        <v>14</v>
      </c>
      <c r="D6" s="68"/>
      <c r="E6" s="68"/>
      <c r="F6" s="68"/>
      <c r="G6" s="68"/>
      <c r="H6" s="68"/>
      <c r="I6" s="68"/>
      <c r="J6" s="68"/>
      <c r="K6" s="69" t="s">
        <v>15</v>
      </c>
      <c r="L6" s="69" t="s">
        <v>43</v>
      </c>
      <c r="M6" s="70" t="s">
        <v>16</v>
      </c>
      <c r="N6" s="70" t="s">
        <v>17</v>
      </c>
      <c r="O6" s="70" t="s">
        <v>34</v>
      </c>
      <c r="P6" s="71" t="s">
        <v>35</v>
      </c>
    </row>
    <row r="7" spans="1:16" ht="20.25" customHeight="1">
      <c r="A7" s="64"/>
      <c r="B7" s="72"/>
      <c r="C7" s="73">
        <v>1</v>
      </c>
      <c r="D7" s="74">
        <v>2</v>
      </c>
      <c r="E7" s="73">
        <v>3</v>
      </c>
      <c r="F7" s="74">
        <v>4</v>
      </c>
      <c r="G7" s="73">
        <v>5</v>
      </c>
      <c r="H7" s="74">
        <v>6</v>
      </c>
      <c r="I7" s="73">
        <v>7</v>
      </c>
      <c r="J7" s="74" t="s">
        <v>45</v>
      </c>
      <c r="K7" s="69"/>
      <c r="L7" s="75"/>
      <c r="M7" s="70"/>
      <c r="N7" s="76"/>
      <c r="O7" s="76"/>
      <c r="P7" s="71"/>
    </row>
    <row r="8" spans="1:16" s="46" customFormat="1" ht="20.25" customHeight="1">
      <c r="A8" s="40"/>
      <c r="B8" s="41"/>
      <c r="C8" s="42"/>
      <c r="D8" s="43"/>
      <c r="E8" s="42"/>
      <c r="F8" s="43"/>
      <c r="G8" s="42"/>
      <c r="H8" s="43"/>
      <c r="I8" s="42"/>
      <c r="J8" s="43"/>
      <c r="K8" s="40"/>
      <c r="L8" s="44"/>
      <c r="M8" s="45"/>
      <c r="N8" s="44"/>
      <c r="O8" s="44"/>
      <c r="P8" s="45"/>
    </row>
    <row r="9" spans="1:16" ht="20.25" customHeight="1">
      <c r="A9" s="47" t="s">
        <v>2</v>
      </c>
      <c r="B9" s="48">
        <f>SUM(B11:B28)</f>
        <v>1675846</v>
      </c>
      <c r="C9" s="48">
        <f aca="true" t="shared" si="0" ref="C9:P9">SUM(C11:C28)</f>
        <v>49900</v>
      </c>
      <c r="D9" s="48">
        <f t="shared" si="0"/>
        <v>61700</v>
      </c>
      <c r="E9" s="48">
        <f t="shared" si="0"/>
        <v>13839</v>
      </c>
      <c r="F9" s="48">
        <f t="shared" si="0"/>
        <v>18561</v>
      </c>
      <c r="G9" s="48">
        <f t="shared" si="0"/>
        <v>3165</v>
      </c>
      <c r="H9" s="48">
        <f t="shared" si="0"/>
        <v>141</v>
      </c>
      <c r="I9" s="48">
        <f t="shared" si="0"/>
        <v>47</v>
      </c>
      <c r="J9" s="48">
        <f t="shared" si="0"/>
        <v>3875</v>
      </c>
      <c r="K9" s="48">
        <f t="shared" si="0"/>
        <v>962861</v>
      </c>
      <c r="L9" s="48">
        <f t="shared" si="0"/>
        <v>124929</v>
      </c>
      <c r="M9" s="48">
        <f t="shared" si="0"/>
        <v>283863</v>
      </c>
      <c r="N9" s="48">
        <f t="shared" si="0"/>
        <v>74394</v>
      </c>
      <c r="O9" s="48">
        <f t="shared" si="0"/>
        <v>622</v>
      </c>
      <c r="P9" s="49">
        <f t="shared" si="0"/>
        <v>77949</v>
      </c>
    </row>
    <row r="10" spans="1:16" ht="20.25" customHeight="1">
      <c r="A10" s="47"/>
      <c r="B10" s="50"/>
      <c r="C10" s="51"/>
      <c r="D10" s="50"/>
      <c r="E10" s="51"/>
      <c r="F10" s="50"/>
      <c r="G10" s="51"/>
      <c r="H10" s="50"/>
      <c r="I10" s="51"/>
      <c r="J10" s="50"/>
      <c r="K10" s="51"/>
      <c r="L10" s="50"/>
      <c r="M10" s="51"/>
      <c r="N10" s="50"/>
      <c r="O10" s="50"/>
      <c r="P10" s="51"/>
    </row>
    <row r="11" spans="1:16" ht="20.25" customHeight="1">
      <c r="A11" s="52" t="s">
        <v>36</v>
      </c>
      <c r="B11" s="53" t="s">
        <v>37</v>
      </c>
      <c r="C11" s="54" t="s">
        <v>37</v>
      </c>
      <c r="D11" s="53" t="s">
        <v>37</v>
      </c>
      <c r="E11" s="54" t="s">
        <v>37</v>
      </c>
      <c r="F11" s="53" t="s">
        <v>37</v>
      </c>
      <c r="G11" s="54" t="s">
        <v>37</v>
      </c>
      <c r="H11" s="53" t="s">
        <v>37</v>
      </c>
      <c r="I11" s="54" t="s">
        <v>37</v>
      </c>
      <c r="J11" s="53" t="s">
        <v>37</v>
      </c>
      <c r="K11" s="54" t="s">
        <v>37</v>
      </c>
      <c r="L11" s="53" t="s">
        <v>37</v>
      </c>
      <c r="M11" s="54" t="s">
        <v>37</v>
      </c>
      <c r="N11" s="53" t="s">
        <v>37</v>
      </c>
      <c r="O11" s="53" t="s">
        <v>37</v>
      </c>
      <c r="P11" s="54" t="s">
        <v>37</v>
      </c>
    </row>
    <row r="12" spans="1:16" s="55" customFormat="1" ht="20.25" customHeight="1">
      <c r="A12" s="52" t="s">
        <v>33</v>
      </c>
      <c r="B12" s="53">
        <f>SUM(C12:P12)</f>
        <v>434727</v>
      </c>
      <c r="C12" s="54">
        <v>1783</v>
      </c>
      <c r="D12" s="53">
        <v>5291</v>
      </c>
      <c r="E12" s="54">
        <v>545</v>
      </c>
      <c r="F12" s="53">
        <v>374</v>
      </c>
      <c r="G12" s="54">
        <v>0</v>
      </c>
      <c r="H12" s="53">
        <v>0</v>
      </c>
      <c r="I12" s="54">
        <v>0</v>
      </c>
      <c r="J12" s="53">
        <v>0</v>
      </c>
      <c r="K12" s="54">
        <v>255123</v>
      </c>
      <c r="L12" s="53">
        <v>0</v>
      </c>
      <c r="M12" s="54">
        <v>108206</v>
      </c>
      <c r="N12" s="53">
        <v>38371</v>
      </c>
      <c r="O12" s="53">
        <v>0</v>
      </c>
      <c r="P12" s="54">
        <v>25034</v>
      </c>
    </row>
    <row r="13" spans="1:16" s="55" customFormat="1" ht="20.25" customHeight="1">
      <c r="A13" s="52" t="s">
        <v>5</v>
      </c>
      <c r="B13" s="53">
        <f aca="true" t="shared" si="1" ref="B13:B28">SUM(C13:P13)</f>
        <v>163976</v>
      </c>
      <c r="C13" s="54">
        <v>5694</v>
      </c>
      <c r="D13" s="53">
        <v>3464</v>
      </c>
      <c r="E13" s="54">
        <v>3082</v>
      </c>
      <c r="F13" s="53">
        <v>1160</v>
      </c>
      <c r="G13" s="54">
        <v>0</v>
      </c>
      <c r="H13" s="53">
        <v>0</v>
      </c>
      <c r="I13" s="54">
        <v>0</v>
      </c>
      <c r="J13" s="53">
        <v>0</v>
      </c>
      <c r="K13" s="54">
        <v>92421</v>
      </c>
      <c r="L13" s="53">
        <v>38841</v>
      </c>
      <c r="M13" s="54">
        <v>6089</v>
      </c>
      <c r="N13" s="53">
        <v>4881</v>
      </c>
      <c r="O13" s="53">
        <v>0</v>
      </c>
      <c r="P13" s="54">
        <v>8344</v>
      </c>
    </row>
    <row r="14" spans="1:16" s="55" customFormat="1" ht="20.25" customHeight="1">
      <c r="A14" s="52" t="s">
        <v>25</v>
      </c>
      <c r="B14" s="53">
        <f t="shared" si="1"/>
        <v>70048</v>
      </c>
      <c r="C14" s="54">
        <v>1847</v>
      </c>
      <c r="D14" s="53">
        <v>2427</v>
      </c>
      <c r="E14" s="54">
        <v>1712</v>
      </c>
      <c r="F14" s="53">
        <v>929</v>
      </c>
      <c r="G14" s="54">
        <v>0</v>
      </c>
      <c r="H14" s="53">
        <v>0</v>
      </c>
      <c r="I14" s="54">
        <v>0</v>
      </c>
      <c r="J14" s="53">
        <v>0</v>
      </c>
      <c r="K14" s="54">
        <v>38554</v>
      </c>
      <c r="L14" s="53">
        <v>0</v>
      </c>
      <c r="M14" s="54">
        <v>22693</v>
      </c>
      <c r="N14" s="53">
        <v>1671</v>
      </c>
      <c r="O14" s="53">
        <v>0</v>
      </c>
      <c r="P14" s="54">
        <v>215</v>
      </c>
    </row>
    <row r="15" spans="1:16" s="55" customFormat="1" ht="20.25" customHeight="1">
      <c r="A15" s="52" t="s">
        <v>6</v>
      </c>
      <c r="B15" s="53">
        <f t="shared" si="1"/>
        <v>57514</v>
      </c>
      <c r="C15" s="54">
        <v>2634</v>
      </c>
      <c r="D15" s="53">
        <v>2602</v>
      </c>
      <c r="E15" s="54">
        <v>0</v>
      </c>
      <c r="F15" s="53">
        <v>1017</v>
      </c>
      <c r="G15" s="54">
        <v>1362</v>
      </c>
      <c r="H15" s="53">
        <v>141</v>
      </c>
      <c r="I15" s="54">
        <v>47</v>
      </c>
      <c r="J15" s="53">
        <v>0</v>
      </c>
      <c r="K15" s="54">
        <v>36439</v>
      </c>
      <c r="L15" s="53">
        <v>9442</v>
      </c>
      <c r="M15" s="54">
        <v>3116</v>
      </c>
      <c r="N15" s="53">
        <v>714</v>
      </c>
      <c r="O15" s="53">
        <v>0</v>
      </c>
      <c r="P15" s="54">
        <v>0</v>
      </c>
    </row>
    <row r="16" spans="1:16" s="55" customFormat="1" ht="20.25" customHeight="1">
      <c r="A16" s="52" t="s">
        <v>30</v>
      </c>
      <c r="B16" s="53">
        <f t="shared" si="1"/>
        <v>45333</v>
      </c>
      <c r="C16" s="54">
        <v>998</v>
      </c>
      <c r="D16" s="53">
        <v>3026</v>
      </c>
      <c r="E16" s="54">
        <v>0</v>
      </c>
      <c r="F16" s="53">
        <v>0</v>
      </c>
      <c r="G16" s="54">
        <v>0</v>
      </c>
      <c r="H16" s="53">
        <v>0</v>
      </c>
      <c r="I16" s="54">
        <v>0</v>
      </c>
      <c r="J16" s="53">
        <v>3875</v>
      </c>
      <c r="K16" s="54">
        <v>26082</v>
      </c>
      <c r="L16" s="53">
        <v>7211</v>
      </c>
      <c r="M16" s="54">
        <v>1958</v>
      </c>
      <c r="N16" s="53">
        <v>1663</v>
      </c>
      <c r="O16" s="53">
        <v>423</v>
      </c>
      <c r="P16" s="54">
        <v>97</v>
      </c>
    </row>
    <row r="17" spans="1:16" s="55" customFormat="1" ht="20.25" customHeight="1">
      <c r="A17" s="52" t="s">
        <v>8</v>
      </c>
      <c r="B17" s="53">
        <f t="shared" si="1"/>
        <v>155491</v>
      </c>
      <c r="C17" s="54">
        <v>8929</v>
      </c>
      <c r="D17" s="53">
        <v>49</v>
      </c>
      <c r="E17" s="54">
        <v>962</v>
      </c>
      <c r="F17" s="53">
        <v>0</v>
      </c>
      <c r="G17" s="54">
        <v>0</v>
      </c>
      <c r="H17" s="53">
        <v>0</v>
      </c>
      <c r="I17" s="54">
        <v>0</v>
      </c>
      <c r="J17" s="53">
        <v>0</v>
      </c>
      <c r="K17" s="54">
        <v>97358</v>
      </c>
      <c r="L17" s="53">
        <v>12177</v>
      </c>
      <c r="M17" s="54">
        <v>26802</v>
      </c>
      <c r="N17" s="53">
        <v>5859</v>
      </c>
      <c r="O17" s="53">
        <v>0</v>
      </c>
      <c r="P17" s="54">
        <v>3355</v>
      </c>
    </row>
    <row r="18" spans="1:16" ht="20.25" customHeight="1">
      <c r="A18" s="52" t="s">
        <v>7</v>
      </c>
      <c r="B18" s="53">
        <f t="shared" si="1"/>
        <v>169123</v>
      </c>
      <c r="C18" s="54">
        <v>759</v>
      </c>
      <c r="D18" s="53">
        <v>3037</v>
      </c>
      <c r="E18" s="54">
        <v>365</v>
      </c>
      <c r="F18" s="53">
        <v>5064</v>
      </c>
      <c r="G18" s="54">
        <v>0</v>
      </c>
      <c r="H18" s="53">
        <v>0</v>
      </c>
      <c r="I18" s="54">
        <v>0</v>
      </c>
      <c r="J18" s="53">
        <v>0</v>
      </c>
      <c r="K18" s="54">
        <v>87839</v>
      </c>
      <c r="L18" s="53">
        <v>39063</v>
      </c>
      <c r="M18" s="54">
        <v>27550</v>
      </c>
      <c r="N18" s="53">
        <v>5446</v>
      </c>
      <c r="O18" s="53">
        <v>0</v>
      </c>
      <c r="P18" s="54">
        <v>0</v>
      </c>
    </row>
    <row r="19" spans="1:16" ht="20.25" customHeight="1">
      <c r="A19" s="52" t="s">
        <v>32</v>
      </c>
      <c r="B19" s="53">
        <f t="shared" si="1"/>
        <v>30212</v>
      </c>
      <c r="C19" s="54">
        <v>3940</v>
      </c>
      <c r="D19" s="53">
        <v>2626</v>
      </c>
      <c r="E19" s="54">
        <v>61</v>
      </c>
      <c r="F19" s="53">
        <v>0</v>
      </c>
      <c r="G19" s="54">
        <v>0</v>
      </c>
      <c r="H19" s="53">
        <v>0</v>
      </c>
      <c r="I19" s="54">
        <v>0</v>
      </c>
      <c r="J19" s="53">
        <v>0</v>
      </c>
      <c r="K19" s="54">
        <v>17595</v>
      </c>
      <c r="L19" s="53">
        <v>1500</v>
      </c>
      <c r="M19" s="54">
        <v>3339</v>
      </c>
      <c r="N19" s="53">
        <v>43</v>
      </c>
      <c r="O19" s="53">
        <v>197</v>
      </c>
      <c r="P19" s="54">
        <v>911</v>
      </c>
    </row>
    <row r="20" spans="1:16" ht="20.25" customHeight="1">
      <c r="A20" s="52" t="s">
        <v>31</v>
      </c>
      <c r="B20" s="53">
        <f t="shared" si="1"/>
        <v>120844</v>
      </c>
      <c r="C20" s="54">
        <v>543</v>
      </c>
      <c r="D20" s="53">
        <v>17939</v>
      </c>
      <c r="E20" s="54">
        <v>164</v>
      </c>
      <c r="F20" s="53">
        <v>0</v>
      </c>
      <c r="G20" s="54">
        <v>0</v>
      </c>
      <c r="H20" s="53">
        <v>0</v>
      </c>
      <c r="I20" s="54">
        <v>0</v>
      </c>
      <c r="J20" s="53">
        <v>0</v>
      </c>
      <c r="K20" s="54">
        <v>77407</v>
      </c>
      <c r="L20" s="53">
        <v>0</v>
      </c>
      <c r="M20" s="54">
        <v>12114</v>
      </c>
      <c r="N20" s="53">
        <v>5158</v>
      </c>
      <c r="O20" s="53">
        <v>0</v>
      </c>
      <c r="P20" s="54">
        <v>7519</v>
      </c>
    </row>
    <row r="21" spans="1:16" ht="20.25" customHeight="1">
      <c r="A21" s="52" t="s">
        <v>23</v>
      </c>
      <c r="B21" s="53">
        <f t="shared" si="1"/>
        <v>17731</v>
      </c>
      <c r="C21" s="54">
        <v>941</v>
      </c>
      <c r="D21" s="53">
        <v>497</v>
      </c>
      <c r="E21" s="54">
        <v>403</v>
      </c>
      <c r="F21" s="53">
        <v>0</v>
      </c>
      <c r="G21" s="54">
        <v>0</v>
      </c>
      <c r="H21" s="53">
        <v>0</v>
      </c>
      <c r="I21" s="54">
        <v>0</v>
      </c>
      <c r="J21" s="53">
        <v>0</v>
      </c>
      <c r="K21" s="54">
        <v>11007</v>
      </c>
      <c r="L21" s="53">
        <v>0</v>
      </c>
      <c r="M21" s="54">
        <v>4863</v>
      </c>
      <c r="N21" s="53">
        <v>20</v>
      </c>
      <c r="O21" s="53">
        <v>0</v>
      </c>
      <c r="P21" s="54">
        <v>0</v>
      </c>
    </row>
    <row r="22" spans="1:16" s="55" customFormat="1" ht="20.25" customHeight="1">
      <c r="A22" s="52" t="s">
        <v>12</v>
      </c>
      <c r="B22" s="53">
        <f t="shared" si="1"/>
        <v>33670</v>
      </c>
      <c r="C22" s="54">
        <v>4881</v>
      </c>
      <c r="D22" s="53">
        <v>475</v>
      </c>
      <c r="E22" s="54">
        <v>0</v>
      </c>
      <c r="F22" s="53">
        <v>0</v>
      </c>
      <c r="G22" s="54">
        <v>0</v>
      </c>
      <c r="H22" s="53">
        <v>0</v>
      </c>
      <c r="I22" s="54">
        <v>0</v>
      </c>
      <c r="J22" s="53">
        <v>0</v>
      </c>
      <c r="K22" s="54">
        <v>23017</v>
      </c>
      <c r="L22" s="53">
        <v>0</v>
      </c>
      <c r="M22" s="54">
        <v>5167</v>
      </c>
      <c r="N22" s="53">
        <v>122</v>
      </c>
      <c r="O22" s="53">
        <v>0</v>
      </c>
      <c r="P22" s="54">
        <v>8</v>
      </c>
    </row>
    <row r="23" spans="1:16" s="55" customFormat="1" ht="20.25" customHeight="1">
      <c r="A23" s="52" t="s">
        <v>9</v>
      </c>
      <c r="B23" s="53">
        <f t="shared" si="1"/>
        <v>66292</v>
      </c>
      <c r="C23" s="54">
        <v>2039</v>
      </c>
      <c r="D23" s="53">
        <v>5487</v>
      </c>
      <c r="E23" s="54">
        <v>2509</v>
      </c>
      <c r="F23" s="53">
        <v>4271</v>
      </c>
      <c r="G23" s="54">
        <v>1803</v>
      </c>
      <c r="H23" s="53">
        <v>0</v>
      </c>
      <c r="I23" s="54">
        <v>0</v>
      </c>
      <c r="J23" s="53">
        <v>0</v>
      </c>
      <c r="K23" s="54">
        <v>39454</v>
      </c>
      <c r="L23" s="53">
        <v>6900</v>
      </c>
      <c r="M23" s="54">
        <v>0</v>
      </c>
      <c r="N23" s="53">
        <v>3827</v>
      </c>
      <c r="O23" s="53">
        <v>2</v>
      </c>
      <c r="P23" s="54">
        <v>0</v>
      </c>
    </row>
    <row r="24" spans="1:16" ht="20.25" customHeight="1">
      <c r="A24" s="52" t="s">
        <v>10</v>
      </c>
      <c r="B24" s="53">
        <f t="shared" si="1"/>
        <v>28680</v>
      </c>
      <c r="C24" s="54">
        <v>4108</v>
      </c>
      <c r="D24" s="53">
        <v>6237</v>
      </c>
      <c r="E24" s="54">
        <v>0</v>
      </c>
      <c r="F24" s="53">
        <v>0</v>
      </c>
      <c r="G24" s="54">
        <v>0</v>
      </c>
      <c r="H24" s="53">
        <v>0</v>
      </c>
      <c r="I24" s="54">
        <v>0</v>
      </c>
      <c r="J24" s="53">
        <v>0</v>
      </c>
      <c r="K24" s="54">
        <v>12875</v>
      </c>
      <c r="L24" s="53">
        <v>0</v>
      </c>
      <c r="M24" s="54">
        <v>1092</v>
      </c>
      <c r="N24" s="53">
        <v>2144</v>
      </c>
      <c r="O24" s="53">
        <v>0</v>
      </c>
      <c r="P24" s="54">
        <v>2224</v>
      </c>
    </row>
    <row r="25" spans="1:16" s="55" customFormat="1" ht="20.25" customHeight="1">
      <c r="A25" s="52" t="s">
        <v>24</v>
      </c>
      <c r="B25" s="53">
        <f t="shared" si="1"/>
        <v>40872</v>
      </c>
      <c r="C25" s="54">
        <v>2513</v>
      </c>
      <c r="D25" s="53">
        <v>403</v>
      </c>
      <c r="E25" s="54">
        <v>707</v>
      </c>
      <c r="F25" s="53">
        <v>1528</v>
      </c>
      <c r="G25" s="54">
        <v>0</v>
      </c>
      <c r="H25" s="53">
        <v>0</v>
      </c>
      <c r="I25" s="54">
        <v>0</v>
      </c>
      <c r="J25" s="53">
        <v>0</v>
      </c>
      <c r="K25" s="54">
        <v>26375</v>
      </c>
      <c r="L25" s="53">
        <v>6115</v>
      </c>
      <c r="M25" s="54">
        <v>1296</v>
      </c>
      <c r="N25" s="53">
        <v>1771</v>
      </c>
      <c r="O25" s="53">
        <v>0</v>
      </c>
      <c r="P25" s="54">
        <v>164</v>
      </c>
    </row>
    <row r="26" spans="1:16" s="55" customFormat="1" ht="20.25" customHeight="1">
      <c r="A26" s="52" t="s">
        <v>22</v>
      </c>
      <c r="B26" s="53">
        <f t="shared" si="1"/>
        <v>83659</v>
      </c>
      <c r="C26" s="54">
        <v>1617</v>
      </c>
      <c r="D26" s="53">
        <v>3709</v>
      </c>
      <c r="E26" s="54">
        <v>1556</v>
      </c>
      <c r="F26" s="53">
        <v>4218</v>
      </c>
      <c r="G26" s="54">
        <v>0</v>
      </c>
      <c r="H26" s="53">
        <v>0</v>
      </c>
      <c r="I26" s="54">
        <v>0</v>
      </c>
      <c r="J26" s="53">
        <v>0</v>
      </c>
      <c r="K26" s="54">
        <v>45041</v>
      </c>
      <c r="L26" s="53">
        <v>0</v>
      </c>
      <c r="M26" s="54">
        <v>3684</v>
      </c>
      <c r="N26" s="53">
        <v>702</v>
      </c>
      <c r="O26" s="53">
        <v>0</v>
      </c>
      <c r="P26" s="54">
        <v>23132</v>
      </c>
    </row>
    <row r="27" spans="1:16" s="55" customFormat="1" ht="20.25" customHeight="1">
      <c r="A27" s="52" t="s">
        <v>11</v>
      </c>
      <c r="B27" s="53">
        <f t="shared" si="1"/>
        <v>102697</v>
      </c>
      <c r="C27" s="54">
        <v>5257</v>
      </c>
      <c r="D27" s="53">
        <v>3770</v>
      </c>
      <c r="E27" s="54">
        <v>1573</v>
      </c>
      <c r="F27" s="53">
        <v>0</v>
      </c>
      <c r="G27" s="54">
        <v>0</v>
      </c>
      <c r="H27" s="53">
        <v>0</v>
      </c>
      <c r="I27" s="54">
        <v>0</v>
      </c>
      <c r="J27" s="53">
        <v>0</v>
      </c>
      <c r="K27" s="54">
        <v>32400</v>
      </c>
      <c r="L27" s="53">
        <v>0</v>
      </c>
      <c r="M27" s="54">
        <v>55392</v>
      </c>
      <c r="N27" s="53">
        <v>1977</v>
      </c>
      <c r="O27" s="53">
        <v>0</v>
      </c>
      <c r="P27" s="54">
        <v>2328</v>
      </c>
    </row>
    <row r="28" spans="1:16" ht="20.25" customHeight="1">
      <c r="A28" s="52" t="s">
        <v>29</v>
      </c>
      <c r="B28" s="53">
        <f t="shared" si="1"/>
        <v>54977</v>
      </c>
      <c r="C28" s="54">
        <v>1417</v>
      </c>
      <c r="D28" s="53">
        <v>661</v>
      </c>
      <c r="E28" s="54">
        <v>200</v>
      </c>
      <c r="F28" s="53">
        <v>0</v>
      </c>
      <c r="G28" s="54">
        <v>0</v>
      </c>
      <c r="H28" s="53">
        <v>0</v>
      </c>
      <c r="I28" s="54">
        <v>0</v>
      </c>
      <c r="J28" s="53">
        <v>0</v>
      </c>
      <c r="K28" s="54">
        <v>43874</v>
      </c>
      <c r="L28" s="53">
        <v>3680</v>
      </c>
      <c r="M28" s="54">
        <v>502</v>
      </c>
      <c r="N28" s="53">
        <v>25</v>
      </c>
      <c r="O28" s="53">
        <v>0</v>
      </c>
      <c r="P28" s="54">
        <v>4618</v>
      </c>
    </row>
    <row r="29" spans="1:16" ht="20.25" customHeight="1">
      <c r="A29" s="56"/>
      <c r="B29" s="57"/>
      <c r="C29" s="58"/>
      <c r="D29" s="59"/>
      <c r="E29" s="58"/>
      <c r="F29" s="59"/>
      <c r="G29" s="58"/>
      <c r="H29" s="59"/>
      <c r="I29" s="58"/>
      <c r="J29" s="59"/>
      <c r="K29" s="58"/>
      <c r="L29" s="59"/>
      <c r="M29" s="58"/>
      <c r="N29" s="59"/>
      <c r="O29" s="59"/>
      <c r="P29" s="58"/>
    </row>
    <row r="30" ht="20.25" customHeight="1">
      <c r="A30" s="60" t="s">
        <v>44</v>
      </c>
    </row>
    <row r="31" ht="20.25" customHeight="1">
      <c r="A31" s="34" t="s">
        <v>41</v>
      </c>
    </row>
  </sheetData>
  <sheetProtection/>
  <mergeCells count="10">
    <mergeCell ref="P6:P7"/>
    <mergeCell ref="A5:A7"/>
    <mergeCell ref="B5:B7"/>
    <mergeCell ref="C5:P5"/>
    <mergeCell ref="C6:J6"/>
    <mergeCell ref="O6:O7"/>
    <mergeCell ref="K6:K7"/>
    <mergeCell ref="M6:M7"/>
    <mergeCell ref="N6:N7"/>
    <mergeCell ref="L6:L7"/>
  </mergeCells>
  <printOptions horizontalCentered="1" verticalCentered="1"/>
  <pageMargins left="0.25" right="0.2" top="0.6692913385826772" bottom="0.6692913385826772" header="0.7874015748031497" footer="0.7874015748031497"/>
  <pageSetup horizontalDpi="300" verticalDpi="300" orientation="landscape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minor canales</cp:lastModifiedBy>
  <cp:lastPrinted>2013-08-22T21:23:04Z</cp:lastPrinted>
  <dcterms:created xsi:type="dcterms:W3CDTF">2006-01-16T14:29:15Z</dcterms:created>
  <dcterms:modified xsi:type="dcterms:W3CDTF">2013-11-18T19:17:48Z</dcterms:modified>
  <cp:category/>
  <cp:version/>
  <cp:contentType/>
  <cp:contentStatus/>
  <cp:revision>1</cp:revision>
</cp:coreProperties>
</file>