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3"/>
  </bookViews>
  <sheets>
    <sheet name="C 119" sheetId="1" r:id="rId1"/>
    <sheet name="C 120" sheetId="2" r:id="rId2"/>
    <sheet name="C 121" sheetId="3" r:id="rId3"/>
    <sheet name="C 122" sheetId="4" r:id="rId4"/>
  </sheets>
  <definedNames>
    <definedName name="_xlnm.Print_Area" localSheetId="0">'C 119'!$A$1:$B$25</definedName>
  </definedNames>
  <calcPr fullCalcOnLoad="1"/>
</workbook>
</file>

<file path=xl/sharedStrings.xml><?xml version="1.0" encoding="utf-8"?>
<sst xmlns="http://schemas.openxmlformats.org/spreadsheetml/2006/main" count="184" uniqueCount="170">
  <si>
    <t xml:space="preserve">CASOS ENTRADOS EN LA SUBDELEGACION DE LA UNION </t>
  </si>
  <si>
    <t xml:space="preserve">  SEGÚN CANTON Y MES EN QUE OCURRIO EL HECHO </t>
  </si>
  <si>
    <t>MES</t>
  </si>
  <si>
    <t>CANTON</t>
  </si>
  <si>
    <t>La Unión</t>
  </si>
  <si>
    <t>TOTAL</t>
  </si>
  <si>
    <t>Enero......................................…………………………………...</t>
  </si>
  <si>
    <t>Febrero................................………………………………………........</t>
  </si>
  <si>
    <t>Marzo.....................................…………………………………………………......</t>
  </si>
  <si>
    <t>Abril.......................................……………………………………………………....</t>
  </si>
  <si>
    <t>Mayo.......................................……………………………………………………....</t>
  </si>
  <si>
    <t>Junio.......................................……………………………………………………....</t>
  </si>
  <si>
    <t>Julio.......................................……………………………………………………....</t>
  </si>
  <si>
    <t>Agosto......................................……………………………………………………....</t>
  </si>
  <si>
    <t>Setiembre......................................……………………………………………………....</t>
  </si>
  <si>
    <t>Octubre......................................……………………………………………………....</t>
  </si>
  <si>
    <t>Noviembre......................................……………………………………………………....</t>
  </si>
  <si>
    <t>Diciembre......................................……………………………………………………....</t>
  </si>
  <si>
    <t>PERSONAS DETENIDAS POR LA SUBDELEGACION DE LA UNION SEGÚN</t>
  </si>
  <si>
    <t>DELITO O CAUSA</t>
  </si>
  <si>
    <t>GENERO</t>
  </si>
  <si>
    <t>M    E   S</t>
  </si>
  <si>
    <t>DE DETENCION</t>
  </si>
  <si>
    <t>Fem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</si>
  <si>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</si>
  <si>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</si>
  <si>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</si>
  <si>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</si>
  <si>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</si>
  <si>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</si>
  <si>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</si>
  <si>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</si>
  <si>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</si>
  <si>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</si>
  <si>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</si>
  <si>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</si>
  <si>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Agresión..............................</t>
  </si>
  <si>
    <t>Estafa mediante cheque.............</t>
  </si>
  <si>
    <t>Tentativa de estafa..................................................</t>
  </si>
  <si>
    <t>Tentativa de robo............................................</t>
  </si>
  <si>
    <t>Tráfico de droga...............................................</t>
  </si>
  <si>
    <t>Violación..............................................................</t>
  </si>
  <si>
    <t>Venta de droga.........................................................</t>
  </si>
  <si>
    <t>Otros..................................................................</t>
  </si>
  <si>
    <t>Por existir orden de captura...........................</t>
  </si>
  <si>
    <t>DENUNCIAS ENTRADAS CON VALOR CONOCIDO EN LA SUBDELEGACION DE</t>
  </si>
  <si>
    <t>LA UNION POR LOS DELITOS DE ESTAFA, HURTO, ROBO Y  VALOR</t>
  </si>
  <si>
    <t>DENUNCIAS</t>
  </si>
  <si>
    <t>VALOR</t>
  </si>
  <si>
    <t>PROMEDIO</t>
  </si>
  <si>
    <t>D E L I T O</t>
  </si>
  <si>
    <t>CON VALOR</t>
  </si>
  <si>
    <t>DE LO</t>
  </si>
  <si>
    <t>POR</t>
  </si>
  <si>
    <t>CONOCIDO</t>
  </si>
  <si>
    <t>SUSTRAIDO</t>
  </si>
  <si>
    <t>ACCION</t>
  </si>
  <si>
    <t>(1) Incluye estafas mediante cheque.</t>
  </si>
  <si>
    <t>(2) Incluye hurtos de ganado.</t>
  </si>
  <si>
    <t>DURANTE EL AÑO 2001</t>
  </si>
  <si>
    <t>CASOS ENTRADOS Y RESUELTOS POR LA SUBDELEGACION DE LA UNION</t>
  </si>
  <si>
    <t>SEGÚN TIPO DE CASO DURANTE EL AÑO 2001</t>
  </si>
  <si>
    <t>TIPO DE CASO</t>
  </si>
  <si>
    <t>ENTRADOS</t>
  </si>
  <si>
    <t>Abuso de autoridad.................</t>
  </si>
  <si>
    <t>Abandono de incapaz................</t>
  </si>
  <si>
    <t>Abuso sexual a menor...............</t>
  </si>
  <si>
    <t>Agresión...........................</t>
  </si>
  <si>
    <t>Amenazas...........................</t>
  </si>
  <si>
    <t>Contravención......................</t>
  </si>
  <si>
    <t>Cultivo de marihuana...............</t>
  </si>
  <si>
    <t>Daños..............................</t>
  </si>
  <si>
    <t>Desaparición de persona............</t>
  </si>
  <si>
    <t>Desobediencia a la autoridad.......</t>
  </si>
  <si>
    <t>Estafa  ...........................</t>
  </si>
  <si>
    <t>Falsificación de documento.........</t>
  </si>
  <si>
    <t>Falsedad ideológica................</t>
  </si>
  <si>
    <t>Falsificación de señas y marcas....</t>
  </si>
  <si>
    <t>Fuga del hogar.....................</t>
  </si>
  <si>
    <t>Hurto de ganado....................</t>
  </si>
  <si>
    <t>Homicidio culposo..................</t>
  </si>
  <si>
    <t>Homicidio doloso...................</t>
  </si>
  <si>
    <t>Hurto .............................</t>
  </si>
  <si>
    <t>Infracción Ley de Armas............</t>
  </si>
  <si>
    <t>Incendio...........................</t>
  </si>
  <si>
    <t>Lesiones con arma blanca...........</t>
  </si>
  <si>
    <t>Lesiones con arma de fuego.........</t>
  </si>
  <si>
    <t>Libramiento de cheque sin fondos...</t>
  </si>
  <si>
    <t>Lesiones accidentales..............</t>
  </si>
  <si>
    <t>Lesiones culposas..................</t>
  </si>
  <si>
    <t>Lesiones  .........................</t>
  </si>
  <si>
    <t>Muerte accidental..................</t>
  </si>
  <si>
    <t>Averiguar muerte....................</t>
  </si>
  <si>
    <t>Muerte natural.....................</t>
  </si>
  <si>
    <t>Privación de libertad..............</t>
  </si>
  <si>
    <t>Proxenetismo.......................</t>
  </si>
  <si>
    <t>Receptación........................</t>
  </si>
  <si>
    <t>Apropiación y retención indebida...</t>
  </si>
  <si>
    <t>Robo con fuerza sobre las cosas....</t>
  </si>
  <si>
    <t>Robo de medio de transporte</t>
  </si>
  <si>
    <t xml:space="preserve">    Bicicleta......................</t>
  </si>
  <si>
    <t xml:space="preserve">    Motocicleta....................</t>
  </si>
  <si>
    <t xml:space="preserve">    Vehículo.......................</t>
  </si>
  <si>
    <t>Robo con violencia sobre personas..</t>
  </si>
  <si>
    <t>Simulación de delito...............</t>
  </si>
  <si>
    <t>Suicidio...........................</t>
  </si>
  <si>
    <t>Sustracción de menor...............</t>
  </si>
  <si>
    <t>Tenencia de droga..................</t>
  </si>
  <si>
    <t>Tenencia de marihuana..............</t>
  </si>
  <si>
    <t>Tentativa de estafa................</t>
  </si>
  <si>
    <t>Tentativa de homicidio doloso......</t>
  </si>
  <si>
    <t>Tentativa de hurto.................</t>
  </si>
  <si>
    <t>Tent.robo con fuerza sobre cosas...</t>
  </si>
  <si>
    <t>Tent.robo violencia sobre personas.</t>
  </si>
  <si>
    <t>Tentativa de suicidio..............</t>
  </si>
  <si>
    <t>Uso de documento falso.............</t>
  </si>
  <si>
    <t>Circulación de moneda falsa........</t>
  </si>
  <si>
    <t>Usurpación  .......................</t>
  </si>
  <si>
    <t>Usurpación de identidad............</t>
  </si>
  <si>
    <t>Violación  ........................</t>
  </si>
  <si>
    <t>Violación de domicilio.............</t>
  </si>
  <si>
    <t>Venta de droga.....................</t>
  </si>
  <si>
    <t>Total</t>
  </si>
  <si>
    <t>Del 2001</t>
  </si>
  <si>
    <t>De años</t>
  </si>
  <si>
    <t>anteriores</t>
  </si>
  <si>
    <t>R E S U E L T O S</t>
  </si>
  <si>
    <t>DELITO O CAUSA DE DETENCION, GENERO Y MES DURANTE EL AÑO 2001</t>
  </si>
  <si>
    <t>Mas</t>
  </si>
  <si>
    <t>Estafa (1)......................</t>
  </si>
  <si>
    <t>Hurto (2).......................</t>
  </si>
  <si>
    <t>Robo con fuerza sobre cosas.....</t>
  </si>
  <si>
    <t>Robo con violencia s/personas....</t>
  </si>
  <si>
    <t xml:space="preserve">           Bicicleta............</t>
  </si>
  <si>
    <t xml:space="preserve">           Motocicleta..........</t>
  </si>
  <si>
    <t xml:space="preserve">           Vehículo.............</t>
  </si>
  <si>
    <t xml:space="preserve"> PROMEDIO POR ACCION DELICTIVA DURANTE EL AÑO 2001</t>
  </si>
  <si>
    <t>¢ 33,045.133</t>
  </si>
  <si>
    <t>¢ 76,292.019</t>
  </si>
  <si>
    <t>¢ 27,690.650</t>
  </si>
  <si>
    <t>¢ 90,467.150</t>
  </si>
  <si>
    <t>¢  6,234.935</t>
  </si>
  <si>
    <t>¢    185.000</t>
  </si>
  <si>
    <t>¢ 479.610</t>
  </si>
  <si>
    <t>¢  3,100.060</t>
  </si>
  <si>
    <t>¢ 93,752.210</t>
  </si>
  <si>
    <t>¢ 237,014.947</t>
  </si>
  <si>
    <t>¢ 347.843</t>
  </si>
  <si>
    <t>¢ 328.845</t>
  </si>
  <si>
    <t>¢ 304.293</t>
  </si>
  <si>
    <t>-</t>
  </si>
  <si>
    <t>Abuso sexual a mayor...............</t>
  </si>
  <si>
    <t>¢475.934</t>
  </si>
  <si>
    <t>¢   61.667</t>
  </si>
  <si>
    <t>¢  442.866</t>
  </si>
  <si>
    <t>¢1,587.143</t>
  </si>
  <si>
    <t>Abuso sexual.......................</t>
  </si>
  <si>
    <t>Concusión.........................}</t>
  </si>
  <si>
    <t>Daños.............................</t>
  </si>
  <si>
    <t>Desacato a la autoridad..........</t>
  </si>
  <si>
    <t>Estafa.........................................</t>
  </si>
  <si>
    <t>Homicidio doloso...........................</t>
  </si>
  <si>
    <t>Hurto..............................</t>
  </si>
  <si>
    <t>Lesiones..........................</t>
  </si>
  <si>
    <t>Robo.........................................................................</t>
  </si>
  <si>
    <t>Cuadro No.119</t>
  </si>
  <si>
    <t>Cuadro No.120</t>
  </si>
  <si>
    <t>Continuación cuadro No.120</t>
  </si>
  <si>
    <t>Cuadro No.121</t>
  </si>
  <si>
    <t>Cuadro No.122</t>
  </si>
</sst>
</file>

<file path=xl/styles.xml><?xml version="1.0" encoding="utf-8"?>
<styleSheet xmlns="http://schemas.openxmlformats.org/spreadsheetml/2006/main">
  <numFmts count="1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\¢#,##0"/>
  </numFmts>
  <fonts count="9">
    <font>
      <sz val="10"/>
      <name val="Arial"/>
      <family val="0"/>
    </font>
    <font>
      <b/>
      <sz val="11"/>
      <name val="Courier New"/>
      <family val="3"/>
    </font>
    <font>
      <sz val="11"/>
      <name val="Courier New"/>
      <family val="3"/>
    </font>
    <font>
      <sz val="10"/>
      <name val="Book Antiqua"/>
      <family val="1"/>
    </font>
    <font>
      <b/>
      <sz val="10"/>
      <name val="Courier New"/>
      <family val="3"/>
    </font>
    <font>
      <b/>
      <u val="single"/>
      <sz val="11"/>
      <name val="Courier New"/>
      <family val="3"/>
    </font>
    <font>
      <b/>
      <i/>
      <u val="single"/>
      <sz val="11"/>
      <name val="Courier New"/>
      <family val="3"/>
    </font>
    <font>
      <b/>
      <i/>
      <sz val="8"/>
      <name val="Courier New"/>
      <family val="3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6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2" fillId="0" borderId="6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6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 horizontal="left"/>
    </xf>
    <xf numFmtId="0" fontId="5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/>
    </xf>
    <xf numFmtId="0" fontId="2" fillId="0" borderId="6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B13" sqref="B13"/>
    </sheetView>
  </sheetViews>
  <sheetFormatPr defaultColWidth="11.421875" defaultRowHeight="24.75" customHeight="1"/>
  <cols>
    <col min="1" max="1" width="45.7109375" style="2" customWidth="1"/>
    <col min="2" max="2" width="33.57421875" style="2" customWidth="1"/>
    <col min="3" max="3" width="5.140625" style="2" customWidth="1"/>
    <col min="4" max="4" width="5.57421875" style="2" customWidth="1"/>
    <col min="5" max="5" width="5.28125" style="2" customWidth="1"/>
    <col min="6" max="10" width="5.140625" style="2" customWidth="1"/>
    <col min="11" max="11" width="6.140625" style="2" customWidth="1"/>
    <col min="12" max="13" width="5.140625" style="2" customWidth="1"/>
    <col min="14" max="16384" width="11.421875" style="2" customWidth="1"/>
  </cols>
  <sheetData>
    <row r="1" ht="24.75" customHeight="1">
      <c r="A1" s="1" t="s">
        <v>165</v>
      </c>
    </row>
    <row r="2" ht="8.25" customHeight="1"/>
    <row r="3" spans="1:13" ht="24.75" customHeight="1">
      <c r="A3" s="69" t="s">
        <v>0</v>
      </c>
      <c r="B3" s="69"/>
      <c r="C3" s="5"/>
      <c r="D3" s="5"/>
      <c r="E3" s="5"/>
      <c r="F3" s="5"/>
      <c r="G3" s="5"/>
      <c r="H3" s="6"/>
      <c r="I3" s="6"/>
      <c r="J3" s="6"/>
      <c r="K3" s="6"/>
      <c r="L3" s="6"/>
      <c r="M3" s="6"/>
    </row>
    <row r="4" spans="1:13" ht="24.75" customHeight="1">
      <c r="A4" s="69" t="s">
        <v>1</v>
      </c>
      <c r="B4" s="69"/>
      <c r="C4" s="5"/>
      <c r="D4" s="5"/>
      <c r="E4" s="5"/>
      <c r="F4" s="5"/>
      <c r="G4" s="5"/>
      <c r="H4" s="6"/>
      <c r="I4" s="6"/>
      <c r="J4" s="6"/>
      <c r="K4" s="6"/>
      <c r="L4" s="6"/>
      <c r="M4" s="6"/>
    </row>
    <row r="5" spans="1:13" ht="24.75" customHeight="1">
      <c r="A5" s="69" t="s">
        <v>59</v>
      </c>
      <c r="B5" s="69"/>
      <c r="C5" s="5"/>
      <c r="D5" s="5"/>
      <c r="E5" s="5"/>
      <c r="F5" s="5"/>
      <c r="G5" s="5"/>
      <c r="H5" s="6"/>
      <c r="I5" s="6"/>
      <c r="J5" s="6"/>
      <c r="K5" s="6"/>
      <c r="L5" s="6"/>
      <c r="M5" s="6"/>
    </row>
    <row r="6" ht="24.75" customHeight="1" thickBot="1"/>
    <row r="7" spans="1:2" ht="7.5" customHeight="1">
      <c r="A7" s="14"/>
      <c r="B7" s="7"/>
    </row>
    <row r="8" spans="1:2" ht="24.75" customHeight="1" thickBot="1">
      <c r="A8" s="23" t="s">
        <v>2</v>
      </c>
      <c r="B8" s="8" t="s">
        <v>3</v>
      </c>
    </row>
    <row r="9" spans="1:2" ht="16.5" customHeight="1" thickBot="1">
      <c r="A9" s="71"/>
      <c r="B9" s="8" t="s">
        <v>4</v>
      </c>
    </row>
    <row r="10" spans="1:2" ht="9.75" customHeight="1">
      <c r="A10" s="72"/>
      <c r="B10" s="1"/>
    </row>
    <row r="11" spans="1:2" ht="24.75" customHeight="1">
      <c r="A11" s="23" t="s">
        <v>5</v>
      </c>
      <c r="B11" s="9">
        <f>SUM(B13:B24)</f>
        <v>988</v>
      </c>
    </row>
    <row r="12" ht="11.25" customHeight="1">
      <c r="A12" s="21"/>
    </row>
    <row r="13" spans="1:2" ht="24.75" customHeight="1">
      <c r="A13" s="21" t="s">
        <v>6</v>
      </c>
      <c r="B13" s="10">
        <v>76</v>
      </c>
    </row>
    <row r="14" spans="1:2" ht="24.75" customHeight="1">
      <c r="A14" s="21" t="s">
        <v>7</v>
      </c>
      <c r="B14" s="10">
        <v>77</v>
      </c>
    </row>
    <row r="15" spans="1:2" ht="24.75" customHeight="1">
      <c r="A15" s="21" t="s">
        <v>8</v>
      </c>
      <c r="B15" s="10">
        <v>76</v>
      </c>
    </row>
    <row r="16" spans="1:14" s="9" customFormat="1" ht="24.75" customHeight="1">
      <c r="A16" s="21" t="s">
        <v>9</v>
      </c>
      <c r="B16" s="10">
        <v>58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2" ht="24.75" customHeight="1">
      <c r="A17" s="21" t="s">
        <v>10</v>
      </c>
      <c r="B17" s="10">
        <v>97</v>
      </c>
    </row>
    <row r="18" spans="1:2" ht="24.75" customHeight="1">
      <c r="A18" s="21" t="s">
        <v>11</v>
      </c>
      <c r="B18" s="10">
        <v>93</v>
      </c>
    </row>
    <row r="19" spans="1:2" ht="24.75" customHeight="1">
      <c r="A19" s="21" t="s">
        <v>12</v>
      </c>
      <c r="B19" s="10">
        <v>89</v>
      </c>
    </row>
    <row r="20" spans="1:2" ht="24.75" customHeight="1">
      <c r="A20" s="21" t="s">
        <v>13</v>
      </c>
      <c r="B20" s="10">
        <v>81</v>
      </c>
    </row>
    <row r="21" spans="1:2" ht="24.75" customHeight="1">
      <c r="A21" s="21" t="s">
        <v>14</v>
      </c>
      <c r="B21" s="10">
        <v>76</v>
      </c>
    </row>
    <row r="22" spans="1:2" ht="24.75" customHeight="1">
      <c r="A22" s="21" t="s">
        <v>15</v>
      </c>
      <c r="B22" s="10">
        <v>95</v>
      </c>
    </row>
    <row r="23" spans="1:2" ht="24.75" customHeight="1">
      <c r="A23" s="21" t="s">
        <v>16</v>
      </c>
      <c r="B23" s="10">
        <v>86</v>
      </c>
    </row>
    <row r="24" spans="1:2" ht="24.75" customHeight="1">
      <c r="A24" s="21" t="s">
        <v>17</v>
      </c>
      <c r="B24" s="10">
        <v>84</v>
      </c>
    </row>
    <row r="25" spans="1:14" s="9" customFormat="1" ht="24.75" customHeight="1" thickBot="1">
      <c r="A25" s="28"/>
      <c r="B25" s="3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31" spans="1:14" ht="24.75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N31" s="39"/>
    </row>
    <row r="32" spans="1:14" ht="24.75" customHeight="1">
      <c r="A32" s="38"/>
      <c r="B32" s="39"/>
      <c r="C32" s="39"/>
      <c r="D32" s="40"/>
      <c r="E32" s="40"/>
      <c r="F32" s="39"/>
      <c r="G32" s="39"/>
      <c r="H32" s="39"/>
      <c r="I32" s="40"/>
      <c r="J32" s="40"/>
      <c r="K32" s="39"/>
      <c r="L32" s="39"/>
      <c r="N32" s="39"/>
    </row>
    <row r="33" spans="1:14" ht="24.75" customHeight="1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N33" s="39"/>
    </row>
    <row r="34" spans="1:14" ht="24.75" customHeigh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N34" s="39"/>
    </row>
    <row r="35" spans="1:14" ht="24.75" customHeight="1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N35" s="39"/>
    </row>
    <row r="36" spans="1:14" ht="24.75" customHeight="1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N36" s="39"/>
    </row>
    <row r="37" spans="1:14" ht="24.75" customHeight="1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N37" s="39"/>
    </row>
  </sheetData>
  <mergeCells count="3">
    <mergeCell ref="A3:B3"/>
    <mergeCell ref="A4:B4"/>
    <mergeCell ref="A5:B5"/>
  </mergeCells>
  <printOptions horizontalCentered="1" verticalCentered="1"/>
  <pageMargins left="0.7874015748031497" right="0.7874015748031497" top="0.53" bottom="0.7874015748031497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4"/>
  <sheetViews>
    <sheetView workbookViewId="0" topLeftCell="A1">
      <selection activeCell="A16" sqref="A16"/>
    </sheetView>
  </sheetViews>
  <sheetFormatPr defaultColWidth="11.421875" defaultRowHeight="12.75"/>
  <cols>
    <col min="1" max="1" width="45.7109375" style="2" customWidth="1"/>
    <col min="2" max="4" width="11.421875" style="2" customWidth="1"/>
    <col min="5" max="5" width="15.00390625" style="2" customWidth="1"/>
    <col min="6" max="16384" width="11.421875" style="2" customWidth="1"/>
  </cols>
  <sheetData>
    <row r="1" ht="15.75">
      <c r="A1" s="1" t="s">
        <v>166</v>
      </c>
    </row>
    <row r="3" spans="1:5" ht="15.75">
      <c r="A3" s="69" t="s">
        <v>60</v>
      </c>
      <c r="B3" s="69"/>
      <c r="C3" s="69"/>
      <c r="D3" s="69"/>
      <c r="E3" s="69"/>
    </row>
    <row r="4" spans="1:5" ht="15.75">
      <c r="A4" s="69" t="s">
        <v>61</v>
      </c>
      <c r="B4" s="69"/>
      <c r="C4" s="69"/>
      <c r="D4" s="69"/>
      <c r="E4" s="69"/>
    </row>
    <row r="5" ht="15.75" thickBot="1"/>
    <row r="6" spans="1:5" ht="15">
      <c r="A6" s="7"/>
      <c r="B6" s="42"/>
      <c r="C6" s="7"/>
      <c r="D6" s="7"/>
      <c r="E6" s="7"/>
    </row>
    <row r="7" spans="1:5" ht="16.5" thickBot="1">
      <c r="A7" s="4"/>
      <c r="B7" s="43"/>
      <c r="C7" s="70" t="s">
        <v>126</v>
      </c>
      <c r="D7" s="70"/>
      <c r="E7" s="70"/>
    </row>
    <row r="8" spans="1:5" ht="15.75">
      <c r="A8" s="4" t="s">
        <v>62</v>
      </c>
      <c r="B8" s="43" t="s">
        <v>63</v>
      </c>
      <c r="C8" s="4" t="s">
        <v>122</v>
      </c>
      <c r="D8" s="4" t="s">
        <v>123</v>
      </c>
      <c r="E8" s="4" t="s">
        <v>124</v>
      </c>
    </row>
    <row r="9" spans="2:5" ht="15.75">
      <c r="B9" s="44"/>
      <c r="C9" s="4"/>
      <c r="D9" s="4"/>
      <c r="E9" s="4" t="s">
        <v>125</v>
      </c>
    </row>
    <row r="10" spans="1:5" ht="15.75" thickBot="1">
      <c r="A10" s="25"/>
      <c r="B10" s="45"/>
      <c r="C10" s="25"/>
      <c r="D10" s="25"/>
      <c r="E10" s="25"/>
    </row>
    <row r="11" ht="15">
      <c r="B11" s="44"/>
    </row>
    <row r="12" spans="1:5" ht="15.75">
      <c r="A12" s="4" t="s">
        <v>5</v>
      </c>
      <c r="B12" s="46">
        <f>SUM(B14:B86)-(B59)</f>
        <v>988</v>
      </c>
      <c r="C12" s="9">
        <f>SUM(C14:C86)-(C59)</f>
        <v>279</v>
      </c>
      <c r="D12" s="9">
        <f>SUM(D14:D86)-(D59)</f>
        <v>268</v>
      </c>
      <c r="E12" s="9">
        <f>SUM(E14:E86)-(E59)</f>
        <v>11</v>
      </c>
    </row>
    <row r="13" ht="15">
      <c r="B13" s="44"/>
    </row>
    <row r="14" spans="1:5" ht="15">
      <c r="A14" s="2" t="s">
        <v>65</v>
      </c>
      <c r="B14" s="47">
        <v>1</v>
      </c>
      <c r="C14" s="35">
        <f aca="true" t="shared" si="0" ref="C14:C45">SUM(D14:E14)</f>
        <v>1</v>
      </c>
      <c r="D14" s="35">
        <v>1</v>
      </c>
      <c r="E14" s="35">
        <v>0</v>
      </c>
    </row>
    <row r="15" spans="1:5" ht="15">
      <c r="A15" s="2" t="s">
        <v>64</v>
      </c>
      <c r="B15" s="47">
        <v>6</v>
      </c>
      <c r="C15" s="35">
        <f t="shared" si="0"/>
        <v>3</v>
      </c>
      <c r="D15" s="35">
        <v>3</v>
      </c>
      <c r="E15" s="35">
        <v>0</v>
      </c>
    </row>
    <row r="16" spans="1:5" ht="15">
      <c r="A16" s="2" t="s">
        <v>151</v>
      </c>
      <c r="B16" s="47">
        <v>2</v>
      </c>
      <c r="C16" s="35">
        <f t="shared" si="0"/>
        <v>1</v>
      </c>
      <c r="D16" s="35">
        <v>1</v>
      </c>
      <c r="E16" s="35">
        <v>0</v>
      </c>
    </row>
    <row r="17" spans="1:5" ht="15">
      <c r="A17" s="2" t="s">
        <v>66</v>
      </c>
      <c r="B17" s="47">
        <v>5</v>
      </c>
      <c r="C17" s="35">
        <f t="shared" si="0"/>
        <v>3</v>
      </c>
      <c r="D17" s="35">
        <v>3</v>
      </c>
      <c r="E17" s="35">
        <v>0</v>
      </c>
    </row>
    <row r="18" spans="1:5" ht="15">
      <c r="A18" s="2" t="s">
        <v>67</v>
      </c>
      <c r="B18" s="47">
        <v>15</v>
      </c>
      <c r="C18" s="35">
        <f t="shared" si="0"/>
        <v>10</v>
      </c>
      <c r="D18" s="35">
        <v>10</v>
      </c>
      <c r="E18" s="35">
        <v>0</v>
      </c>
    </row>
    <row r="19" spans="1:5" ht="15">
      <c r="A19" s="2" t="s">
        <v>68</v>
      </c>
      <c r="B19" s="47">
        <v>3</v>
      </c>
      <c r="C19" s="35">
        <f t="shared" si="0"/>
        <v>0</v>
      </c>
      <c r="D19" s="35">
        <v>0</v>
      </c>
      <c r="E19" s="35">
        <v>0</v>
      </c>
    </row>
    <row r="20" spans="1:5" ht="15">
      <c r="A20" s="2" t="s">
        <v>97</v>
      </c>
      <c r="B20" s="47">
        <v>4</v>
      </c>
      <c r="C20" s="35">
        <f t="shared" si="0"/>
        <v>2</v>
      </c>
      <c r="D20" s="35">
        <v>1</v>
      </c>
      <c r="E20" s="35">
        <v>1</v>
      </c>
    </row>
    <row r="21" spans="1:5" ht="15">
      <c r="A21" s="2" t="s">
        <v>92</v>
      </c>
      <c r="B21" s="47">
        <v>1</v>
      </c>
      <c r="C21" s="35">
        <f t="shared" si="0"/>
        <v>0</v>
      </c>
      <c r="D21" s="35">
        <v>0</v>
      </c>
      <c r="E21" s="35">
        <v>0</v>
      </c>
    </row>
    <row r="22" spans="1:5" ht="15">
      <c r="A22" s="2" t="s">
        <v>116</v>
      </c>
      <c r="B22" s="47">
        <v>1</v>
      </c>
      <c r="C22" s="35">
        <f t="shared" si="0"/>
        <v>0</v>
      </c>
      <c r="D22" s="35">
        <v>0</v>
      </c>
      <c r="E22" s="35">
        <v>0</v>
      </c>
    </row>
    <row r="23" spans="1:5" ht="15">
      <c r="A23" s="2" t="s">
        <v>70</v>
      </c>
      <c r="B23" s="47">
        <v>1</v>
      </c>
      <c r="C23" s="35">
        <f t="shared" si="0"/>
        <v>1</v>
      </c>
      <c r="D23" s="35">
        <v>1</v>
      </c>
      <c r="E23" s="35">
        <v>0</v>
      </c>
    </row>
    <row r="24" spans="1:5" ht="15">
      <c r="A24" s="2" t="s">
        <v>71</v>
      </c>
      <c r="B24" s="47">
        <v>30</v>
      </c>
      <c r="C24" s="35">
        <f t="shared" si="0"/>
        <v>8</v>
      </c>
      <c r="D24" s="35">
        <v>8</v>
      </c>
      <c r="E24" s="35">
        <v>0</v>
      </c>
    </row>
    <row r="25" spans="1:5" ht="15">
      <c r="A25" s="2" t="s">
        <v>72</v>
      </c>
      <c r="B25" s="47">
        <v>40</v>
      </c>
      <c r="C25" s="35">
        <f t="shared" si="0"/>
        <v>11</v>
      </c>
      <c r="D25" s="35">
        <v>11</v>
      </c>
      <c r="E25" s="35">
        <v>0</v>
      </c>
    </row>
    <row r="26" spans="1:5" ht="15">
      <c r="A26" s="2" t="s">
        <v>73</v>
      </c>
      <c r="B26" s="47">
        <v>2</v>
      </c>
      <c r="C26" s="35">
        <f t="shared" si="0"/>
        <v>2</v>
      </c>
      <c r="D26" s="35">
        <v>2</v>
      </c>
      <c r="E26" s="35">
        <v>0</v>
      </c>
    </row>
    <row r="27" spans="1:5" ht="15">
      <c r="A27" s="2" t="s">
        <v>74</v>
      </c>
      <c r="B27" s="47">
        <v>13</v>
      </c>
      <c r="C27" s="35">
        <f t="shared" si="0"/>
        <v>5</v>
      </c>
      <c r="D27" s="35">
        <v>5</v>
      </c>
      <c r="E27" s="35">
        <v>0</v>
      </c>
    </row>
    <row r="28" spans="1:5" ht="15">
      <c r="A28" s="2" t="s">
        <v>37</v>
      </c>
      <c r="B28" s="47">
        <v>1</v>
      </c>
      <c r="C28" s="35">
        <f t="shared" si="0"/>
        <v>1</v>
      </c>
      <c r="D28" s="35">
        <v>1</v>
      </c>
      <c r="E28" s="35">
        <v>0</v>
      </c>
    </row>
    <row r="29" spans="1:5" ht="15">
      <c r="A29" s="2" t="s">
        <v>76</v>
      </c>
      <c r="B29" s="47">
        <v>1</v>
      </c>
      <c r="C29" s="35">
        <f t="shared" si="0"/>
        <v>0</v>
      </c>
      <c r="D29" s="35">
        <v>0</v>
      </c>
      <c r="E29" s="35">
        <v>0</v>
      </c>
    </row>
    <row r="30" spans="1:5" ht="15">
      <c r="A30" s="2" t="s">
        <v>75</v>
      </c>
      <c r="B30" s="47">
        <v>1</v>
      </c>
      <c r="C30" s="35">
        <f t="shared" si="0"/>
        <v>0</v>
      </c>
      <c r="D30" s="35">
        <v>0</v>
      </c>
      <c r="E30" s="35">
        <v>0</v>
      </c>
    </row>
    <row r="31" spans="1:5" ht="15">
      <c r="A31" s="2" t="s">
        <v>77</v>
      </c>
      <c r="B31" s="47">
        <v>3</v>
      </c>
      <c r="C31" s="35">
        <f t="shared" si="0"/>
        <v>1</v>
      </c>
      <c r="D31" s="35">
        <v>1</v>
      </c>
      <c r="E31" s="35">
        <v>0</v>
      </c>
    </row>
    <row r="32" spans="1:5" ht="15">
      <c r="A32" s="2" t="s">
        <v>78</v>
      </c>
      <c r="B32" s="47">
        <v>11</v>
      </c>
      <c r="C32" s="35">
        <f t="shared" si="0"/>
        <v>9</v>
      </c>
      <c r="D32" s="35">
        <v>9</v>
      </c>
      <c r="E32" s="35">
        <v>0</v>
      </c>
    </row>
    <row r="33" spans="1:5" ht="15">
      <c r="A33" s="2" t="s">
        <v>80</v>
      </c>
      <c r="B33" s="47">
        <v>5</v>
      </c>
      <c r="C33" s="35">
        <f t="shared" si="0"/>
        <v>4</v>
      </c>
      <c r="D33" s="35">
        <v>4</v>
      </c>
      <c r="E33" s="35">
        <v>0</v>
      </c>
    </row>
    <row r="34" spans="1:5" ht="15">
      <c r="A34" s="2" t="s">
        <v>81</v>
      </c>
      <c r="B34" s="47">
        <v>4</v>
      </c>
      <c r="C34" s="35">
        <f t="shared" si="0"/>
        <v>1</v>
      </c>
      <c r="D34" s="35">
        <v>1</v>
      </c>
      <c r="E34" s="35">
        <v>0</v>
      </c>
    </row>
    <row r="35" spans="1:5" ht="15">
      <c r="A35" s="2" t="s">
        <v>82</v>
      </c>
      <c r="B35" s="47">
        <v>117</v>
      </c>
      <c r="C35" s="35">
        <f t="shared" si="0"/>
        <v>21</v>
      </c>
      <c r="D35" s="35">
        <v>19</v>
      </c>
      <c r="E35" s="35">
        <v>2</v>
      </c>
    </row>
    <row r="36" spans="1:5" ht="15">
      <c r="A36" s="2" t="s">
        <v>79</v>
      </c>
      <c r="B36" s="47">
        <v>5</v>
      </c>
      <c r="C36" s="35">
        <f t="shared" si="0"/>
        <v>0</v>
      </c>
      <c r="D36" s="35">
        <v>0</v>
      </c>
      <c r="E36" s="35">
        <v>0</v>
      </c>
    </row>
    <row r="37" spans="1:5" ht="15">
      <c r="A37" s="2" t="s">
        <v>84</v>
      </c>
      <c r="B37" s="47">
        <v>2</v>
      </c>
      <c r="C37" s="35">
        <f t="shared" si="0"/>
        <v>2</v>
      </c>
      <c r="D37" s="35">
        <v>2</v>
      </c>
      <c r="E37" s="35">
        <v>0</v>
      </c>
    </row>
    <row r="38" spans="1:5" ht="15">
      <c r="A38" s="2" t="s">
        <v>83</v>
      </c>
      <c r="B38" s="47">
        <v>6</v>
      </c>
      <c r="C38" s="35">
        <f t="shared" si="0"/>
        <v>5</v>
      </c>
      <c r="D38" s="35">
        <v>5</v>
      </c>
      <c r="E38" s="35">
        <v>0</v>
      </c>
    </row>
    <row r="39" spans="1:5" ht="15">
      <c r="A39" s="2" t="s">
        <v>90</v>
      </c>
      <c r="B39" s="47">
        <v>29</v>
      </c>
      <c r="C39" s="35">
        <f t="shared" si="0"/>
        <v>14</v>
      </c>
      <c r="D39" s="35">
        <v>14</v>
      </c>
      <c r="E39" s="35">
        <v>0</v>
      </c>
    </row>
    <row r="40" spans="1:5" ht="15">
      <c r="A40" s="2" t="s">
        <v>88</v>
      </c>
      <c r="B40" s="47">
        <v>1</v>
      </c>
      <c r="C40" s="35">
        <f t="shared" si="0"/>
        <v>1</v>
      </c>
      <c r="D40" s="35">
        <v>1</v>
      </c>
      <c r="E40" s="35">
        <v>0</v>
      </c>
    </row>
    <row r="41" spans="1:5" ht="15">
      <c r="A41" s="2" t="s">
        <v>85</v>
      </c>
      <c r="B41" s="47">
        <v>3</v>
      </c>
      <c r="C41" s="35">
        <f t="shared" si="0"/>
        <v>3</v>
      </c>
      <c r="D41" s="35">
        <v>3</v>
      </c>
      <c r="E41" s="35">
        <v>0</v>
      </c>
    </row>
    <row r="42" spans="1:5" ht="15">
      <c r="A42" s="2" t="s">
        <v>86</v>
      </c>
      <c r="B42" s="47">
        <v>4</v>
      </c>
      <c r="C42" s="35">
        <f t="shared" si="0"/>
        <v>3</v>
      </c>
      <c r="D42" s="35">
        <v>2</v>
      </c>
      <c r="E42" s="35">
        <v>1</v>
      </c>
    </row>
    <row r="43" spans="1:5" ht="15">
      <c r="A43" s="2" t="s">
        <v>89</v>
      </c>
      <c r="B43" s="47">
        <v>19</v>
      </c>
      <c r="C43" s="35">
        <f t="shared" si="0"/>
        <v>10</v>
      </c>
      <c r="D43" s="35">
        <v>10</v>
      </c>
      <c r="E43" s="35">
        <v>0</v>
      </c>
    </row>
    <row r="44" spans="1:5" ht="15">
      <c r="A44" s="2" t="s">
        <v>87</v>
      </c>
      <c r="B44" s="47">
        <v>1</v>
      </c>
      <c r="C44" s="35">
        <f t="shared" si="0"/>
        <v>0</v>
      </c>
      <c r="D44" s="35">
        <v>0</v>
      </c>
      <c r="E44" s="35">
        <v>0</v>
      </c>
    </row>
    <row r="45" spans="1:5" ht="15">
      <c r="A45" s="2" t="s">
        <v>91</v>
      </c>
      <c r="B45" s="47">
        <v>6</v>
      </c>
      <c r="C45" s="35">
        <f t="shared" si="0"/>
        <v>6</v>
      </c>
      <c r="D45" s="35">
        <v>6</v>
      </c>
      <c r="E45" s="35">
        <v>0</v>
      </c>
    </row>
    <row r="46" spans="1:5" ht="16.5" thickBot="1">
      <c r="A46" s="1" t="s">
        <v>167</v>
      </c>
      <c r="B46" s="35"/>
      <c r="C46" s="35"/>
      <c r="D46" s="35"/>
      <c r="E46" s="35"/>
    </row>
    <row r="47" spans="1:5" ht="15">
      <c r="A47" s="7"/>
      <c r="B47" s="42"/>
      <c r="C47" s="7"/>
      <c r="D47" s="7"/>
      <c r="E47" s="7"/>
    </row>
    <row r="48" spans="1:5" ht="16.5" thickBot="1">
      <c r="A48" s="4"/>
      <c r="B48" s="43"/>
      <c r="C48" s="70" t="s">
        <v>126</v>
      </c>
      <c r="D48" s="70"/>
      <c r="E48" s="70"/>
    </row>
    <row r="49" spans="1:5" ht="15.75">
      <c r="A49" s="4" t="s">
        <v>62</v>
      </c>
      <c r="B49" s="43" t="s">
        <v>63</v>
      </c>
      <c r="C49" s="4" t="s">
        <v>122</v>
      </c>
      <c r="D49" s="4" t="s">
        <v>123</v>
      </c>
      <c r="E49" s="4" t="s">
        <v>124</v>
      </c>
    </row>
    <row r="50" spans="2:5" ht="15.75">
      <c r="B50" s="44"/>
      <c r="C50" s="4"/>
      <c r="D50" s="4"/>
      <c r="E50" s="4" t="s">
        <v>125</v>
      </c>
    </row>
    <row r="51" spans="1:5" ht="15.75" thickBot="1">
      <c r="A51" s="25"/>
      <c r="B51" s="45"/>
      <c r="C51" s="25"/>
      <c r="D51" s="25"/>
      <c r="E51" s="25"/>
    </row>
    <row r="52" spans="2:5" ht="15">
      <c r="B52" s="47"/>
      <c r="C52" s="35"/>
      <c r="D52" s="35"/>
      <c r="E52" s="35"/>
    </row>
    <row r="53" spans="1:5" ht="15">
      <c r="A53" s="2" t="s">
        <v>93</v>
      </c>
      <c r="B53" s="47">
        <v>7</v>
      </c>
      <c r="C53" s="35">
        <f>SUM(D53:E53)</f>
        <v>7</v>
      </c>
      <c r="D53" s="35">
        <v>7</v>
      </c>
      <c r="E53" s="35">
        <v>0</v>
      </c>
    </row>
    <row r="54" spans="1:5" ht="15">
      <c r="A54" s="2" t="s">
        <v>94</v>
      </c>
      <c r="B54" s="47">
        <v>2</v>
      </c>
      <c r="C54" s="35">
        <f>SUM(D54:E54)</f>
        <v>0</v>
      </c>
      <c r="D54" s="35">
        <v>0</v>
      </c>
      <c r="E54" s="35">
        <v>0</v>
      </c>
    </row>
    <row r="55" spans="1:5" ht="15">
      <c r="A55" s="2" t="s">
        <v>95</v>
      </c>
      <c r="B55" s="47">
        <v>1</v>
      </c>
      <c r="C55" s="35">
        <f>SUM(D55:E55)</f>
        <v>0</v>
      </c>
      <c r="D55" s="35">
        <v>0</v>
      </c>
      <c r="E55" s="35">
        <v>0</v>
      </c>
    </row>
    <row r="56" spans="1:5" ht="15">
      <c r="A56" s="2" t="s">
        <v>96</v>
      </c>
      <c r="B56" s="47">
        <v>3</v>
      </c>
      <c r="C56" s="35">
        <f>SUM(D56:E56)</f>
        <v>3</v>
      </c>
      <c r="D56" s="35">
        <v>3</v>
      </c>
      <c r="E56" s="35">
        <v>0</v>
      </c>
    </row>
    <row r="57" spans="1:5" ht="15">
      <c r="A57" s="2" t="s">
        <v>98</v>
      </c>
      <c r="B57" s="47">
        <v>311</v>
      </c>
      <c r="C57" s="35">
        <f>SUM(D57:E57)</f>
        <v>44</v>
      </c>
      <c r="D57" s="35">
        <v>40</v>
      </c>
      <c r="E57" s="35">
        <v>4</v>
      </c>
    </row>
    <row r="58" spans="2:5" ht="15">
      <c r="B58" s="47"/>
      <c r="C58" s="35"/>
      <c r="D58" s="35"/>
      <c r="E58" s="35"/>
    </row>
    <row r="59" spans="1:5" ht="15.75">
      <c r="A59" s="41" t="s">
        <v>99</v>
      </c>
      <c r="B59" s="48">
        <f>SUM(B61:B63)</f>
        <v>105</v>
      </c>
      <c r="C59" s="41">
        <f>SUM(C61:C63)</f>
        <v>9</v>
      </c>
      <c r="D59" s="41">
        <f>SUM(D61:D63)</f>
        <v>8</v>
      </c>
      <c r="E59" s="41">
        <f>SUM(E61:E63)</f>
        <v>1</v>
      </c>
    </row>
    <row r="60" spans="2:5" ht="15">
      <c r="B60" s="47"/>
      <c r="C60" s="35"/>
      <c r="D60" s="35"/>
      <c r="E60" s="35"/>
    </row>
    <row r="61" spans="1:5" ht="15">
      <c r="A61" s="2" t="s">
        <v>100</v>
      </c>
      <c r="B61" s="47">
        <v>3</v>
      </c>
      <c r="C61" s="35">
        <f>SUM(D61:E61)</f>
        <v>1</v>
      </c>
      <c r="D61" s="35">
        <v>0</v>
      </c>
      <c r="E61" s="35">
        <v>1</v>
      </c>
    </row>
    <row r="62" spans="1:5" ht="15">
      <c r="A62" s="2" t="s">
        <v>101</v>
      </c>
      <c r="B62" s="47">
        <v>11</v>
      </c>
      <c r="C62" s="35">
        <f>SUM(D62:E62)</f>
        <v>1</v>
      </c>
      <c r="D62" s="35">
        <v>1</v>
      </c>
      <c r="E62" s="35">
        <v>0</v>
      </c>
    </row>
    <row r="63" spans="1:5" ht="15">
      <c r="A63" s="2" t="s">
        <v>102</v>
      </c>
      <c r="B63" s="47">
        <v>91</v>
      </c>
      <c r="C63" s="35">
        <f>SUM(D63:E63)</f>
        <v>7</v>
      </c>
      <c r="D63" s="35">
        <v>7</v>
      </c>
      <c r="E63" s="35">
        <v>0</v>
      </c>
    </row>
    <row r="64" spans="2:5" ht="15">
      <c r="B64" s="47"/>
      <c r="C64" s="35"/>
      <c r="D64" s="35"/>
      <c r="E64" s="35"/>
    </row>
    <row r="65" spans="1:5" ht="15">
      <c r="A65" s="2" t="s">
        <v>103</v>
      </c>
      <c r="B65" s="47">
        <v>121</v>
      </c>
      <c r="C65" s="35">
        <f aca="true" t="shared" si="1" ref="C65:C83">SUM(D65:E65)</f>
        <v>25</v>
      </c>
      <c r="D65" s="35">
        <v>25</v>
      </c>
      <c r="E65" s="35">
        <v>0</v>
      </c>
    </row>
    <row r="66" spans="1:5" ht="15">
      <c r="A66" s="2" t="s">
        <v>104</v>
      </c>
      <c r="B66" s="47">
        <v>3</v>
      </c>
      <c r="C66" s="35">
        <f t="shared" si="1"/>
        <v>3</v>
      </c>
      <c r="D66" s="35">
        <v>3</v>
      </c>
      <c r="E66" s="35">
        <v>0</v>
      </c>
    </row>
    <row r="67" spans="1:5" ht="15">
      <c r="A67" s="2" t="s">
        <v>105</v>
      </c>
      <c r="B67" s="47">
        <v>2</v>
      </c>
      <c r="C67" s="35">
        <f t="shared" si="1"/>
        <v>2</v>
      </c>
      <c r="D67" s="35">
        <v>2</v>
      </c>
      <c r="E67" s="35">
        <v>0</v>
      </c>
    </row>
    <row r="68" spans="1:5" ht="15">
      <c r="A68" s="2" t="s">
        <v>106</v>
      </c>
      <c r="B68" s="47">
        <v>2</v>
      </c>
      <c r="C68" s="35">
        <f t="shared" si="1"/>
        <v>2</v>
      </c>
      <c r="D68" s="35">
        <v>2</v>
      </c>
      <c r="E68" s="35">
        <v>0</v>
      </c>
    </row>
    <row r="69" spans="1:5" ht="15">
      <c r="A69" s="2" t="s">
        <v>107</v>
      </c>
      <c r="B69" s="47">
        <v>3</v>
      </c>
      <c r="C69" s="35">
        <f t="shared" si="1"/>
        <v>3</v>
      </c>
      <c r="D69" s="35">
        <v>3</v>
      </c>
      <c r="E69" s="35">
        <v>0</v>
      </c>
    </row>
    <row r="70" spans="1:5" ht="15">
      <c r="A70" s="2" t="s">
        <v>108</v>
      </c>
      <c r="B70" s="47">
        <v>1</v>
      </c>
      <c r="C70" s="35">
        <f t="shared" si="1"/>
        <v>1</v>
      </c>
      <c r="D70" s="35">
        <v>1</v>
      </c>
      <c r="E70" s="35">
        <v>0</v>
      </c>
    </row>
    <row r="71" spans="1:5" ht="15">
      <c r="A71" s="2" t="s">
        <v>112</v>
      </c>
      <c r="B71" s="47">
        <v>12</v>
      </c>
      <c r="C71" s="35">
        <f t="shared" si="1"/>
        <v>5</v>
      </c>
      <c r="D71" s="35">
        <v>3</v>
      </c>
      <c r="E71" s="35">
        <v>2</v>
      </c>
    </row>
    <row r="72" spans="1:5" ht="15">
      <c r="A72" s="2" t="s">
        <v>113</v>
      </c>
      <c r="B72" s="47">
        <v>9</v>
      </c>
      <c r="C72" s="35">
        <f t="shared" si="1"/>
        <v>3</v>
      </c>
      <c r="D72" s="35">
        <v>3</v>
      </c>
      <c r="E72" s="35">
        <v>0</v>
      </c>
    </row>
    <row r="73" spans="1:5" ht="15">
      <c r="A73" s="2" t="s">
        <v>109</v>
      </c>
      <c r="B73" s="47">
        <v>5</v>
      </c>
      <c r="C73" s="35">
        <f t="shared" si="1"/>
        <v>5</v>
      </c>
      <c r="D73" s="35">
        <v>5</v>
      </c>
      <c r="E73" s="35">
        <v>0</v>
      </c>
    </row>
    <row r="74" spans="1:5" ht="15">
      <c r="A74" s="2" t="s">
        <v>110</v>
      </c>
      <c r="B74" s="47">
        <v>1</v>
      </c>
      <c r="C74" s="35">
        <f t="shared" si="1"/>
        <v>0</v>
      </c>
      <c r="D74" s="35">
        <v>0</v>
      </c>
      <c r="E74" s="35">
        <v>0</v>
      </c>
    </row>
    <row r="75" spans="1:5" ht="15">
      <c r="A75" s="2" t="s">
        <v>111</v>
      </c>
      <c r="B75" s="47">
        <v>1</v>
      </c>
      <c r="C75" s="35">
        <f t="shared" si="1"/>
        <v>1</v>
      </c>
      <c r="D75" s="35">
        <v>1</v>
      </c>
      <c r="E75" s="35">
        <v>0</v>
      </c>
    </row>
    <row r="76" spans="1:5" ht="15">
      <c r="A76" s="2" t="s">
        <v>114</v>
      </c>
      <c r="B76" s="47">
        <v>8</v>
      </c>
      <c r="C76" s="35">
        <f t="shared" si="1"/>
        <v>8</v>
      </c>
      <c r="D76" s="35">
        <v>8</v>
      </c>
      <c r="E76" s="35">
        <v>0</v>
      </c>
    </row>
    <row r="77" spans="1:5" ht="15">
      <c r="A77" s="2" t="s">
        <v>115</v>
      </c>
      <c r="B77" s="47">
        <v>2</v>
      </c>
      <c r="C77" s="35">
        <f t="shared" si="1"/>
        <v>1</v>
      </c>
      <c r="D77" s="35">
        <v>1</v>
      </c>
      <c r="E77" s="35">
        <v>0</v>
      </c>
    </row>
    <row r="78" spans="1:5" ht="15">
      <c r="A78" s="2" t="s">
        <v>117</v>
      </c>
      <c r="B78" s="47">
        <v>3</v>
      </c>
      <c r="C78" s="35">
        <f t="shared" si="1"/>
        <v>0</v>
      </c>
      <c r="D78" s="35">
        <v>0</v>
      </c>
      <c r="E78" s="35">
        <v>0</v>
      </c>
    </row>
    <row r="79" spans="1:5" ht="15">
      <c r="A79" s="2" t="s">
        <v>118</v>
      </c>
      <c r="B79" s="47">
        <v>1</v>
      </c>
      <c r="C79" s="35">
        <f t="shared" si="1"/>
        <v>1</v>
      </c>
      <c r="D79" s="35">
        <v>1</v>
      </c>
      <c r="E79" s="35">
        <v>0</v>
      </c>
    </row>
    <row r="80" spans="1:5" ht="15">
      <c r="A80" s="2" t="s">
        <v>121</v>
      </c>
      <c r="B80" s="47">
        <v>25</v>
      </c>
      <c r="C80" s="35">
        <f t="shared" si="1"/>
        <v>17</v>
      </c>
      <c r="D80" s="35">
        <v>17</v>
      </c>
      <c r="E80" s="35">
        <v>0</v>
      </c>
    </row>
    <row r="81" spans="1:5" ht="15">
      <c r="A81" s="2" t="s">
        <v>119</v>
      </c>
      <c r="B81" s="47">
        <v>13</v>
      </c>
      <c r="C81" s="35">
        <f t="shared" si="1"/>
        <v>8</v>
      </c>
      <c r="D81" s="35">
        <v>8</v>
      </c>
      <c r="E81" s="35">
        <v>0</v>
      </c>
    </row>
    <row r="82" spans="1:5" ht="15">
      <c r="A82" s="2" t="s">
        <v>120</v>
      </c>
      <c r="B82" s="47">
        <v>2</v>
      </c>
      <c r="C82" s="35">
        <f t="shared" si="1"/>
        <v>1</v>
      </c>
      <c r="D82" s="35">
        <v>1</v>
      </c>
      <c r="E82" s="35">
        <v>0</v>
      </c>
    </row>
    <row r="83" spans="1:5" ht="15">
      <c r="A83" s="2" t="s">
        <v>69</v>
      </c>
      <c r="B83" s="47">
        <v>2</v>
      </c>
      <c r="C83" s="35">
        <f t="shared" si="1"/>
        <v>2</v>
      </c>
      <c r="D83" s="35">
        <v>2</v>
      </c>
      <c r="E83" s="35">
        <v>0</v>
      </c>
    </row>
    <row r="84" spans="1:5" ht="15.75" thickBot="1">
      <c r="A84" s="25"/>
      <c r="B84" s="45"/>
      <c r="C84" s="25"/>
      <c r="D84" s="25"/>
      <c r="E84" s="25"/>
    </row>
  </sheetData>
  <mergeCells count="4">
    <mergeCell ref="C7:E7"/>
    <mergeCell ref="A3:E3"/>
    <mergeCell ref="A4:E4"/>
    <mergeCell ref="C48:E48"/>
  </mergeCells>
  <printOptions horizontalCentered="1" verticalCentered="1"/>
  <pageMargins left="0.3937007874015748" right="0.3937007874015748" top="1.17" bottom="0.94" header="0" footer="0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2" sqref="A2"/>
    </sheetView>
  </sheetViews>
  <sheetFormatPr defaultColWidth="11.421875" defaultRowHeight="19.5" customHeight="1"/>
  <cols>
    <col min="1" max="1" width="34.28125" style="61" customWidth="1"/>
    <col min="2" max="2" width="7.00390625" style="2" customWidth="1"/>
    <col min="3" max="3" width="4.8515625" style="2" customWidth="1"/>
    <col min="4" max="4" width="5.28125" style="2" customWidth="1"/>
    <col min="5" max="6" width="4.140625" style="2" customWidth="1"/>
    <col min="7" max="7" width="4.00390625" style="2" customWidth="1"/>
    <col min="8" max="8" width="4.421875" style="2" customWidth="1"/>
    <col min="9" max="9" width="4.140625" style="2" customWidth="1"/>
    <col min="10" max="10" width="3.8515625" style="2" customWidth="1"/>
    <col min="11" max="12" width="4.28125" style="3" customWidth="1"/>
    <col min="13" max="13" width="4.140625" style="3" customWidth="1"/>
    <col min="14" max="14" width="3.8515625" style="3" customWidth="1"/>
    <col min="15" max="15" width="4.421875" style="3" customWidth="1"/>
    <col min="16" max="16" width="4.140625" style="3" customWidth="1"/>
    <col min="17" max="16384" width="11.421875" style="3" customWidth="1"/>
  </cols>
  <sheetData>
    <row r="1" ht="19.5" customHeight="1">
      <c r="A1" s="59" t="s">
        <v>168</v>
      </c>
    </row>
    <row r="3" spans="1:16" ht="19.5" customHeight="1">
      <c r="A3" s="60" t="s">
        <v>18</v>
      </c>
      <c r="B3" s="5"/>
      <c r="C3" s="5"/>
      <c r="D3" s="5"/>
      <c r="E3" s="5"/>
      <c r="F3" s="5"/>
      <c r="G3" s="5"/>
      <c r="H3" s="5"/>
      <c r="I3" s="5"/>
      <c r="J3" s="5"/>
      <c r="K3" s="11"/>
      <c r="L3" s="11"/>
      <c r="M3" s="11"/>
      <c r="N3" s="11"/>
      <c r="O3" s="11"/>
      <c r="P3" s="11"/>
    </row>
    <row r="4" spans="1:16" ht="19.5" customHeight="1">
      <c r="A4" s="60" t="s">
        <v>127</v>
      </c>
      <c r="B4" s="5"/>
      <c r="C4" s="5"/>
      <c r="D4" s="5"/>
      <c r="E4" s="5"/>
      <c r="F4" s="5"/>
      <c r="G4" s="5"/>
      <c r="H4" s="5"/>
      <c r="I4" s="5"/>
      <c r="J4" s="5"/>
      <c r="K4" s="11"/>
      <c r="L4" s="11"/>
      <c r="M4" s="11"/>
      <c r="N4" s="11"/>
      <c r="O4" s="11"/>
      <c r="P4" s="11"/>
    </row>
    <row r="5" ht="19.5" customHeight="1" thickBot="1"/>
    <row r="6" spans="1:16" ht="10.5" customHeight="1">
      <c r="A6" s="62"/>
      <c r="B6" s="12"/>
      <c r="C6" s="13"/>
      <c r="D6" s="14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4.25" customHeight="1" thickBot="1">
      <c r="A7" s="24" t="s">
        <v>19</v>
      </c>
      <c r="B7" s="15"/>
      <c r="C7" s="16" t="s">
        <v>20</v>
      </c>
      <c r="D7" s="17"/>
      <c r="E7" s="18" t="s">
        <v>21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15.75" customHeight="1">
      <c r="A8" s="24" t="s">
        <v>22</v>
      </c>
      <c r="B8" s="19" t="s">
        <v>5</v>
      </c>
      <c r="C8" s="20"/>
      <c r="D8" s="21"/>
      <c r="K8" s="2"/>
      <c r="L8" s="2"/>
      <c r="M8" s="2"/>
      <c r="N8" s="2"/>
      <c r="O8" s="2"/>
      <c r="P8" s="2"/>
    </row>
    <row r="9" spans="2:16" ht="12" customHeight="1">
      <c r="B9" s="19"/>
      <c r="C9" s="22" t="s">
        <v>128</v>
      </c>
      <c r="D9" s="23" t="s">
        <v>23</v>
      </c>
      <c r="E9" s="24" t="s">
        <v>24</v>
      </c>
      <c r="F9" s="24" t="s">
        <v>25</v>
      </c>
      <c r="G9" s="24" t="s">
        <v>26</v>
      </c>
      <c r="H9" s="24" t="s">
        <v>27</v>
      </c>
      <c r="I9" s="24" t="s">
        <v>28</v>
      </c>
      <c r="J9" s="24" t="s">
        <v>29</v>
      </c>
      <c r="K9" s="24" t="s">
        <v>30</v>
      </c>
      <c r="L9" s="24" t="s">
        <v>31</v>
      </c>
      <c r="M9" s="24" t="s">
        <v>32</v>
      </c>
      <c r="N9" s="24" t="s">
        <v>33</v>
      </c>
      <c r="O9" s="24" t="s">
        <v>34</v>
      </c>
      <c r="P9" s="24" t="s">
        <v>35</v>
      </c>
    </row>
    <row r="10" spans="1:16" ht="9" customHeight="1" thickBot="1">
      <c r="A10" s="63"/>
      <c r="B10" s="26"/>
      <c r="C10" s="27"/>
      <c r="D10" s="28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2:16" ht="11.25" customHeight="1">
      <c r="B11" s="15"/>
      <c r="C11" s="20"/>
      <c r="D11" s="21"/>
      <c r="K11" s="2"/>
      <c r="L11" s="2"/>
      <c r="M11" s="2"/>
      <c r="N11" s="2"/>
      <c r="O11" s="2"/>
      <c r="P11" s="2"/>
    </row>
    <row r="12" spans="1:16" ht="19.5" customHeight="1">
      <c r="A12" s="24" t="s">
        <v>5</v>
      </c>
      <c r="B12" s="29">
        <f>SUM(E12:P12)</f>
        <v>118</v>
      </c>
      <c r="C12" s="30">
        <f>SUM(C14:C35)</f>
        <v>109</v>
      </c>
      <c r="D12" s="31">
        <f>SUM(D16:D35)</f>
        <v>9</v>
      </c>
      <c r="E12" s="9">
        <f>SUM(E14:E32)</f>
        <v>9</v>
      </c>
      <c r="F12" s="9">
        <f aca="true" t="shared" si="0" ref="F12:P12">SUM(F14:F32)</f>
        <v>7</v>
      </c>
      <c r="G12" s="9">
        <f t="shared" si="0"/>
        <v>7</v>
      </c>
      <c r="H12" s="9">
        <f t="shared" si="0"/>
        <v>7</v>
      </c>
      <c r="I12" s="9">
        <f t="shared" si="0"/>
        <v>8</v>
      </c>
      <c r="J12" s="9">
        <f t="shared" si="0"/>
        <v>6</v>
      </c>
      <c r="K12" s="9">
        <f t="shared" si="0"/>
        <v>14</v>
      </c>
      <c r="L12" s="9">
        <f t="shared" si="0"/>
        <v>9</v>
      </c>
      <c r="M12" s="9">
        <f t="shared" si="0"/>
        <v>12</v>
      </c>
      <c r="N12" s="9">
        <f t="shared" si="0"/>
        <v>9</v>
      </c>
      <c r="O12" s="9">
        <f t="shared" si="0"/>
        <v>12</v>
      </c>
      <c r="P12" s="9">
        <f t="shared" si="0"/>
        <v>18</v>
      </c>
    </row>
    <row r="13" spans="1:16" ht="19.5" customHeight="1">
      <c r="A13" s="24"/>
      <c r="B13" s="32"/>
      <c r="C13" s="33"/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ht="19.5" customHeight="1">
      <c r="A14" s="64" t="s">
        <v>156</v>
      </c>
      <c r="B14" s="32">
        <f>SUM(E14:P14)</f>
        <v>2</v>
      </c>
      <c r="C14" s="33">
        <v>2</v>
      </c>
      <c r="D14" s="34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1</v>
      </c>
      <c r="O14" s="35">
        <v>0</v>
      </c>
      <c r="P14" s="35">
        <v>1</v>
      </c>
    </row>
    <row r="15" spans="1:16" ht="19.5" customHeight="1">
      <c r="A15" s="64" t="s">
        <v>36</v>
      </c>
      <c r="B15" s="32">
        <f>SUM(E15:P15)</f>
        <v>0</v>
      </c>
      <c r="C15" s="33">
        <v>0</v>
      </c>
      <c r="D15" s="34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</row>
    <row r="16" spans="1:16" ht="19.5" customHeight="1">
      <c r="A16" s="64" t="s">
        <v>116</v>
      </c>
      <c r="B16" s="32">
        <f>SUM(E16:P16)</f>
        <v>1</v>
      </c>
      <c r="C16" s="33">
        <v>1</v>
      </c>
      <c r="D16" s="34">
        <v>0</v>
      </c>
      <c r="E16" s="35">
        <v>0</v>
      </c>
      <c r="F16" s="35">
        <v>0</v>
      </c>
      <c r="G16" s="35">
        <v>0</v>
      </c>
      <c r="H16" s="35">
        <v>0</v>
      </c>
      <c r="I16" s="35">
        <v>1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</row>
    <row r="17" spans="1:16" ht="19.5" customHeight="1">
      <c r="A17" s="64" t="s">
        <v>157</v>
      </c>
      <c r="B17" s="32">
        <f aca="true" t="shared" si="1" ref="B17:B25">SUM(E17:P17)</f>
        <v>1</v>
      </c>
      <c r="C17" s="33">
        <v>1</v>
      </c>
      <c r="D17" s="34">
        <v>0</v>
      </c>
      <c r="E17" s="35">
        <v>0</v>
      </c>
      <c r="F17" s="35">
        <v>0</v>
      </c>
      <c r="G17" s="35">
        <v>1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</row>
    <row r="18" spans="1:16" ht="19.5" customHeight="1">
      <c r="A18" s="64" t="s">
        <v>158</v>
      </c>
      <c r="B18" s="32">
        <f>SUM(E18:P18)</f>
        <v>1</v>
      </c>
      <c r="C18" s="33">
        <v>1</v>
      </c>
      <c r="D18" s="34">
        <v>0</v>
      </c>
      <c r="E18" s="35">
        <v>0</v>
      </c>
      <c r="F18" s="35">
        <v>0</v>
      </c>
      <c r="G18" s="35">
        <v>1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</row>
    <row r="19" spans="1:16" ht="19.5" customHeight="1">
      <c r="A19" s="61" t="s">
        <v>159</v>
      </c>
      <c r="B19" s="32">
        <f>SUM(E19:P19)</f>
        <v>1</v>
      </c>
      <c r="C19" s="33">
        <v>1</v>
      </c>
      <c r="D19" s="34">
        <v>0</v>
      </c>
      <c r="E19" s="35">
        <v>0</v>
      </c>
      <c r="F19" s="35">
        <v>0</v>
      </c>
      <c r="G19" s="35">
        <v>0</v>
      </c>
      <c r="H19" s="35">
        <v>0</v>
      </c>
      <c r="I19" s="35">
        <v>1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</row>
    <row r="20" spans="1:16" ht="19.5" customHeight="1">
      <c r="A20" s="64" t="s">
        <v>160</v>
      </c>
      <c r="B20" s="32">
        <f>SUM(E20:P20)</f>
        <v>2</v>
      </c>
      <c r="C20" s="33">
        <v>0</v>
      </c>
      <c r="D20" s="34">
        <v>2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2</v>
      </c>
      <c r="N20" s="35">
        <v>0</v>
      </c>
      <c r="O20" s="35">
        <v>0</v>
      </c>
      <c r="P20" s="35">
        <v>0</v>
      </c>
    </row>
    <row r="21" spans="1:16" ht="19.5" customHeight="1">
      <c r="A21" s="61" t="s">
        <v>161</v>
      </c>
      <c r="B21" s="32">
        <f t="shared" si="1"/>
        <v>0</v>
      </c>
      <c r="C21" s="33">
        <v>0</v>
      </c>
      <c r="D21" s="34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</row>
    <row r="22" spans="1:16" ht="19.5" customHeight="1">
      <c r="A22" s="61" t="s">
        <v>162</v>
      </c>
      <c r="B22" s="32">
        <f>SUM(E22:P22)</f>
        <v>1</v>
      </c>
      <c r="C22" s="33">
        <v>1</v>
      </c>
      <c r="D22" s="34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1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</row>
    <row r="23" spans="1:16" ht="19.5" customHeight="1">
      <c r="A23" s="64" t="s">
        <v>85</v>
      </c>
      <c r="B23" s="32">
        <f t="shared" si="1"/>
        <v>1</v>
      </c>
      <c r="C23" s="33">
        <v>1</v>
      </c>
      <c r="D23" s="34">
        <v>0</v>
      </c>
      <c r="E23" s="35">
        <v>1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</row>
    <row r="24" spans="1:16" ht="19.5" customHeight="1">
      <c r="A24" s="64" t="s">
        <v>163</v>
      </c>
      <c r="B24" s="32">
        <f>SUM(E24:P24)</f>
        <v>3</v>
      </c>
      <c r="C24" s="33">
        <v>3</v>
      </c>
      <c r="D24" s="34">
        <v>0</v>
      </c>
      <c r="E24" s="35">
        <v>1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2</v>
      </c>
    </row>
    <row r="25" spans="1:16" ht="19.5" customHeight="1">
      <c r="A25" s="61" t="s">
        <v>164</v>
      </c>
      <c r="B25" s="32">
        <f t="shared" si="1"/>
        <v>46</v>
      </c>
      <c r="C25" s="33">
        <v>46</v>
      </c>
      <c r="D25" s="34">
        <v>0</v>
      </c>
      <c r="E25" s="35">
        <v>3</v>
      </c>
      <c r="F25" s="35">
        <v>1</v>
      </c>
      <c r="G25" s="35">
        <v>0</v>
      </c>
      <c r="H25" s="35">
        <v>2</v>
      </c>
      <c r="I25" s="35">
        <v>3</v>
      </c>
      <c r="J25" s="35">
        <v>2</v>
      </c>
      <c r="K25" s="35">
        <v>6</v>
      </c>
      <c r="L25" s="35">
        <v>5</v>
      </c>
      <c r="M25" s="35">
        <v>6</v>
      </c>
      <c r="N25" s="35">
        <v>3</v>
      </c>
      <c r="O25" s="35">
        <v>7</v>
      </c>
      <c r="P25" s="35">
        <v>8</v>
      </c>
    </row>
    <row r="26" spans="1:16" ht="19.5" customHeight="1">
      <c r="A26" s="61" t="s">
        <v>38</v>
      </c>
      <c r="B26" s="32">
        <f aca="true" t="shared" si="2" ref="B26:B32">SUM(E26:P26)</f>
        <v>6</v>
      </c>
      <c r="C26" s="33">
        <v>6</v>
      </c>
      <c r="D26" s="34">
        <v>0</v>
      </c>
      <c r="E26" s="35">
        <v>0</v>
      </c>
      <c r="F26" s="35">
        <v>3</v>
      </c>
      <c r="G26" s="35">
        <v>0</v>
      </c>
      <c r="H26" s="35">
        <v>0</v>
      </c>
      <c r="I26" s="35">
        <v>0</v>
      </c>
      <c r="J26" s="35">
        <v>2</v>
      </c>
      <c r="K26" s="35">
        <v>0</v>
      </c>
      <c r="L26" s="35">
        <v>0</v>
      </c>
      <c r="M26" s="35">
        <v>0</v>
      </c>
      <c r="N26" s="35">
        <v>0</v>
      </c>
      <c r="O26" s="35">
        <v>1</v>
      </c>
      <c r="P26" s="35">
        <v>0</v>
      </c>
    </row>
    <row r="27" spans="1:16" ht="19.5" customHeight="1">
      <c r="A27" s="61" t="s">
        <v>39</v>
      </c>
      <c r="B27" s="32">
        <f t="shared" si="2"/>
        <v>0</v>
      </c>
      <c r="C27" s="33">
        <v>0</v>
      </c>
      <c r="D27" s="34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</row>
    <row r="28" spans="1:16" ht="19.5" customHeight="1">
      <c r="A28" s="61" t="s">
        <v>40</v>
      </c>
      <c r="B28" s="32">
        <f t="shared" si="2"/>
        <v>1</v>
      </c>
      <c r="C28" s="33">
        <v>1</v>
      </c>
      <c r="D28" s="34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1</v>
      </c>
      <c r="O28" s="35">
        <v>0</v>
      </c>
      <c r="P28" s="35">
        <v>0</v>
      </c>
    </row>
    <row r="29" spans="1:16" ht="19.5" customHeight="1">
      <c r="A29" s="61" t="s">
        <v>42</v>
      </c>
      <c r="B29" s="32">
        <f t="shared" si="2"/>
        <v>21</v>
      </c>
      <c r="C29" s="33">
        <v>16</v>
      </c>
      <c r="D29" s="34">
        <v>5</v>
      </c>
      <c r="E29" s="35">
        <v>2</v>
      </c>
      <c r="F29" s="35">
        <v>1</v>
      </c>
      <c r="G29" s="35">
        <v>3</v>
      </c>
      <c r="H29" s="35">
        <v>2</v>
      </c>
      <c r="I29" s="35">
        <v>1</v>
      </c>
      <c r="J29" s="35">
        <v>0</v>
      </c>
      <c r="K29" s="35">
        <v>4</v>
      </c>
      <c r="L29" s="35">
        <v>3</v>
      </c>
      <c r="M29" s="35">
        <v>0</v>
      </c>
      <c r="N29" s="35">
        <v>1</v>
      </c>
      <c r="O29" s="35">
        <v>3</v>
      </c>
      <c r="P29" s="35">
        <v>1</v>
      </c>
    </row>
    <row r="30" spans="1:16" ht="19.5" customHeight="1">
      <c r="A30" s="61" t="s">
        <v>41</v>
      </c>
      <c r="B30" s="32">
        <f t="shared" si="2"/>
        <v>4</v>
      </c>
      <c r="C30" s="33">
        <v>3</v>
      </c>
      <c r="D30" s="34">
        <v>1</v>
      </c>
      <c r="E30" s="35">
        <v>0</v>
      </c>
      <c r="F30" s="35">
        <v>0</v>
      </c>
      <c r="G30" s="35">
        <v>0</v>
      </c>
      <c r="H30" s="35">
        <v>1</v>
      </c>
      <c r="I30" s="35">
        <v>0</v>
      </c>
      <c r="J30" s="35">
        <v>0</v>
      </c>
      <c r="K30" s="35">
        <v>1</v>
      </c>
      <c r="L30" s="35">
        <v>0</v>
      </c>
      <c r="M30" s="35">
        <v>1</v>
      </c>
      <c r="N30" s="35">
        <v>1</v>
      </c>
      <c r="O30" s="35">
        <v>0</v>
      </c>
      <c r="P30" s="35">
        <v>0</v>
      </c>
    </row>
    <row r="31" spans="1:16" ht="19.5" customHeight="1">
      <c r="A31" s="61" t="s">
        <v>43</v>
      </c>
      <c r="B31" s="32">
        <f t="shared" si="2"/>
        <v>0</v>
      </c>
      <c r="C31" s="33">
        <v>0</v>
      </c>
      <c r="D31" s="34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</row>
    <row r="32" spans="1:16" ht="19.5" customHeight="1">
      <c r="A32" s="61" t="s">
        <v>44</v>
      </c>
      <c r="B32" s="32">
        <f t="shared" si="2"/>
        <v>27</v>
      </c>
      <c r="C32" s="33">
        <v>26</v>
      </c>
      <c r="D32" s="34">
        <v>1</v>
      </c>
      <c r="E32" s="35">
        <v>2</v>
      </c>
      <c r="F32" s="35">
        <v>2</v>
      </c>
      <c r="G32" s="35">
        <v>2</v>
      </c>
      <c r="H32" s="35">
        <v>2</v>
      </c>
      <c r="I32" s="35">
        <v>2</v>
      </c>
      <c r="J32" s="35">
        <v>1</v>
      </c>
      <c r="K32" s="35">
        <v>3</v>
      </c>
      <c r="L32" s="35">
        <v>1</v>
      </c>
      <c r="M32" s="35">
        <v>3</v>
      </c>
      <c r="N32" s="35">
        <v>2</v>
      </c>
      <c r="O32" s="35">
        <v>1</v>
      </c>
      <c r="P32" s="35">
        <v>6</v>
      </c>
    </row>
    <row r="33" spans="1:16" ht="19.5" customHeight="1" thickBot="1">
      <c r="A33" s="63"/>
      <c r="B33" s="26"/>
      <c r="C33" s="49"/>
      <c r="D33" s="50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</sheetData>
  <printOptions horizontalCentered="1"/>
  <pageMargins left="0.3937007874015748" right="0.29" top="1.88" bottom="0.3937007874015748" header="0" footer="0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15" sqref="A15"/>
    </sheetView>
  </sheetViews>
  <sheetFormatPr defaultColWidth="11.421875" defaultRowHeight="21.75" customHeight="1"/>
  <cols>
    <col min="1" max="1" width="43.140625" style="2" customWidth="1"/>
    <col min="2" max="2" width="18.28125" style="2" customWidth="1"/>
    <col min="3" max="3" width="19.421875" style="2" customWidth="1"/>
    <col min="4" max="4" width="18.28125" style="2" customWidth="1"/>
    <col min="5" max="5" width="15.7109375" style="0" customWidth="1"/>
    <col min="6" max="6" width="22.7109375" style="0" customWidth="1"/>
    <col min="7" max="16384" width="11.421875" style="3" customWidth="1"/>
  </cols>
  <sheetData>
    <row r="1" ht="21.75" customHeight="1">
      <c r="A1" s="1" t="s">
        <v>169</v>
      </c>
    </row>
    <row r="2" ht="11.25" customHeight="1"/>
    <row r="3" spans="1:4" ht="21.75" customHeight="1">
      <c r="A3" s="5" t="s">
        <v>45</v>
      </c>
      <c r="B3" s="5"/>
      <c r="C3" s="5"/>
      <c r="D3" s="5"/>
    </row>
    <row r="4" spans="1:4" ht="21.75" customHeight="1">
      <c r="A4" s="5" t="s">
        <v>46</v>
      </c>
      <c r="B4" s="5"/>
      <c r="C4" s="5"/>
      <c r="D4" s="5"/>
    </row>
    <row r="5" spans="1:4" ht="21.75" customHeight="1">
      <c r="A5" s="5" t="s">
        <v>136</v>
      </c>
      <c r="B5" s="5"/>
      <c r="C5" s="5"/>
      <c r="D5" s="5"/>
    </row>
    <row r="6" spans="1:4" ht="9.75" customHeight="1" thickBot="1">
      <c r="A6" s="5"/>
      <c r="B6" s="5"/>
      <c r="C6" s="5"/>
      <c r="D6" s="5"/>
    </row>
    <row r="7" spans="1:4" ht="12.75" customHeight="1">
      <c r="A7" s="14"/>
      <c r="B7" s="12"/>
      <c r="C7" s="12"/>
      <c r="D7" s="7"/>
    </row>
    <row r="8" spans="2:4" ht="14.25" customHeight="1">
      <c r="B8" s="19" t="s">
        <v>47</v>
      </c>
      <c r="C8" s="19" t="s">
        <v>48</v>
      </c>
      <c r="D8" s="4" t="s">
        <v>49</v>
      </c>
    </row>
    <row r="9" spans="1:4" ht="15.75" customHeight="1">
      <c r="A9" s="4" t="s">
        <v>50</v>
      </c>
      <c r="B9" s="19" t="s">
        <v>51</v>
      </c>
      <c r="C9" s="19" t="s">
        <v>52</v>
      </c>
      <c r="D9" s="4" t="s">
        <v>53</v>
      </c>
    </row>
    <row r="10" spans="2:4" ht="14.25" customHeight="1">
      <c r="B10" s="19" t="s">
        <v>54</v>
      </c>
      <c r="C10" s="19" t="s">
        <v>55</v>
      </c>
      <c r="D10" s="4" t="s">
        <v>56</v>
      </c>
    </row>
    <row r="11" spans="1:4" ht="14.25" customHeight="1" thickBot="1">
      <c r="A11" s="25"/>
      <c r="B11" s="26"/>
      <c r="C11" s="26"/>
      <c r="D11" s="25"/>
    </row>
    <row r="12" spans="2:3" ht="11.25" customHeight="1">
      <c r="B12" s="15"/>
      <c r="C12" s="15"/>
    </row>
    <row r="13" spans="1:7" ht="21.75" customHeight="1">
      <c r="A13" s="4" t="s">
        <v>5</v>
      </c>
      <c r="B13" s="65">
        <f>+SUM(B15:B20)</f>
        <v>498</v>
      </c>
      <c r="C13" s="51" t="s">
        <v>146</v>
      </c>
      <c r="D13" s="52" t="s">
        <v>152</v>
      </c>
      <c r="G13" s="36"/>
    </row>
    <row r="14" spans="2:7" ht="21.75" customHeight="1">
      <c r="B14" s="66"/>
      <c r="C14" s="53"/>
      <c r="D14" s="54"/>
      <c r="G14" s="36"/>
    </row>
    <row r="15" spans="1:7" ht="21.75" customHeight="1">
      <c r="A15" s="2" t="s">
        <v>129</v>
      </c>
      <c r="B15" s="67">
        <v>13</v>
      </c>
      <c r="C15" s="56" t="s">
        <v>141</v>
      </c>
      <c r="D15" s="57" t="s">
        <v>143</v>
      </c>
      <c r="G15" s="36"/>
    </row>
    <row r="16" spans="1:7" ht="21.75" customHeight="1">
      <c r="A16" s="2" t="s">
        <v>130</v>
      </c>
      <c r="B16" s="67">
        <v>95</v>
      </c>
      <c r="C16" s="56" t="s">
        <v>137</v>
      </c>
      <c r="D16" s="57" t="s">
        <v>147</v>
      </c>
      <c r="G16" s="36"/>
    </row>
    <row r="17" spans="1:7" ht="21.75" customHeight="1">
      <c r="A17" s="2" t="s">
        <v>131</v>
      </c>
      <c r="B17" s="67">
        <v>232</v>
      </c>
      <c r="C17" s="56" t="s">
        <v>138</v>
      </c>
      <c r="D17" s="57" t="s">
        <v>148</v>
      </c>
      <c r="G17" s="36"/>
    </row>
    <row r="18" spans="1:7" ht="21.75" customHeight="1">
      <c r="A18" s="2" t="s">
        <v>132</v>
      </c>
      <c r="B18" s="67">
        <v>91</v>
      </c>
      <c r="C18" s="56" t="s">
        <v>139</v>
      </c>
      <c r="D18" s="57" t="s">
        <v>149</v>
      </c>
      <c r="G18" s="36"/>
    </row>
    <row r="19" spans="2:7" ht="21.75" customHeight="1">
      <c r="B19" s="67"/>
      <c r="C19" s="56"/>
      <c r="D19" s="57"/>
      <c r="G19" s="36"/>
    </row>
    <row r="20" spans="1:7" ht="21.75" customHeight="1">
      <c r="A20" s="41" t="s">
        <v>99</v>
      </c>
      <c r="B20" s="65">
        <f>+SUM(B22:B24)</f>
        <v>67</v>
      </c>
      <c r="C20" s="51" t="s">
        <v>145</v>
      </c>
      <c r="D20" s="57" t="s">
        <v>150</v>
      </c>
      <c r="G20" s="36"/>
    </row>
    <row r="21" spans="2:7" ht="21.75" customHeight="1">
      <c r="B21" s="67"/>
      <c r="C21" s="55"/>
      <c r="D21" s="57"/>
      <c r="G21" s="36"/>
    </row>
    <row r="22" spans="1:7" ht="21.75" customHeight="1">
      <c r="A22" s="2" t="s">
        <v>133</v>
      </c>
      <c r="B22" s="67">
        <v>3</v>
      </c>
      <c r="C22" s="55" t="s">
        <v>142</v>
      </c>
      <c r="D22" s="57" t="s">
        <v>153</v>
      </c>
      <c r="G22" s="36"/>
    </row>
    <row r="23" spans="1:7" ht="21.75" customHeight="1">
      <c r="A23" s="2" t="s">
        <v>134</v>
      </c>
      <c r="B23" s="67">
        <v>7</v>
      </c>
      <c r="C23" s="55" t="s">
        <v>144</v>
      </c>
      <c r="D23" s="57" t="s">
        <v>154</v>
      </c>
      <c r="G23" s="36"/>
    </row>
    <row r="24" spans="1:4" ht="21.75" customHeight="1">
      <c r="A24" s="2" t="s">
        <v>135</v>
      </c>
      <c r="B24" s="67">
        <v>57</v>
      </c>
      <c r="C24" s="55" t="s">
        <v>140</v>
      </c>
      <c r="D24" s="57" t="s">
        <v>155</v>
      </c>
    </row>
    <row r="25" spans="1:4" ht="21.75" customHeight="1" thickBot="1">
      <c r="A25" s="25"/>
      <c r="B25" s="68"/>
      <c r="C25" s="26"/>
      <c r="D25" s="25"/>
    </row>
    <row r="26" ht="21.75" customHeight="1">
      <c r="A26" s="58" t="s">
        <v>57</v>
      </c>
    </row>
    <row r="27" ht="21.75" customHeight="1">
      <c r="A27" s="58" t="s">
        <v>58</v>
      </c>
    </row>
  </sheetData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msolanof</dc:creator>
  <cp:keywords/>
  <dc:description/>
  <cp:lastModifiedBy>g:raulfigura.</cp:lastModifiedBy>
  <cp:lastPrinted>2003-09-24T15:25:45Z</cp:lastPrinted>
  <dcterms:created xsi:type="dcterms:W3CDTF">2004-01-07T10:19:38Z</dcterms:created>
  <dcterms:modified xsi:type="dcterms:W3CDTF">2003-09-24T15:25:46Z</dcterms:modified>
  <cp:category/>
  <cp:version/>
  <cp:contentType/>
  <cp:contentStatus/>
</cp:coreProperties>
</file>