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C 153" sheetId="1" r:id="rId1"/>
    <sheet name="C 154" sheetId="2" r:id="rId2"/>
    <sheet name="C 155" sheetId="3" r:id="rId3"/>
    <sheet name="C 156" sheetId="4" r:id="rId4"/>
  </sheets>
  <definedNames/>
  <calcPr fullCalcOnLoad="1"/>
</workbook>
</file>

<file path=xl/sharedStrings.xml><?xml version="1.0" encoding="utf-8"?>
<sst xmlns="http://schemas.openxmlformats.org/spreadsheetml/2006/main" count="132" uniqueCount="128">
  <si>
    <t>Y MES EN QUE OCURRIO EL HECHO DURANTE EL AÑO 2001</t>
  </si>
  <si>
    <t>TOTAL</t>
  </si>
  <si>
    <t>Enero..............................</t>
  </si>
  <si>
    <t>Febrero............................</t>
  </si>
  <si>
    <t>Marzo..............................</t>
  </si>
  <si>
    <t>Abril..............................</t>
  </si>
  <si>
    <t>Mayo...............................</t>
  </si>
  <si>
    <t>Junio..............................</t>
  </si>
  <si>
    <t>Julio..............................</t>
  </si>
  <si>
    <t>Agosto.............................</t>
  </si>
  <si>
    <t>Setiembre..........................</t>
  </si>
  <si>
    <t>Octubre............................</t>
  </si>
  <si>
    <t>Noviembre..........................</t>
  </si>
  <si>
    <t>Diciembre..........................</t>
  </si>
  <si>
    <t>M   E  S</t>
  </si>
  <si>
    <t>C A N T O N</t>
  </si>
  <si>
    <t>CASOS ENTRADOS Y RESUELTOS POR LA OFICINA REGIONAL DE SARAPIQUI</t>
  </si>
  <si>
    <t>SEGÚN TIPO DE CASO DURANTE EL AÑO 2001</t>
  </si>
  <si>
    <t>TIPO DE CASO</t>
  </si>
  <si>
    <t>ENTRADOS</t>
  </si>
  <si>
    <t>Total</t>
  </si>
  <si>
    <t>Del 2001</t>
  </si>
  <si>
    <t>De años</t>
  </si>
  <si>
    <t>anteriores</t>
  </si>
  <si>
    <t>Abuso de autoridad.................</t>
  </si>
  <si>
    <t>Amenazas...........................</t>
  </si>
  <si>
    <t>Atípico............................</t>
  </si>
  <si>
    <t>Cohecho............................</t>
  </si>
  <si>
    <t>Corrupción de menor................</t>
  </si>
  <si>
    <t>Daños..............................</t>
  </si>
  <si>
    <t>Desaparición de persona............</t>
  </si>
  <si>
    <t>Estafa  ...........................</t>
  </si>
  <si>
    <t>Estafa mediante cheque.............</t>
  </si>
  <si>
    <t>Falsedad ideológica................</t>
  </si>
  <si>
    <t>Falsificación de documento.........</t>
  </si>
  <si>
    <t>Fuga del hogar.....................</t>
  </si>
  <si>
    <t>Homicidio doloso...................</t>
  </si>
  <si>
    <t>Homicidio culposo..................</t>
  </si>
  <si>
    <t>Hurto .............................</t>
  </si>
  <si>
    <t>Infracción Ley Forestal............</t>
  </si>
  <si>
    <t>Lesiones  .........................</t>
  </si>
  <si>
    <t>Lesiones con arma de fuego.........</t>
  </si>
  <si>
    <t>Lesiones con arma blanca...........</t>
  </si>
  <si>
    <t>Lesiones culposas..................</t>
  </si>
  <si>
    <t>Muerte accidental..................</t>
  </si>
  <si>
    <t>Muerte natural.....................</t>
  </si>
  <si>
    <t>Proxenetismo.......................</t>
  </si>
  <si>
    <t>Receptación........................</t>
  </si>
  <si>
    <t>Resistencia a la autoridad.........</t>
  </si>
  <si>
    <t>Hurto de ganado....................</t>
  </si>
  <si>
    <t>Robo con fuerza sobre las cosas....</t>
  </si>
  <si>
    <t>Robo con violencia sobre personas..</t>
  </si>
  <si>
    <t>Robo de medio de transporte</t>
  </si>
  <si>
    <t xml:space="preserve">    Bicicleta......................</t>
  </si>
  <si>
    <t xml:space="preserve">    Vehículo.......................</t>
  </si>
  <si>
    <t>Simulación de delito...............</t>
  </si>
  <si>
    <t>Suicidio...........................</t>
  </si>
  <si>
    <t>Tentativa de homicidio doloso......</t>
  </si>
  <si>
    <t>Tentativa de suicidio..............</t>
  </si>
  <si>
    <t>Uso de documento falso.............</t>
  </si>
  <si>
    <t>Usurpación  .......................</t>
  </si>
  <si>
    <t>Venta de droga.....................</t>
  </si>
  <si>
    <t>Violación .........................</t>
  </si>
  <si>
    <t>Violación de domicilio.............</t>
  </si>
  <si>
    <t>R E S U E L T O S</t>
  </si>
  <si>
    <t>DENUNCIAS ENTRADAS CON MONTO CONOCIDO EN LA OFICINA REGIONAL DE SARAPIQUI</t>
  </si>
  <si>
    <t xml:space="preserve">POR LOS DELITOS DE ESTAFA, HURTO, ROBO Y VALOR PROMEDIO </t>
  </si>
  <si>
    <t>POR ACCION DELICTIVA DURANTE EL AÑO 2001</t>
  </si>
  <si>
    <t>TIPO DE DELITO</t>
  </si>
  <si>
    <t>DENUNCIAS CON</t>
  </si>
  <si>
    <t>VALOR DE LO</t>
  </si>
  <si>
    <t>PROMEDIO POR</t>
  </si>
  <si>
    <t>MONTO CONOCIDO</t>
  </si>
  <si>
    <t>SUSTRAIDO</t>
  </si>
  <si>
    <t>ACCION</t>
  </si>
  <si>
    <t>Robo con fuerza sobre las cosas............................................</t>
  </si>
  <si>
    <t>Robo con violencia sobre las personas...............................</t>
  </si>
  <si>
    <t>Robo medio de transporte..........................................................</t>
  </si>
  <si>
    <t xml:space="preserve">    Motocicleta...................................................................................</t>
  </si>
  <si>
    <t xml:space="preserve">    Vehículo..........................................................................................</t>
  </si>
  <si>
    <t>PERSONAS DETENIDAS POR LA OFICINA REGIONAL DE SARAPIQUI</t>
  </si>
  <si>
    <t>DURANTE EL AÑO 2001</t>
  </si>
  <si>
    <t>DELITO O CAUSA</t>
  </si>
  <si>
    <t>GENERO</t>
  </si>
  <si>
    <t>MES</t>
  </si>
  <si>
    <t>DE</t>
  </si>
  <si>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</si>
  <si>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</si>
  <si>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</si>
  <si>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</si>
  <si>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</si>
  <si>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</si>
  <si>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</si>
  <si>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</si>
  <si>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</si>
  <si>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</si>
  <si>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</si>
  <si>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</si>
  <si>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</si>
  <si>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</si>
  <si>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DETENCION</t>
  </si>
  <si>
    <t>Agresión........................................................................</t>
  </si>
  <si>
    <t>Apropiac y retención indebida...............................</t>
  </si>
  <si>
    <t>Coecho..........................................................................</t>
  </si>
  <si>
    <t>Estafa..............................................................................</t>
  </si>
  <si>
    <t>Homicidio doloso.......................................................</t>
  </si>
  <si>
    <t>Infracción Ley Forestal............................................</t>
  </si>
  <si>
    <t>Lesiones........................................................................</t>
  </si>
  <si>
    <t>Robo................................................................................</t>
  </si>
  <si>
    <t>Tentativa de robo.......................................................</t>
  </si>
  <si>
    <t>Uso de documento falso.........................................</t>
  </si>
  <si>
    <t>Usurpación....................................................................</t>
  </si>
  <si>
    <t>Violación.........................................................................</t>
  </si>
  <si>
    <t>Por existir orden de captura....................................</t>
  </si>
  <si>
    <t>CASOS ENTRADOS EN LA OFICINA REGIONAL DE SARAPIQUI, SEGÚN CANTON</t>
  </si>
  <si>
    <t>Abuso sexual..............................................</t>
  </si>
  <si>
    <t>Hurto.............................................................</t>
  </si>
  <si>
    <t>Tentativa de homicidio doloso.............................................</t>
  </si>
  <si>
    <t>SEGÚN DELITO O CAUSA DE DETENCION, GENERO Y MES</t>
  </si>
  <si>
    <t>Estafa (1).............................</t>
  </si>
  <si>
    <t>Hurto (2).................................</t>
  </si>
  <si>
    <t>(1) Incluye estafa mediante cheque</t>
  </si>
  <si>
    <t>(2) Incluye hurto de ganado</t>
  </si>
  <si>
    <t>Cuadro No.153</t>
  </si>
  <si>
    <t>SARAPIQUI</t>
  </si>
  <si>
    <t>Cuadro No.154</t>
  </si>
  <si>
    <t>Cuadro No.155</t>
  </si>
  <si>
    <t>Cuadro No 156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</si>
</sst>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\¢#,##0"/>
  </numFmts>
  <fonts count="6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i/>
      <u val="single"/>
      <sz val="11"/>
      <name val="Courier New"/>
      <family val="3"/>
    </font>
    <font>
      <b/>
      <sz val="8"/>
      <name val="Courier New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12" sqref="A12"/>
    </sheetView>
  </sheetViews>
  <sheetFormatPr defaultColWidth="11.421875" defaultRowHeight="19.5" customHeight="1"/>
  <cols>
    <col min="1" max="1" width="51.8515625" style="1" customWidth="1"/>
    <col min="2" max="2" width="37.57421875" style="1" customWidth="1"/>
    <col min="3" max="16384" width="11.421875" style="1" customWidth="1"/>
  </cols>
  <sheetData>
    <row r="1" ht="19.5" customHeight="1">
      <c r="A1" s="6" t="s">
        <v>123</v>
      </c>
    </row>
    <row r="3" spans="1:2" ht="19.5" customHeight="1">
      <c r="A3" s="51" t="s">
        <v>114</v>
      </c>
      <c r="B3" s="51"/>
    </row>
    <row r="4" spans="1:2" ht="19.5" customHeight="1">
      <c r="A4" s="51" t="s">
        <v>0</v>
      </c>
      <c r="B4" s="51"/>
    </row>
    <row r="5" ht="19.5" customHeight="1" thickBot="1"/>
    <row r="6" spans="1:2" ht="19.5" customHeight="1">
      <c r="A6" s="2"/>
      <c r="B6" s="7"/>
    </row>
    <row r="7" spans="1:2" ht="19.5" customHeight="1">
      <c r="A7" s="5" t="s">
        <v>14</v>
      </c>
      <c r="B7" s="8" t="s">
        <v>15</v>
      </c>
    </row>
    <row r="8" ht="19.5" customHeight="1">
      <c r="B8" s="10" t="s">
        <v>124</v>
      </c>
    </row>
    <row r="9" spans="1:2" ht="7.5" customHeight="1" thickBot="1">
      <c r="A9" s="3"/>
      <c r="B9" s="11"/>
    </row>
    <row r="10" ht="6.75" customHeight="1">
      <c r="B10" s="9"/>
    </row>
    <row r="11" spans="1:2" ht="19.5" customHeight="1">
      <c r="A11" s="5" t="s">
        <v>1</v>
      </c>
      <c r="B11" s="10">
        <f>SUM(B13:B24)</f>
        <v>347</v>
      </c>
    </row>
    <row r="12" ht="19.5" customHeight="1">
      <c r="B12" s="9"/>
    </row>
    <row r="13" spans="1:2" ht="19.5" customHeight="1">
      <c r="A13" s="1" t="s">
        <v>2</v>
      </c>
      <c r="B13" s="12">
        <v>34</v>
      </c>
    </row>
    <row r="14" spans="1:2" ht="19.5" customHeight="1">
      <c r="A14" s="1" t="s">
        <v>3</v>
      </c>
      <c r="B14" s="12">
        <v>18</v>
      </c>
    </row>
    <row r="15" spans="1:2" ht="19.5" customHeight="1">
      <c r="A15" s="1" t="s">
        <v>4</v>
      </c>
      <c r="B15" s="12">
        <v>26</v>
      </c>
    </row>
    <row r="16" spans="1:2" ht="19.5" customHeight="1">
      <c r="A16" s="1" t="s">
        <v>5</v>
      </c>
      <c r="B16" s="12">
        <v>18</v>
      </c>
    </row>
    <row r="17" spans="1:2" ht="19.5" customHeight="1">
      <c r="A17" s="1" t="s">
        <v>6</v>
      </c>
      <c r="B17" s="12">
        <v>23</v>
      </c>
    </row>
    <row r="18" spans="1:2" ht="19.5" customHeight="1">
      <c r="A18" s="1" t="s">
        <v>7</v>
      </c>
      <c r="B18" s="12">
        <v>26</v>
      </c>
    </row>
    <row r="19" spans="1:2" ht="19.5" customHeight="1">
      <c r="A19" s="1" t="s">
        <v>8</v>
      </c>
      <c r="B19" s="12">
        <v>30</v>
      </c>
    </row>
    <row r="20" spans="1:2" ht="19.5" customHeight="1">
      <c r="A20" s="1" t="s">
        <v>9</v>
      </c>
      <c r="B20" s="12">
        <v>45</v>
      </c>
    </row>
    <row r="21" spans="1:2" ht="19.5" customHeight="1">
      <c r="A21" s="1" t="s">
        <v>10</v>
      </c>
      <c r="B21" s="12">
        <v>34</v>
      </c>
    </row>
    <row r="22" spans="1:2" ht="19.5" customHeight="1">
      <c r="A22" s="1" t="s">
        <v>11</v>
      </c>
      <c r="B22" s="12">
        <v>30</v>
      </c>
    </row>
    <row r="23" spans="1:2" ht="19.5" customHeight="1">
      <c r="A23" s="1" t="s">
        <v>12</v>
      </c>
      <c r="B23" s="12">
        <v>31</v>
      </c>
    </row>
    <row r="24" spans="1:2" ht="19.5" customHeight="1">
      <c r="A24" s="1" t="s">
        <v>13</v>
      </c>
      <c r="B24" s="12">
        <v>32</v>
      </c>
    </row>
    <row r="25" spans="1:2" ht="19.5" customHeight="1" thickBot="1">
      <c r="A25" s="3"/>
      <c r="B25" s="11"/>
    </row>
  </sheetData>
  <mergeCells count="2">
    <mergeCell ref="A3:B3"/>
    <mergeCell ref="A4:B4"/>
  </mergeCells>
  <printOptions horizontalCentered="1" verticalCentered="1"/>
  <pageMargins left="0.7874015748031497" right="0.7874015748031497" top="0.97" bottom="1.4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6" sqref="A16"/>
    </sheetView>
  </sheetViews>
  <sheetFormatPr defaultColWidth="11.421875" defaultRowHeight="12" customHeight="1"/>
  <cols>
    <col min="1" max="1" width="45.7109375" style="1" customWidth="1"/>
    <col min="2" max="3" width="11.421875" style="1" customWidth="1"/>
    <col min="4" max="4" width="14.57421875" style="1" customWidth="1"/>
    <col min="5" max="5" width="14.7109375" style="1" customWidth="1"/>
    <col min="6" max="16384" width="11.421875" style="1" customWidth="1"/>
  </cols>
  <sheetData>
    <row r="1" ht="12" customHeight="1">
      <c r="A1" s="6" t="s">
        <v>125</v>
      </c>
    </row>
    <row r="3" spans="1:5" ht="12" customHeight="1">
      <c r="A3" s="51" t="s">
        <v>16</v>
      </c>
      <c r="B3" s="51"/>
      <c r="C3" s="51"/>
      <c r="D3" s="51"/>
      <c r="E3" s="51"/>
    </row>
    <row r="4" spans="1:5" ht="12" customHeight="1">
      <c r="A4" s="51" t="s">
        <v>17</v>
      </c>
      <c r="B4" s="51"/>
      <c r="C4" s="51"/>
      <c r="D4" s="51"/>
      <c r="E4" s="51"/>
    </row>
    <row r="5" ht="12" customHeight="1" thickBot="1"/>
    <row r="6" spans="1:5" ht="12" customHeight="1">
      <c r="A6" s="2"/>
      <c r="B6" s="15"/>
      <c r="C6" s="2"/>
      <c r="D6" s="2"/>
      <c r="E6" s="2"/>
    </row>
    <row r="7" spans="1:5" ht="12" customHeight="1" thickBot="1">
      <c r="A7" s="5"/>
      <c r="B7" s="16" t="s">
        <v>19</v>
      </c>
      <c r="C7" s="52" t="s">
        <v>64</v>
      </c>
      <c r="D7" s="52"/>
      <c r="E7" s="52"/>
    </row>
    <row r="8" spans="1:5" ht="12" customHeight="1">
      <c r="A8" s="5" t="s">
        <v>18</v>
      </c>
      <c r="B8" s="17"/>
      <c r="C8" s="5" t="s">
        <v>20</v>
      </c>
      <c r="D8" s="5" t="s">
        <v>21</v>
      </c>
      <c r="E8" s="5" t="s">
        <v>22</v>
      </c>
    </row>
    <row r="9" spans="2:5" ht="12" customHeight="1">
      <c r="B9" s="17"/>
      <c r="C9" s="5"/>
      <c r="D9" s="5"/>
      <c r="E9" s="5" t="s">
        <v>23</v>
      </c>
    </row>
    <row r="10" spans="1:5" ht="12" customHeight="1" thickBot="1">
      <c r="A10" s="3"/>
      <c r="B10" s="18"/>
      <c r="C10" s="3"/>
      <c r="D10" s="3"/>
      <c r="E10" s="3"/>
    </row>
    <row r="11" ht="12" customHeight="1">
      <c r="B11" s="17"/>
    </row>
    <row r="12" spans="1:5" ht="12" customHeight="1">
      <c r="A12" s="5" t="s">
        <v>1</v>
      </c>
      <c r="B12" s="19">
        <f>SUM(B14:B63)-(B42)</f>
        <v>347</v>
      </c>
      <c r="C12" s="10">
        <f>SUM(C14:C63)-(C42)</f>
        <v>148</v>
      </c>
      <c r="D12" s="37">
        <f>SUM(D14:D63)-(D42)</f>
        <v>136</v>
      </c>
      <c r="E12" s="37">
        <f>SUM(E14:E63)-(E42)</f>
        <v>12</v>
      </c>
    </row>
    <row r="13" ht="12" customHeight="1">
      <c r="B13" s="17"/>
    </row>
    <row r="14" spans="1:5" ht="12" customHeight="1">
      <c r="A14" s="1" t="s">
        <v>24</v>
      </c>
      <c r="B14" s="20">
        <v>2</v>
      </c>
      <c r="C14" s="4">
        <f aca="true" t="shared" si="0" ref="C14:C40">SUM(D14:E14)</f>
        <v>2</v>
      </c>
      <c r="D14" s="4">
        <v>2</v>
      </c>
      <c r="E14" s="4">
        <v>0</v>
      </c>
    </row>
    <row r="15" spans="1:5" ht="12" customHeight="1">
      <c r="A15" s="1" t="s">
        <v>25</v>
      </c>
      <c r="B15" s="20">
        <v>3</v>
      </c>
      <c r="C15" s="4">
        <f t="shared" si="0"/>
        <v>2</v>
      </c>
      <c r="D15" s="4">
        <v>2</v>
      </c>
      <c r="E15" s="4">
        <v>0</v>
      </c>
    </row>
    <row r="16" spans="1:5" ht="12" customHeight="1">
      <c r="A16" s="1" t="s">
        <v>27</v>
      </c>
      <c r="B16" s="20">
        <v>2</v>
      </c>
      <c r="C16" s="4">
        <f t="shared" si="0"/>
        <v>2</v>
      </c>
      <c r="D16" s="4">
        <v>2</v>
      </c>
      <c r="E16" s="4">
        <v>0</v>
      </c>
    </row>
    <row r="17" spans="1:5" ht="12" customHeight="1">
      <c r="A17" s="1" t="s">
        <v>28</v>
      </c>
      <c r="B17" s="20">
        <v>1</v>
      </c>
      <c r="C17" s="4">
        <f t="shared" si="0"/>
        <v>1</v>
      </c>
      <c r="D17" s="4">
        <v>1</v>
      </c>
      <c r="E17" s="4">
        <v>0</v>
      </c>
    </row>
    <row r="18" spans="1:5" ht="12" customHeight="1">
      <c r="A18" s="1" t="s">
        <v>29</v>
      </c>
      <c r="B18" s="20">
        <v>15</v>
      </c>
      <c r="C18" s="4">
        <f t="shared" si="0"/>
        <v>1</v>
      </c>
      <c r="D18" s="4">
        <v>1</v>
      </c>
      <c r="E18" s="4">
        <v>0</v>
      </c>
    </row>
    <row r="19" spans="1:5" ht="12" customHeight="1">
      <c r="A19" s="1" t="s">
        <v>30</v>
      </c>
      <c r="B19" s="20">
        <v>5</v>
      </c>
      <c r="C19" s="4">
        <f t="shared" si="0"/>
        <v>3</v>
      </c>
      <c r="D19" s="4">
        <v>3</v>
      </c>
      <c r="E19" s="4">
        <v>0</v>
      </c>
    </row>
    <row r="20" spans="1:5" ht="12" customHeight="1">
      <c r="A20" s="1" t="s">
        <v>31</v>
      </c>
      <c r="B20" s="20">
        <v>4</v>
      </c>
      <c r="C20" s="4">
        <f t="shared" si="0"/>
        <v>2</v>
      </c>
      <c r="D20" s="4">
        <v>1</v>
      </c>
      <c r="E20" s="4">
        <v>1</v>
      </c>
    </row>
    <row r="21" spans="1:5" ht="12" customHeight="1">
      <c r="A21" s="1" t="s">
        <v>32</v>
      </c>
      <c r="B21" s="20">
        <v>8</v>
      </c>
      <c r="C21" s="4">
        <f t="shared" si="0"/>
        <v>8</v>
      </c>
      <c r="D21" s="4">
        <v>8</v>
      </c>
      <c r="E21" s="4">
        <v>0</v>
      </c>
    </row>
    <row r="22" spans="1:5" ht="12" customHeight="1">
      <c r="A22" s="1" t="s">
        <v>33</v>
      </c>
      <c r="B22" s="20">
        <v>1</v>
      </c>
      <c r="C22" s="4">
        <f t="shared" si="0"/>
        <v>1</v>
      </c>
      <c r="D22" s="4">
        <v>1</v>
      </c>
      <c r="E22" s="4">
        <v>0</v>
      </c>
    </row>
    <row r="23" spans="1:5" ht="12" customHeight="1">
      <c r="A23" s="1" t="s">
        <v>34</v>
      </c>
      <c r="B23" s="20">
        <v>3</v>
      </c>
      <c r="C23" s="4">
        <f t="shared" si="0"/>
        <v>2</v>
      </c>
      <c r="D23" s="4">
        <v>1</v>
      </c>
      <c r="E23" s="4">
        <v>1</v>
      </c>
    </row>
    <row r="24" spans="1:5" ht="12" customHeight="1">
      <c r="A24" s="1" t="s">
        <v>35</v>
      </c>
      <c r="B24" s="20">
        <v>4</v>
      </c>
      <c r="C24" s="4">
        <f t="shared" si="0"/>
        <v>4</v>
      </c>
      <c r="D24" s="4">
        <v>4</v>
      </c>
      <c r="E24" s="4">
        <v>0</v>
      </c>
    </row>
    <row r="25" spans="1:5" ht="12" customHeight="1">
      <c r="A25" s="1" t="s">
        <v>37</v>
      </c>
      <c r="B25" s="20">
        <v>3</v>
      </c>
      <c r="C25" s="4">
        <f t="shared" si="0"/>
        <v>2</v>
      </c>
      <c r="D25" s="4">
        <v>2</v>
      </c>
      <c r="E25" s="4">
        <v>0</v>
      </c>
    </row>
    <row r="26" spans="1:5" ht="12" customHeight="1">
      <c r="A26" s="1" t="s">
        <v>36</v>
      </c>
      <c r="B26" s="20">
        <v>5</v>
      </c>
      <c r="C26" s="4">
        <f t="shared" si="0"/>
        <v>5</v>
      </c>
      <c r="D26" s="4">
        <v>5</v>
      </c>
      <c r="E26" s="4">
        <v>0</v>
      </c>
    </row>
    <row r="27" spans="1:5" ht="12" customHeight="1">
      <c r="A27" s="1" t="s">
        <v>38</v>
      </c>
      <c r="B27" s="20">
        <v>69</v>
      </c>
      <c r="C27" s="4">
        <f t="shared" si="0"/>
        <v>18</v>
      </c>
      <c r="D27" s="4">
        <v>17</v>
      </c>
      <c r="E27" s="4">
        <v>1</v>
      </c>
    </row>
    <row r="28" spans="1:5" ht="12" customHeight="1">
      <c r="A28" s="1" t="s">
        <v>49</v>
      </c>
      <c r="B28" s="20">
        <v>33</v>
      </c>
      <c r="C28" s="4">
        <f t="shared" si="0"/>
        <v>10</v>
      </c>
      <c r="D28" s="4">
        <v>9</v>
      </c>
      <c r="E28" s="4">
        <v>1</v>
      </c>
    </row>
    <row r="29" spans="1:5" ht="12" customHeight="1">
      <c r="A29" s="1" t="s">
        <v>39</v>
      </c>
      <c r="B29" s="20">
        <v>9</v>
      </c>
      <c r="C29" s="4">
        <f t="shared" si="0"/>
        <v>5</v>
      </c>
      <c r="D29" s="4">
        <v>5</v>
      </c>
      <c r="E29" s="4">
        <v>0</v>
      </c>
    </row>
    <row r="30" spans="1:5" ht="12" customHeight="1">
      <c r="A30" s="1" t="s">
        <v>40</v>
      </c>
      <c r="B30" s="20">
        <v>2</v>
      </c>
      <c r="C30" s="4">
        <f t="shared" si="0"/>
        <v>3</v>
      </c>
      <c r="D30" s="4">
        <v>1</v>
      </c>
      <c r="E30" s="4">
        <v>2</v>
      </c>
    </row>
    <row r="31" spans="1:5" ht="12" customHeight="1">
      <c r="A31" s="1" t="s">
        <v>42</v>
      </c>
      <c r="B31" s="20">
        <v>2</v>
      </c>
      <c r="C31" s="4">
        <f t="shared" si="0"/>
        <v>1</v>
      </c>
      <c r="D31" s="4">
        <v>1</v>
      </c>
      <c r="E31" s="4">
        <v>0</v>
      </c>
    </row>
    <row r="32" spans="1:5" ht="12" customHeight="1">
      <c r="A32" s="1" t="s">
        <v>41</v>
      </c>
      <c r="B32" s="20">
        <v>1</v>
      </c>
      <c r="C32" s="4">
        <f t="shared" si="0"/>
        <v>2</v>
      </c>
      <c r="D32" s="4">
        <v>1</v>
      </c>
      <c r="E32" s="4">
        <v>1</v>
      </c>
    </row>
    <row r="33" spans="1:5" ht="12" customHeight="1">
      <c r="A33" s="1" t="s">
        <v>43</v>
      </c>
      <c r="B33" s="20">
        <v>6</v>
      </c>
      <c r="C33" s="4">
        <f t="shared" si="0"/>
        <v>3</v>
      </c>
      <c r="D33" s="4">
        <v>3</v>
      </c>
      <c r="E33" s="4">
        <v>0</v>
      </c>
    </row>
    <row r="34" spans="1:5" ht="12" customHeight="1">
      <c r="A34" s="1" t="s">
        <v>44</v>
      </c>
      <c r="B34" s="20">
        <v>13</v>
      </c>
      <c r="C34" s="4">
        <f t="shared" si="0"/>
        <v>15</v>
      </c>
      <c r="D34" s="4">
        <v>13</v>
      </c>
      <c r="E34" s="4">
        <v>2</v>
      </c>
    </row>
    <row r="35" spans="1:5" ht="12" customHeight="1">
      <c r="A35" s="1" t="s">
        <v>45</v>
      </c>
      <c r="B35" s="20">
        <v>12</v>
      </c>
      <c r="C35" s="4">
        <f t="shared" si="0"/>
        <v>13</v>
      </c>
      <c r="D35" s="4">
        <v>12</v>
      </c>
      <c r="E35" s="4">
        <v>1</v>
      </c>
    </row>
    <row r="36" spans="1:5" ht="12" customHeight="1">
      <c r="A36" s="1" t="s">
        <v>46</v>
      </c>
      <c r="B36" s="20">
        <v>1</v>
      </c>
      <c r="C36" s="4">
        <f t="shared" si="0"/>
        <v>0</v>
      </c>
      <c r="D36" s="4">
        <v>0</v>
      </c>
      <c r="E36" s="4">
        <v>0</v>
      </c>
    </row>
    <row r="37" spans="1:5" ht="12" customHeight="1">
      <c r="A37" s="1" t="s">
        <v>47</v>
      </c>
      <c r="B37" s="20">
        <v>2</v>
      </c>
      <c r="C37" s="4">
        <f t="shared" si="0"/>
        <v>2</v>
      </c>
      <c r="D37" s="4">
        <v>2</v>
      </c>
      <c r="E37" s="4">
        <v>0</v>
      </c>
    </row>
    <row r="38" spans="1:5" ht="12" customHeight="1">
      <c r="A38" s="1" t="s">
        <v>48</v>
      </c>
      <c r="B38" s="20">
        <v>1</v>
      </c>
      <c r="C38" s="4">
        <f t="shared" si="0"/>
        <v>0</v>
      </c>
      <c r="D38" s="4">
        <v>0</v>
      </c>
      <c r="E38" s="4">
        <v>0</v>
      </c>
    </row>
    <row r="39" spans="1:5" ht="12" customHeight="1">
      <c r="A39" s="1" t="s">
        <v>50</v>
      </c>
      <c r="B39" s="20">
        <v>93</v>
      </c>
      <c r="C39" s="4">
        <f t="shared" si="0"/>
        <v>15</v>
      </c>
      <c r="D39" s="4">
        <v>15</v>
      </c>
      <c r="E39" s="4">
        <v>0</v>
      </c>
    </row>
    <row r="40" spans="1:5" ht="12" customHeight="1">
      <c r="A40" s="1" t="s">
        <v>51</v>
      </c>
      <c r="B40" s="20">
        <v>25</v>
      </c>
      <c r="C40" s="4">
        <f t="shared" si="0"/>
        <v>11</v>
      </c>
      <c r="D40" s="4">
        <v>9</v>
      </c>
      <c r="E40" s="4">
        <v>2</v>
      </c>
    </row>
    <row r="41" spans="2:5" ht="12" customHeight="1">
      <c r="B41" s="20"/>
      <c r="C41" s="4"/>
      <c r="D41" s="4"/>
      <c r="E41" s="4"/>
    </row>
    <row r="42" spans="1:5" ht="12" customHeight="1">
      <c r="A42" s="14" t="s">
        <v>52</v>
      </c>
      <c r="B42" s="21">
        <f>SUM(B44:B45)</f>
        <v>7</v>
      </c>
      <c r="C42" s="14">
        <f>SUM(C44:C45)</f>
        <v>2</v>
      </c>
      <c r="D42" s="14">
        <f>SUM(D44:D45)</f>
        <v>2</v>
      </c>
      <c r="E42" s="14">
        <f>SUM(E44:E45)</f>
        <v>0</v>
      </c>
    </row>
    <row r="43" spans="2:5" ht="12" customHeight="1">
      <c r="B43" s="20"/>
      <c r="C43" s="4"/>
      <c r="D43" s="4"/>
      <c r="E43" s="4"/>
    </row>
    <row r="44" spans="1:5" ht="12" customHeight="1">
      <c r="A44" s="1" t="s">
        <v>53</v>
      </c>
      <c r="B44" s="20">
        <v>1</v>
      </c>
      <c r="C44" s="4">
        <f>SUM(D44:E44)</f>
        <v>0</v>
      </c>
      <c r="D44" s="4">
        <v>0</v>
      </c>
      <c r="E44" s="4">
        <v>0</v>
      </c>
    </row>
    <row r="45" spans="1:5" ht="12" customHeight="1">
      <c r="A45" s="1" t="s">
        <v>54</v>
      </c>
      <c r="B45" s="20">
        <v>6</v>
      </c>
      <c r="C45" s="4">
        <f>SUM(D45:E45)</f>
        <v>2</v>
      </c>
      <c r="D45" s="4">
        <v>2</v>
      </c>
      <c r="E45" s="4">
        <v>0</v>
      </c>
    </row>
    <row r="46" spans="2:5" ht="12" customHeight="1">
      <c r="B46" s="20"/>
      <c r="C46" s="4"/>
      <c r="D46" s="4"/>
      <c r="E46" s="4"/>
    </row>
    <row r="47" spans="1:5" ht="12" customHeight="1">
      <c r="A47" s="1" t="s">
        <v>55</v>
      </c>
      <c r="B47" s="20">
        <v>2</v>
      </c>
      <c r="C47" s="4">
        <f aca="true" t="shared" si="1" ref="C47:C56">SUM(D47:E47)</f>
        <v>2</v>
      </c>
      <c r="D47" s="4">
        <v>2</v>
      </c>
      <c r="E47" s="4">
        <v>0</v>
      </c>
    </row>
    <row r="48" spans="1:5" ht="12" customHeight="1">
      <c r="A48" s="1" t="s">
        <v>56</v>
      </c>
      <c r="B48" s="20">
        <v>1</v>
      </c>
      <c r="C48" s="4">
        <f t="shared" si="1"/>
        <v>1</v>
      </c>
      <c r="D48" s="4">
        <v>1</v>
      </c>
      <c r="E48" s="4">
        <v>0</v>
      </c>
    </row>
    <row r="49" spans="1:5" ht="12" customHeight="1">
      <c r="A49" s="1" t="s">
        <v>57</v>
      </c>
      <c r="B49" s="20">
        <v>1</v>
      </c>
      <c r="C49" s="4">
        <f t="shared" si="1"/>
        <v>1</v>
      </c>
      <c r="D49" s="4">
        <v>1</v>
      </c>
      <c r="E49" s="4">
        <v>0</v>
      </c>
    </row>
    <row r="50" spans="1:5" ht="12" customHeight="1">
      <c r="A50" s="1" t="s">
        <v>58</v>
      </c>
      <c r="B50" s="20">
        <v>1</v>
      </c>
      <c r="C50" s="4">
        <f t="shared" si="1"/>
        <v>1</v>
      </c>
      <c r="D50" s="4">
        <v>1</v>
      </c>
      <c r="E50" s="4">
        <v>0</v>
      </c>
    </row>
    <row r="51" spans="1:5" ht="12" customHeight="1">
      <c r="A51" s="1" t="s">
        <v>59</v>
      </c>
      <c r="B51" s="20">
        <v>1</v>
      </c>
      <c r="C51" s="4">
        <f t="shared" si="1"/>
        <v>0</v>
      </c>
      <c r="D51" s="4">
        <v>0</v>
      </c>
      <c r="E51" s="4">
        <v>0</v>
      </c>
    </row>
    <row r="52" spans="1:5" ht="12" customHeight="1">
      <c r="A52" s="1" t="s">
        <v>60</v>
      </c>
      <c r="B52" s="20">
        <v>1</v>
      </c>
      <c r="C52" s="4">
        <f t="shared" si="1"/>
        <v>1</v>
      </c>
      <c r="D52" s="4">
        <v>1</v>
      </c>
      <c r="E52" s="4">
        <v>0</v>
      </c>
    </row>
    <row r="53" spans="1:5" ht="12" customHeight="1">
      <c r="A53" s="1" t="s">
        <v>61</v>
      </c>
      <c r="B53" s="20">
        <v>1</v>
      </c>
      <c r="C53" s="4">
        <f t="shared" si="1"/>
        <v>0</v>
      </c>
      <c r="D53" s="4">
        <v>0</v>
      </c>
      <c r="E53" s="4">
        <v>0</v>
      </c>
    </row>
    <row r="54" spans="1:5" ht="12" customHeight="1">
      <c r="A54" s="1" t="s">
        <v>62</v>
      </c>
      <c r="B54" s="20">
        <v>3</v>
      </c>
      <c r="C54" s="4">
        <f t="shared" si="1"/>
        <v>3</v>
      </c>
      <c r="D54" s="4">
        <v>3</v>
      </c>
      <c r="E54" s="4">
        <v>0</v>
      </c>
    </row>
    <row r="55" spans="1:5" ht="12" customHeight="1">
      <c r="A55" s="1" t="s">
        <v>63</v>
      </c>
      <c r="B55" s="20">
        <v>1</v>
      </c>
      <c r="C55" s="4">
        <f t="shared" si="1"/>
        <v>1</v>
      </c>
      <c r="D55" s="4">
        <v>1</v>
      </c>
      <c r="E55" s="4">
        <v>0</v>
      </c>
    </row>
    <row r="56" spans="1:5" ht="12" customHeight="1">
      <c r="A56" s="1" t="s">
        <v>26</v>
      </c>
      <c r="B56" s="20">
        <v>3</v>
      </c>
      <c r="C56" s="4">
        <f t="shared" si="1"/>
        <v>3</v>
      </c>
      <c r="D56" s="4">
        <v>3</v>
      </c>
      <c r="E56" s="4">
        <v>0</v>
      </c>
    </row>
    <row r="57" spans="1:5" ht="12" customHeight="1" thickBot="1">
      <c r="A57" s="3"/>
      <c r="B57" s="18"/>
      <c r="C57" s="3"/>
      <c r="D57" s="3"/>
      <c r="E57" s="3"/>
    </row>
  </sheetData>
  <mergeCells count="3">
    <mergeCell ref="C7:E7"/>
    <mergeCell ref="A3:E3"/>
    <mergeCell ref="A4:E4"/>
  </mergeCells>
  <printOptions horizontalCentered="1"/>
  <pageMargins left="0.3937007874015748" right="0.3937007874015748" top="1.33" bottom="0.4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2" sqref="A12"/>
    </sheetView>
  </sheetViews>
  <sheetFormatPr defaultColWidth="11.421875" defaultRowHeight="12.75"/>
  <cols>
    <col min="1" max="1" width="39.28125" style="1" customWidth="1"/>
    <col min="2" max="2" width="9.28125" style="1" customWidth="1"/>
    <col min="3" max="5" width="5.140625" style="1" customWidth="1"/>
    <col min="6" max="6" width="5.140625" style="39" customWidth="1"/>
    <col min="7" max="16" width="5.140625" style="1" customWidth="1"/>
    <col min="17" max="16384" width="11.421875" style="1" customWidth="1"/>
  </cols>
  <sheetData>
    <row r="1" ht="15.75">
      <c r="A1" s="6" t="s">
        <v>126</v>
      </c>
    </row>
    <row r="2" ht="15.75">
      <c r="A2" s="6"/>
    </row>
    <row r="3" spans="1:16" ht="24.75" customHeight="1">
      <c r="A3" s="53" t="s">
        <v>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4.75" customHeight="1">
      <c r="A4" s="53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24.75" customHeight="1">
      <c r="A5" s="53" t="s">
        <v>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ht="15.75" thickBot="1"/>
    <row r="7" spans="1:16" s="6" customFormat="1" ht="24" customHeight="1" thickBot="1">
      <c r="A7" s="22" t="s">
        <v>82</v>
      </c>
      <c r="B7" s="40" t="s">
        <v>1</v>
      </c>
      <c r="C7" s="55" t="s">
        <v>83</v>
      </c>
      <c r="D7" s="56"/>
      <c r="E7" s="55" t="s">
        <v>84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6" customFormat="1" ht="12.75" customHeight="1">
      <c r="A8" s="41" t="s">
        <v>85</v>
      </c>
      <c r="B8" s="42"/>
      <c r="C8" s="58" t="s">
        <v>86</v>
      </c>
      <c r="D8" s="58" t="s">
        <v>87</v>
      </c>
      <c r="E8" s="61" t="s">
        <v>88</v>
      </c>
      <c r="F8" s="64" t="s">
        <v>89</v>
      </c>
      <c r="G8" s="67" t="s">
        <v>90</v>
      </c>
      <c r="H8" s="67" t="s">
        <v>91</v>
      </c>
      <c r="I8" s="67" t="s">
        <v>92</v>
      </c>
      <c r="J8" s="67" t="s">
        <v>93</v>
      </c>
      <c r="K8" s="67" t="s">
        <v>94</v>
      </c>
      <c r="L8" s="67" t="s">
        <v>95</v>
      </c>
      <c r="M8" s="67" t="s">
        <v>96</v>
      </c>
      <c r="N8" s="67" t="s">
        <v>97</v>
      </c>
      <c r="O8" s="67" t="s">
        <v>98</v>
      </c>
      <c r="P8" s="67" t="s">
        <v>99</v>
      </c>
    </row>
    <row r="9" spans="1:16" s="6" customFormat="1" ht="15.75" customHeight="1">
      <c r="A9" s="41" t="s">
        <v>100</v>
      </c>
      <c r="B9" s="42"/>
      <c r="C9" s="59"/>
      <c r="D9" s="59"/>
      <c r="E9" s="62"/>
      <c r="F9" s="65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s="6" customFormat="1" ht="16.5" customHeight="1" thickBot="1">
      <c r="A10" s="50"/>
      <c r="B10" s="43"/>
      <c r="C10" s="60"/>
      <c r="D10" s="60"/>
      <c r="E10" s="63"/>
      <c r="F10" s="66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2:6" s="6" customFormat="1" ht="24.75" customHeight="1">
      <c r="B11" s="42"/>
      <c r="C11" s="44"/>
      <c r="D11" s="42"/>
      <c r="F11" s="45"/>
    </row>
    <row r="12" spans="1:16" s="6" customFormat="1" ht="24.75" customHeight="1">
      <c r="A12" s="5" t="s">
        <v>1</v>
      </c>
      <c r="B12" s="27">
        <f aca="true" t="shared" si="0" ref="B12:P12">SUM(B14:B29)</f>
        <v>58</v>
      </c>
      <c r="C12" s="27">
        <f t="shared" si="0"/>
        <v>54</v>
      </c>
      <c r="D12" s="27">
        <f t="shared" si="0"/>
        <v>4</v>
      </c>
      <c r="E12" s="37">
        <f t="shared" si="0"/>
        <v>4</v>
      </c>
      <c r="F12" s="37">
        <f t="shared" si="0"/>
        <v>3</v>
      </c>
      <c r="G12" s="37">
        <f t="shared" si="0"/>
        <v>5</v>
      </c>
      <c r="H12" s="37">
        <f t="shared" si="0"/>
        <v>4</v>
      </c>
      <c r="I12" s="37">
        <f t="shared" si="0"/>
        <v>6</v>
      </c>
      <c r="J12" s="37">
        <f t="shared" si="0"/>
        <v>4</v>
      </c>
      <c r="K12" s="37">
        <f t="shared" si="0"/>
        <v>7</v>
      </c>
      <c r="L12" s="37">
        <f t="shared" si="0"/>
        <v>3</v>
      </c>
      <c r="M12" s="37">
        <f t="shared" si="0"/>
        <v>11</v>
      </c>
      <c r="N12" s="37">
        <f t="shared" si="0"/>
        <v>3</v>
      </c>
      <c r="O12" s="37">
        <f t="shared" si="0"/>
        <v>3</v>
      </c>
      <c r="P12" s="37">
        <f t="shared" si="0"/>
        <v>5</v>
      </c>
    </row>
    <row r="13" spans="2:16" s="6" customFormat="1" ht="24.75" customHeight="1">
      <c r="B13" s="32"/>
      <c r="C13" s="32"/>
      <c r="D13" s="32"/>
      <c r="E13" s="46"/>
      <c r="F13" s="47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24.75" customHeight="1">
      <c r="A14" s="1" t="s">
        <v>115</v>
      </c>
      <c r="B14" s="32">
        <f aca="true" t="shared" si="1" ref="B14:B29">SUM(C14:D14)</f>
        <v>5</v>
      </c>
      <c r="C14" s="46">
        <v>5</v>
      </c>
      <c r="D14" s="32">
        <v>0</v>
      </c>
      <c r="E14" s="4">
        <v>0</v>
      </c>
      <c r="F14" s="48">
        <v>1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4">
        <v>0</v>
      </c>
    </row>
    <row r="15" spans="1:16" ht="24.75" customHeight="1">
      <c r="A15" s="1" t="s">
        <v>101</v>
      </c>
      <c r="B15" s="32">
        <f t="shared" si="1"/>
        <v>5</v>
      </c>
      <c r="C15" s="46">
        <v>2</v>
      </c>
      <c r="D15" s="32">
        <v>3</v>
      </c>
      <c r="E15" s="4">
        <v>3</v>
      </c>
      <c r="F15" s="48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</row>
    <row r="16" spans="1:16" ht="24.75" customHeight="1">
      <c r="A16" s="1" t="s">
        <v>102</v>
      </c>
      <c r="B16" s="32">
        <f t="shared" si="1"/>
        <v>1</v>
      </c>
      <c r="C16" s="46">
        <v>1</v>
      </c>
      <c r="D16" s="32">
        <v>0</v>
      </c>
      <c r="E16" s="4">
        <v>0</v>
      </c>
      <c r="F16" s="48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24.75" customHeight="1">
      <c r="A17" s="1" t="s">
        <v>103</v>
      </c>
      <c r="B17" s="32">
        <f t="shared" si="1"/>
        <v>1</v>
      </c>
      <c r="C17" s="46">
        <v>1</v>
      </c>
      <c r="D17" s="32">
        <v>0</v>
      </c>
      <c r="E17" s="4">
        <v>0</v>
      </c>
      <c r="F17" s="48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24.75" customHeight="1">
      <c r="A18" s="1" t="s">
        <v>104</v>
      </c>
      <c r="B18" s="32">
        <f t="shared" si="1"/>
        <v>2</v>
      </c>
      <c r="C18" s="46">
        <v>2</v>
      </c>
      <c r="D18" s="32">
        <v>0</v>
      </c>
      <c r="E18" s="4">
        <v>0</v>
      </c>
      <c r="F18" s="48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</row>
    <row r="19" spans="1:16" ht="24.75" customHeight="1">
      <c r="A19" s="1" t="s">
        <v>105</v>
      </c>
      <c r="B19" s="32">
        <f t="shared" si="1"/>
        <v>3</v>
      </c>
      <c r="C19" s="46">
        <v>3</v>
      </c>
      <c r="D19" s="32">
        <v>0</v>
      </c>
      <c r="E19" s="4">
        <v>0</v>
      </c>
      <c r="F19" s="48">
        <v>1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24.75" customHeight="1">
      <c r="A20" s="1" t="s">
        <v>116</v>
      </c>
      <c r="B20" s="32">
        <f t="shared" si="1"/>
        <v>7</v>
      </c>
      <c r="C20" s="46">
        <v>7</v>
      </c>
      <c r="D20" s="32">
        <v>0</v>
      </c>
      <c r="E20" s="4">
        <v>0</v>
      </c>
      <c r="F20" s="48">
        <v>0</v>
      </c>
      <c r="G20" s="4">
        <v>1</v>
      </c>
      <c r="H20" s="4">
        <v>0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2</v>
      </c>
    </row>
    <row r="21" spans="1:16" ht="24.75" customHeight="1">
      <c r="A21" s="1" t="s">
        <v>106</v>
      </c>
      <c r="B21" s="32">
        <f t="shared" si="1"/>
        <v>1</v>
      </c>
      <c r="C21" s="46">
        <v>1</v>
      </c>
      <c r="D21" s="32">
        <v>0</v>
      </c>
      <c r="E21" s="4">
        <v>0</v>
      </c>
      <c r="F21" s="48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24.75" customHeight="1">
      <c r="A22" s="1" t="s">
        <v>107</v>
      </c>
      <c r="B22" s="32">
        <f t="shared" si="1"/>
        <v>2</v>
      </c>
      <c r="C22" s="46">
        <v>2</v>
      </c>
      <c r="D22" s="32">
        <v>0</v>
      </c>
      <c r="E22" s="4">
        <v>0</v>
      </c>
      <c r="F22" s="48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</row>
    <row r="23" spans="1:16" ht="24.75" customHeight="1">
      <c r="A23" s="1" t="s">
        <v>108</v>
      </c>
      <c r="B23" s="32">
        <f t="shared" si="1"/>
        <v>13</v>
      </c>
      <c r="C23" s="46">
        <v>13</v>
      </c>
      <c r="D23" s="32">
        <v>0</v>
      </c>
      <c r="E23" s="4">
        <v>0</v>
      </c>
      <c r="F23" s="48">
        <v>0</v>
      </c>
      <c r="G23" s="4">
        <v>2</v>
      </c>
      <c r="H23" s="4">
        <v>0</v>
      </c>
      <c r="I23" s="4">
        <v>1</v>
      </c>
      <c r="J23" s="4">
        <v>0</v>
      </c>
      <c r="K23" s="4">
        <v>5</v>
      </c>
      <c r="L23" s="4">
        <v>1</v>
      </c>
      <c r="M23" s="4">
        <v>2</v>
      </c>
      <c r="N23" s="4">
        <v>1</v>
      </c>
      <c r="O23" s="4">
        <v>0</v>
      </c>
      <c r="P23" s="4">
        <v>1</v>
      </c>
    </row>
    <row r="24" spans="1:16" ht="24.75" customHeight="1">
      <c r="A24" s="1" t="s">
        <v>117</v>
      </c>
      <c r="B24" s="32">
        <f t="shared" si="1"/>
        <v>2</v>
      </c>
      <c r="C24" s="46">
        <v>2</v>
      </c>
      <c r="D24" s="32">
        <v>0</v>
      </c>
      <c r="E24" s="4">
        <v>1</v>
      </c>
      <c r="F24" s="48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</row>
    <row r="25" spans="1:16" ht="24.75" customHeight="1">
      <c r="A25" s="1" t="s">
        <v>109</v>
      </c>
      <c r="B25" s="32">
        <f t="shared" si="1"/>
        <v>1</v>
      </c>
      <c r="C25" s="46">
        <v>1</v>
      </c>
      <c r="D25" s="32">
        <v>0</v>
      </c>
      <c r="E25" s="4">
        <v>0</v>
      </c>
      <c r="F25" s="48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24.75" customHeight="1">
      <c r="A26" s="1" t="s">
        <v>110</v>
      </c>
      <c r="B26" s="32">
        <f t="shared" si="1"/>
        <v>1</v>
      </c>
      <c r="C26" s="46">
        <v>1</v>
      </c>
      <c r="D26" s="32">
        <v>0</v>
      </c>
      <c r="E26" s="4">
        <v>0</v>
      </c>
      <c r="F26" s="48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24.75" customHeight="1">
      <c r="A27" s="1" t="s">
        <v>111</v>
      </c>
      <c r="B27" s="32">
        <f t="shared" si="1"/>
        <v>1</v>
      </c>
      <c r="C27" s="46">
        <v>1</v>
      </c>
      <c r="D27" s="32">
        <v>0</v>
      </c>
      <c r="E27" s="4">
        <v>0</v>
      </c>
      <c r="F27" s="48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</row>
    <row r="28" spans="1:16" ht="24.75" customHeight="1">
      <c r="A28" s="1" t="s">
        <v>112</v>
      </c>
      <c r="B28" s="32">
        <f t="shared" si="1"/>
        <v>8</v>
      </c>
      <c r="C28" s="46">
        <v>8</v>
      </c>
      <c r="D28" s="32">
        <v>0</v>
      </c>
      <c r="E28" s="4">
        <v>0</v>
      </c>
      <c r="F28" s="48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5</v>
      </c>
      <c r="N28" s="4">
        <v>0</v>
      </c>
      <c r="O28" s="4">
        <v>0</v>
      </c>
      <c r="P28" s="4">
        <v>1</v>
      </c>
    </row>
    <row r="29" spans="1:16" ht="24.75" customHeight="1">
      <c r="A29" s="1" t="s">
        <v>113</v>
      </c>
      <c r="B29" s="32">
        <f t="shared" si="1"/>
        <v>5</v>
      </c>
      <c r="C29" s="46">
        <v>4</v>
      </c>
      <c r="D29" s="32">
        <v>1</v>
      </c>
      <c r="E29" s="4">
        <v>0</v>
      </c>
      <c r="F29" s="48">
        <v>0</v>
      </c>
      <c r="G29" s="4">
        <v>0</v>
      </c>
      <c r="H29" s="4">
        <v>0</v>
      </c>
      <c r="I29" s="4">
        <v>1</v>
      </c>
      <c r="J29" s="4">
        <v>1</v>
      </c>
      <c r="K29" s="4">
        <v>1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</row>
    <row r="30" spans="1:16" ht="24.75" customHeight="1" thickBot="1">
      <c r="A30" s="3"/>
      <c r="B30" s="33"/>
      <c r="C30" s="49"/>
      <c r="D30" s="3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19">
    <mergeCell ref="O8:O10"/>
    <mergeCell ref="P8:P10"/>
    <mergeCell ref="K8:K10"/>
    <mergeCell ref="L8:L10"/>
    <mergeCell ref="M8:M10"/>
    <mergeCell ref="N8:N10"/>
    <mergeCell ref="G8:G10"/>
    <mergeCell ref="H8:H10"/>
    <mergeCell ref="I8:I10"/>
    <mergeCell ref="J8:J10"/>
    <mergeCell ref="C8:C10"/>
    <mergeCell ref="D8:D10"/>
    <mergeCell ref="E8:E10"/>
    <mergeCell ref="F8:F10"/>
    <mergeCell ref="A3:P3"/>
    <mergeCell ref="A4:P4"/>
    <mergeCell ref="A5:P5"/>
    <mergeCell ref="C7:D7"/>
    <mergeCell ref="E7:P7"/>
  </mergeCells>
  <printOptions horizontalCentered="1" verticalCentered="1"/>
  <pageMargins left="0.3937007874015748" right="0.3937007874015748" top="0.4" bottom="0.7874015748031497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9.57421875" style="1" customWidth="1"/>
    <col min="2" max="2" width="20.8515625" style="1" customWidth="1"/>
    <col min="3" max="3" width="19.00390625" style="1" customWidth="1"/>
    <col min="4" max="4" width="22.140625" style="1" customWidth="1"/>
    <col min="5" max="16384" width="11.421875" style="1" customWidth="1"/>
  </cols>
  <sheetData>
    <row r="1" spans="1:4" ht="15.75">
      <c r="A1" s="6" t="s">
        <v>127</v>
      </c>
      <c r="B1" s="6"/>
      <c r="C1" s="6"/>
      <c r="D1" s="6"/>
    </row>
    <row r="2" spans="1:4" ht="15.75">
      <c r="A2" s="6"/>
      <c r="B2" s="6"/>
      <c r="C2" s="6"/>
      <c r="D2" s="6"/>
    </row>
    <row r="3" spans="1:4" ht="18.75" customHeight="1">
      <c r="A3" s="53" t="s">
        <v>65</v>
      </c>
      <c r="B3" s="54"/>
      <c r="C3" s="54"/>
      <c r="D3" s="54"/>
    </row>
    <row r="4" spans="1:4" ht="18.75" customHeight="1">
      <c r="A4" s="70" t="s">
        <v>66</v>
      </c>
      <c r="B4" s="71"/>
      <c r="C4" s="71"/>
      <c r="D4" s="71"/>
    </row>
    <row r="5" spans="1:4" ht="21.75" customHeight="1">
      <c r="A5" s="53" t="s">
        <v>67</v>
      </c>
      <c r="B5" s="54"/>
      <c r="C5" s="54"/>
      <c r="D5" s="54"/>
    </row>
    <row r="6" spans="1:4" ht="12" customHeight="1" thickBot="1">
      <c r="A6" s="6"/>
      <c r="B6" s="6"/>
      <c r="C6" s="6"/>
      <c r="D6" s="6"/>
    </row>
    <row r="7" spans="1:4" ht="24.75" customHeight="1">
      <c r="A7" s="22" t="s">
        <v>68</v>
      </c>
      <c r="B7" s="23" t="s">
        <v>69</v>
      </c>
      <c r="C7" s="23" t="s">
        <v>70</v>
      </c>
      <c r="D7" s="22" t="s">
        <v>71</v>
      </c>
    </row>
    <row r="8" spans="1:4" ht="24.75" customHeight="1" thickBot="1">
      <c r="A8" s="24"/>
      <c r="B8" s="25" t="s">
        <v>72</v>
      </c>
      <c r="C8" s="25" t="s">
        <v>73</v>
      </c>
      <c r="D8" s="13" t="s">
        <v>74</v>
      </c>
    </row>
    <row r="9" spans="2:3" ht="7.5" customHeight="1">
      <c r="B9" s="26"/>
      <c r="C9" s="26"/>
    </row>
    <row r="10" spans="1:4" ht="24.75" customHeight="1">
      <c r="A10" s="5" t="s">
        <v>1</v>
      </c>
      <c r="B10" s="27">
        <f>SUM(B12:B16)</f>
        <v>224</v>
      </c>
      <c r="C10" s="28">
        <f>SUM(C12:C16)</f>
        <v>82530532</v>
      </c>
      <c r="D10" s="29">
        <f>C10/B10</f>
        <v>368439.875</v>
      </c>
    </row>
    <row r="11" spans="2:4" ht="9.75" customHeight="1">
      <c r="B11" s="26"/>
      <c r="C11" s="30"/>
      <c r="D11" s="31"/>
    </row>
    <row r="12" spans="1:4" ht="24.75" customHeight="1">
      <c r="A12" s="1" t="s">
        <v>119</v>
      </c>
      <c r="B12" s="32">
        <v>9</v>
      </c>
      <c r="C12" s="30">
        <v>5375500</v>
      </c>
      <c r="D12" s="31">
        <f>C12/B12</f>
        <v>597277.7777777778</v>
      </c>
    </row>
    <row r="13" spans="1:4" ht="24.75" customHeight="1">
      <c r="A13" s="1" t="s">
        <v>120</v>
      </c>
      <c r="B13" s="32">
        <v>95</v>
      </c>
      <c r="C13" s="30">
        <v>34084766</v>
      </c>
      <c r="D13" s="31">
        <f>C13/B13</f>
        <v>358787.0105263158</v>
      </c>
    </row>
    <row r="14" spans="1:4" ht="24.75" customHeight="1">
      <c r="A14" s="1" t="s">
        <v>75</v>
      </c>
      <c r="B14" s="32">
        <v>90</v>
      </c>
      <c r="C14" s="30">
        <v>30086024</v>
      </c>
      <c r="D14" s="31">
        <f>C14/B14</f>
        <v>334289.15555555554</v>
      </c>
    </row>
    <row r="15" spans="1:4" ht="24.75" customHeight="1">
      <c r="A15" s="1" t="s">
        <v>76</v>
      </c>
      <c r="B15" s="32">
        <v>25</v>
      </c>
      <c r="C15" s="30">
        <v>9134242</v>
      </c>
      <c r="D15" s="31">
        <f>C15/B15</f>
        <v>365369.68</v>
      </c>
    </row>
    <row r="16" spans="1:4" ht="24.75" customHeight="1">
      <c r="A16" s="1" t="s">
        <v>77</v>
      </c>
      <c r="B16" s="27">
        <f>SUM(B18:B19)</f>
        <v>5</v>
      </c>
      <c r="C16" s="28">
        <f>SUM(C18:C19)</f>
        <v>3850000</v>
      </c>
      <c r="D16" s="4"/>
    </row>
    <row r="17" spans="2:4" ht="24.75" customHeight="1">
      <c r="B17" s="32"/>
      <c r="C17" s="30"/>
      <c r="D17" s="4"/>
    </row>
    <row r="18" spans="1:4" ht="24.75" customHeight="1">
      <c r="A18" s="1" t="s">
        <v>78</v>
      </c>
      <c r="B18" s="32">
        <v>1</v>
      </c>
      <c r="C18" s="30">
        <v>350000</v>
      </c>
      <c r="D18" s="31">
        <f>C18/B18</f>
        <v>350000</v>
      </c>
    </row>
    <row r="19" spans="1:4" ht="24.75" customHeight="1">
      <c r="A19" s="1" t="s">
        <v>79</v>
      </c>
      <c r="B19" s="32">
        <v>4</v>
      </c>
      <c r="C19" s="30">
        <v>3500000</v>
      </c>
      <c r="D19" s="31">
        <f>C19/B19</f>
        <v>875000</v>
      </c>
    </row>
    <row r="20" spans="1:4" ht="24.75" customHeight="1" thickBot="1">
      <c r="A20" s="3"/>
      <c r="B20" s="33"/>
      <c r="C20" s="33"/>
      <c r="D20" s="3"/>
    </row>
    <row r="21" spans="1:2" ht="24.75" customHeight="1">
      <c r="A21" s="38" t="s">
        <v>121</v>
      </c>
      <c r="B21" s="35"/>
    </row>
    <row r="22" spans="1:2" ht="24.75" customHeight="1">
      <c r="A22" s="38" t="s">
        <v>122</v>
      </c>
      <c r="B22" s="35"/>
    </row>
    <row r="23" spans="2:3" ht="24.75" customHeight="1">
      <c r="B23" s="35"/>
      <c r="C23" s="34"/>
    </row>
    <row r="24" spans="1:3" ht="15">
      <c r="A24" s="34"/>
      <c r="B24" s="35"/>
      <c r="C24" s="34"/>
    </row>
    <row r="25" spans="1:3" ht="15">
      <c r="A25" s="34"/>
      <c r="B25" s="35"/>
      <c r="C25" s="34"/>
    </row>
    <row r="26" spans="1:3" ht="15">
      <c r="A26" s="34"/>
      <c r="B26" s="35"/>
      <c r="C26" s="34"/>
    </row>
    <row r="27" spans="1:3" ht="15">
      <c r="A27" s="34"/>
      <c r="B27" s="35"/>
      <c r="C27" s="34"/>
    </row>
    <row r="28" spans="1:3" ht="15">
      <c r="A28" s="34"/>
      <c r="B28" s="35"/>
      <c r="C28" s="34"/>
    </row>
    <row r="29" spans="1:3" ht="15">
      <c r="A29" s="34"/>
      <c r="B29" s="35"/>
      <c r="C29" s="34"/>
    </row>
    <row r="30" spans="1:3" ht="15">
      <c r="A30" s="34"/>
      <c r="B30" s="36"/>
      <c r="C30" s="34"/>
    </row>
    <row r="31" spans="1:3" ht="15">
      <c r="A31" s="34"/>
      <c r="B31" s="36"/>
      <c r="C31" s="34"/>
    </row>
  </sheetData>
  <mergeCells count="3">
    <mergeCell ref="A3:D3"/>
    <mergeCell ref="A4:D4"/>
    <mergeCell ref="A5:D5"/>
  </mergeCells>
  <printOptions horizontalCentered="1" verticalCentered="1"/>
  <pageMargins left="0.3937007874015748" right="0.3937007874015748" top="0.97" bottom="1.56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g:raulfigura.</cp:lastModifiedBy>
  <cp:lastPrinted>2003-09-24T15:37:16Z</cp:lastPrinted>
  <dcterms:created xsi:type="dcterms:W3CDTF">2003-12-17T14:45:00Z</dcterms:created>
  <dcterms:modified xsi:type="dcterms:W3CDTF">2003-09-24T15:37:17Z</dcterms:modified>
  <cp:category/>
  <cp:version/>
  <cp:contentType/>
  <cp:contentStatus/>
</cp:coreProperties>
</file>