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3"/>
  </bookViews>
  <sheets>
    <sheet name="C 163" sheetId="1" r:id="rId1"/>
    <sheet name="C 164" sheetId="2" r:id="rId2"/>
    <sheet name="C 165" sheetId="3" r:id="rId3"/>
    <sheet name="C 166" sheetId="4" r:id="rId4"/>
  </sheets>
  <definedNames>
    <definedName name="_xlnm.Print_Area" localSheetId="0">'C 163'!$A$1:$M$24</definedName>
    <definedName name="_xlnm.Print_Area" localSheetId="1">'C 164'!$A$1:$E$73</definedName>
    <definedName name="_xlnm.Print_Area" localSheetId="3">'C 166'!$A$1:$E$22</definedName>
  </definedNames>
  <calcPr fullCalcOnLoad="1"/>
</workbook>
</file>

<file path=xl/sharedStrings.xml><?xml version="1.0" encoding="utf-8"?>
<sst xmlns="http://schemas.openxmlformats.org/spreadsheetml/2006/main" count="172" uniqueCount="154">
  <si>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</si>
  <si>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</si>
  <si>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</si>
  <si>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</si>
  <si>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</si>
  <si>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</si>
  <si>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</si>
  <si>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</si>
  <si>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</si>
  <si>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</si>
  <si>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</si>
  <si>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</si>
  <si>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</si>
  <si>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ENTRADOS</t>
  </si>
  <si>
    <t>RESUELTOS</t>
  </si>
  <si>
    <t>De años anteriores</t>
  </si>
  <si>
    <t>Del 2001</t>
  </si>
  <si>
    <t>TIPO DE DELITO</t>
  </si>
  <si>
    <t>Simulación de delito................</t>
  </si>
  <si>
    <t>Suicidio............................</t>
  </si>
  <si>
    <t>Tentativa de suicidio...............</t>
  </si>
  <si>
    <t>Tentativa de violación..............</t>
  </si>
  <si>
    <t>Uso de documento falso..............</t>
  </si>
  <si>
    <t>Usurpación..........................</t>
  </si>
  <si>
    <t>Venta de droga......................</t>
  </si>
  <si>
    <t>Violación de domicilio..............</t>
  </si>
  <si>
    <t>Contravención.......................</t>
  </si>
  <si>
    <t>No delito...........................</t>
  </si>
  <si>
    <t>VALOR DE LO SUSTRAIDO</t>
  </si>
  <si>
    <t>t</t>
  </si>
  <si>
    <t>DENUNCIAS CON MONTO CONOCIDO</t>
  </si>
  <si>
    <t>PROMEDIO POR ACCION</t>
  </si>
  <si>
    <t>DELITO O CAUSA DE DETENCION</t>
  </si>
  <si>
    <t>GENERO</t>
  </si>
  <si>
    <t>Mas</t>
  </si>
  <si>
    <t>Fem</t>
  </si>
  <si>
    <t>Circulación de moneda falsa................</t>
  </si>
  <si>
    <t>Daños.............................................................</t>
  </si>
  <si>
    <t>Estafa.............................................................</t>
  </si>
  <si>
    <t>Hurto...............................................................</t>
  </si>
  <si>
    <t>Por existir orden de captura..................</t>
  </si>
  <si>
    <t>Robo..............................................................</t>
  </si>
  <si>
    <t>Tenencia de droga.....................................</t>
  </si>
  <si>
    <t>Tráfico de droga.........................................</t>
  </si>
  <si>
    <t>Usurpación de autoridad.........................</t>
  </si>
  <si>
    <t>Venta de droga............................................</t>
  </si>
  <si>
    <t>Violación de domicilio.............................</t>
  </si>
  <si>
    <t>Otros..............................................................</t>
  </si>
  <si>
    <t>Tentativa de robo fuerza sobre cosas</t>
  </si>
  <si>
    <t>Enero...................</t>
  </si>
  <si>
    <t>Febrero.................</t>
  </si>
  <si>
    <t>Marzo...................</t>
  </si>
  <si>
    <t>Abril...................</t>
  </si>
  <si>
    <t>Mayo....................</t>
  </si>
  <si>
    <t>Junio...................</t>
  </si>
  <si>
    <t>Julio...................</t>
  </si>
  <si>
    <t>Agosto..................</t>
  </si>
  <si>
    <t>Setiembre...............</t>
  </si>
  <si>
    <t>Octubre.................</t>
  </si>
  <si>
    <t>Noviembre...............</t>
  </si>
  <si>
    <t>Diciembre...............</t>
  </si>
  <si>
    <t>Abuso de autoridad...................</t>
  </si>
  <si>
    <t>Abuso sexual a menor.................</t>
  </si>
  <si>
    <t>Administración fraudulenta...........</t>
  </si>
  <si>
    <t>Agresión.............................</t>
  </si>
  <si>
    <t>Allanamiento ilegal..................</t>
  </si>
  <si>
    <t>Amenazas.............................</t>
  </si>
  <si>
    <t>Circulación de moneda falsa..........</t>
  </si>
  <si>
    <t>Contaminación de aguas...............</t>
  </si>
  <si>
    <t>Daños................................</t>
  </si>
  <si>
    <t>Desaparición de persona..............</t>
  </si>
  <si>
    <t>Desobediencia a la autoridad.........</t>
  </si>
  <si>
    <t>Ejercicio ilegal de la profesión.....</t>
  </si>
  <si>
    <t>Estafa mediante cheque...............</t>
  </si>
  <si>
    <t>Estelionato..........................</t>
  </si>
  <si>
    <t>Homicidio culposo....................</t>
  </si>
  <si>
    <t>Hurto ...............................</t>
  </si>
  <si>
    <t>Hurto de ganado......................</t>
  </si>
  <si>
    <t>Incumplimiento de deberes............</t>
  </si>
  <si>
    <t>Lesiones culposas....................</t>
  </si>
  <si>
    <t>Privación de libertad................</t>
  </si>
  <si>
    <t>Proxenetismo.........................</t>
  </si>
  <si>
    <t>Receptación..........................</t>
  </si>
  <si>
    <t>Relación sexual con menor............</t>
  </si>
  <si>
    <t xml:space="preserve">   Bicicleta.........................</t>
  </si>
  <si>
    <t>GENERO Y MES DURANTE EL 2001</t>
  </si>
  <si>
    <t>-</t>
  </si>
  <si>
    <t>CASOS ENTRADOS EN LA OFICINA REGIONAL DE GARABITO, SEGÚN</t>
  </si>
  <si>
    <t>C A N T O N</t>
  </si>
  <si>
    <t>M E S</t>
  </si>
  <si>
    <t>Muerte accidental....................</t>
  </si>
  <si>
    <t>Muerte natural.......................</t>
  </si>
  <si>
    <t>Estafa  .............................</t>
  </si>
  <si>
    <t>Homicidio doloso.....................</t>
  </si>
  <si>
    <t>Infracción Ley Forestal..............</t>
  </si>
  <si>
    <t>Lesiones  ...........................</t>
  </si>
  <si>
    <t>Robo medio de transporte</t>
  </si>
  <si>
    <t>Robo de medio de transporte</t>
  </si>
  <si>
    <t xml:space="preserve">   Motocicleta.......................</t>
  </si>
  <si>
    <t xml:space="preserve">   Vehículo..........................</t>
  </si>
  <si>
    <t xml:space="preserve">   Lancha............................</t>
  </si>
  <si>
    <t xml:space="preserve">   Trailer...........................</t>
  </si>
  <si>
    <t>Robo con fuerza sobre las cosas.....</t>
  </si>
  <si>
    <t>Robo con violencia sobre personas...</t>
  </si>
  <si>
    <t>Tentativa de homicidio doloso.......</t>
  </si>
  <si>
    <t>Tráfico de droga....................</t>
  </si>
  <si>
    <t>Violación  .........................</t>
  </si>
  <si>
    <t>Homicidio doloso.................................................</t>
  </si>
  <si>
    <t>M   E  S</t>
  </si>
  <si>
    <t>¢ 3,000.000</t>
  </si>
  <si>
    <t>¢   400.000</t>
  </si>
  <si>
    <t>¢  130.330</t>
  </si>
  <si>
    <t>¢ 258.000</t>
  </si>
  <si>
    <t>¢ 531.886</t>
  </si>
  <si>
    <t>¢ 411.225</t>
  </si>
  <si>
    <t>¢ 432.722</t>
  </si>
  <si>
    <t>¢ 20,000.000</t>
  </si>
  <si>
    <t>¢  516.000</t>
  </si>
  <si>
    <t>¢ 48,933.478</t>
  </si>
  <si>
    <t>¢ 45,234.709</t>
  </si>
  <si>
    <t>¢  7,789.000</t>
  </si>
  <si>
    <t>¢ 24,051.650</t>
  </si>
  <si>
    <t>¢  651.650</t>
  </si>
  <si>
    <t>¢ 126,524.837</t>
  </si>
  <si>
    <t>¢ 550.108</t>
  </si>
  <si>
    <t>CASOS ENTRADOS Y RESUELTOS POR LA OFICINA REGIONAL DE GARABITO, SEGÚN</t>
  </si>
  <si>
    <t>TIPO DE CASO, DURANTE EL AÑO 2001</t>
  </si>
  <si>
    <t>DENUNCIAS ENTRADAS CON MONTO CONOCIDO EN LA OFICINA REGIONAL DE GARABITO, POR LOS DELITOS DE</t>
  </si>
  <si>
    <t>ESTAFA, HURTO Y ROBO Y VALOR PROMEDIO POR ACCION DELICTIVA, DURANTE EL AÑO 2001</t>
  </si>
  <si>
    <t>Aborto...............................</t>
  </si>
  <si>
    <t>Apropiación y retención indebida.....</t>
  </si>
  <si>
    <t>Inf. Ley Conservación Vida Silvestre.</t>
  </si>
  <si>
    <t>Infracción Ley de Minería............</t>
  </si>
  <si>
    <t>Robo con violencia personas...</t>
  </si>
  <si>
    <t>Estafa (1).......................</t>
  </si>
  <si>
    <t>Robo con fuerza sobre cosas.....</t>
  </si>
  <si>
    <t>Hurto (2)......................</t>
  </si>
  <si>
    <t xml:space="preserve">   Bicicleta...................</t>
  </si>
  <si>
    <t xml:space="preserve">   Motocicleta................</t>
  </si>
  <si>
    <t xml:space="preserve">   Automóvil..................</t>
  </si>
  <si>
    <t xml:space="preserve">   Lancha......................</t>
  </si>
  <si>
    <t xml:space="preserve">   Trailer.....................</t>
  </si>
  <si>
    <t>(1) Incluye estafas mediante cheque.</t>
  </si>
  <si>
    <t>(2) Inclute hurtos de ganado.</t>
  </si>
  <si>
    <t>PERSONAS DETENIDAS POR LA OFICINA REGIONAL DE GARABITO SEGÚN DELITO O CAUSA DE DETENCION,</t>
  </si>
  <si>
    <t>Tentativa de homicidio doloso.....................</t>
  </si>
  <si>
    <t>Cuadro No.163</t>
  </si>
  <si>
    <t>GARABITO</t>
  </si>
  <si>
    <t>MES EN QUE OCURRIO EL HECHO DURANTE EL AÑO 2001</t>
  </si>
  <si>
    <t>DE</t>
  </si>
  <si>
    <t>Cuadro No.164</t>
  </si>
  <si>
    <t>Continuación cuadro No.164</t>
  </si>
  <si>
    <t>Cuadro No.165</t>
  </si>
  <si>
    <t>Cuadro No.166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</si>
</sst>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</numFmts>
  <fonts count="10">
    <font>
      <sz val="10"/>
      <name val="Arial"/>
      <family val="0"/>
    </font>
    <font>
      <b/>
      <sz val="10"/>
      <color indexed="8"/>
      <name val="Courier New"/>
      <family val="3"/>
    </font>
    <font>
      <b/>
      <u val="single"/>
      <sz val="10"/>
      <color indexed="8"/>
      <name val="Courier New"/>
      <family val="3"/>
    </font>
    <font>
      <sz val="10"/>
      <color indexed="8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b/>
      <u val="single"/>
      <sz val="11"/>
      <color indexed="8"/>
      <name val="Courier New"/>
      <family val="3"/>
    </font>
    <font>
      <b/>
      <i/>
      <u val="single"/>
      <sz val="10"/>
      <color indexed="8"/>
      <name val="Courier New"/>
      <family val="3"/>
    </font>
    <font>
      <i/>
      <sz val="10"/>
      <color indexed="8"/>
      <name val="Courier New"/>
      <family val="3"/>
    </font>
    <font>
      <b/>
      <sz val="8"/>
      <color indexed="8"/>
      <name val="Courier New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/>
    </xf>
    <xf numFmtId="164" fontId="2" fillId="0" borderId="8" xfId="16" applyFont="1" applyFill="1" applyBorder="1" applyAlignment="1">
      <alignment horizontal="center"/>
    </xf>
    <xf numFmtId="164" fontId="2" fillId="0" borderId="0" xfId="16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8" xfId="16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16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164" fontId="3" fillId="0" borderId="9" xfId="16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4"/>
  <sheetViews>
    <sheetView workbookViewId="0" topLeftCell="A1">
      <selection activeCell="A12" sqref="A12"/>
    </sheetView>
  </sheetViews>
  <sheetFormatPr defaultColWidth="11.421875" defaultRowHeight="12.75"/>
  <cols>
    <col min="1" max="1" width="39.8515625" style="8" customWidth="1"/>
    <col min="2" max="2" width="33.7109375" style="8" customWidth="1"/>
    <col min="3" max="12" width="4.421875" style="8" hidden="1" customWidth="1"/>
    <col min="13" max="13" width="5.7109375" style="8" customWidth="1"/>
    <col min="14" max="16384" width="11.421875" style="8" customWidth="1"/>
  </cols>
  <sheetData>
    <row r="1" spans="1:13" ht="24.75" customHeight="1">
      <c r="A1" s="28" t="s">
        <v>146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9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.75" customHeight="1">
      <c r="A3" s="80" t="s">
        <v>87</v>
      </c>
      <c r="B3" s="80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4.75" customHeight="1">
      <c r="A4" s="80" t="s">
        <v>148</v>
      </c>
      <c r="B4" s="80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4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8.75" customHeight="1">
      <c r="A6" s="11"/>
      <c r="B6" s="79" t="s">
        <v>88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>
      <c r="A7" s="10" t="s">
        <v>89</v>
      </c>
      <c r="B7" s="13" t="s">
        <v>149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6.5" customHeight="1">
      <c r="A8" s="9"/>
      <c r="B8" s="13" t="s">
        <v>147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6" customHeight="1" thickBot="1">
      <c r="A9" s="14"/>
      <c r="B9" s="15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0.5" customHeight="1">
      <c r="A10" s="16"/>
      <c r="B10" s="1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4.75" customHeight="1">
      <c r="A11" s="17" t="s">
        <v>0</v>
      </c>
      <c r="B11" s="18">
        <f>SUM(B13:B24)</f>
        <v>525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4.75" customHeight="1">
      <c r="A12" s="17"/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4.75" customHeight="1">
      <c r="A13" s="21" t="s">
        <v>49</v>
      </c>
      <c r="B13" s="20">
        <v>67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2" ht="24.75" customHeight="1">
      <c r="A14" s="21" t="s">
        <v>50</v>
      </c>
      <c r="B14" s="20">
        <v>57</v>
      </c>
    </row>
    <row r="15" spans="1:13" ht="24.75" customHeight="1">
      <c r="A15" s="21" t="s">
        <v>51</v>
      </c>
      <c r="B15" s="23">
        <v>54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24.75" customHeight="1">
      <c r="A16" s="21" t="s">
        <v>52</v>
      </c>
      <c r="B16" s="23">
        <v>45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24.75" customHeight="1">
      <c r="A17" s="21" t="s">
        <v>53</v>
      </c>
      <c r="B17" s="23">
        <v>50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" ht="24.75" customHeight="1">
      <c r="A18" s="21" t="s">
        <v>54</v>
      </c>
      <c r="B18" s="20">
        <v>45</v>
      </c>
    </row>
    <row r="19" spans="1:13" ht="24.75" customHeight="1">
      <c r="A19" s="21" t="s">
        <v>55</v>
      </c>
      <c r="B19" s="23">
        <v>35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2" ht="24.75" customHeight="1">
      <c r="A20" s="21" t="s">
        <v>56</v>
      </c>
      <c r="B20" s="20">
        <v>29</v>
      </c>
    </row>
    <row r="21" spans="1:2" ht="24.75" customHeight="1">
      <c r="A21" s="21" t="s">
        <v>57</v>
      </c>
      <c r="B21" s="20">
        <v>31</v>
      </c>
    </row>
    <row r="22" spans="1:2" ht="24.75" customHeight="1">
      <c r="A22" s="21" t="s">
        <v>58</v>
      </c>
      <c r="B22" s="20">
        <v>23</v>
      </c>
    </row>
    <row r="23" spans="1:2" ht="24.75" customHeight="1">
      <c r="A23" s="21" t="s">
        <v>59</v>
      </c>
      <c r="B23" s="20">
        <v>59</v>
      </c>
    </row>
    <row r="24" spans="1:2" ht="24.75" customHeight="1" thickBot="1">
      <c r="A24" s="26" t="s">
        <v>60</v>
      </c>
      <c r="B24" s="27">
        <v>30</v>
      </c>
    </row>
  </sheetData>
  <mergeCells count="2">
    <mergeCell ref="A3:B3"/>
    <mergeCell ref="A4:B4"/>
  </mergeCells>
  <printOptions horizontalCentered="1"/>
  <pageMargins left="0.5905511811023623" right="0.5905511811023623" top="1.86" bottom="0.5905511811023623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92"/>
  <sheetViews>
    <sheetView workbookViewId="0" topLeftCell="A38">
      <selection activeCell="A48" sqref="A48:A49"/>
    </sheetView>
  </sheetViews>
  <sheetFormatPr defaultColWidth="11.421875" defaultRowHeight="15.75" customHeight="1"/>
  <cols>
    <col min="1" max="1" width="43.8515625" style="7" customWidth="1"/>
    <col min="2" max="2" width="12.28125" style="7" customWidth="1"/>
    <col min="3" max="3" width="10.28125" style="7" customWidth="1"/>
    <col min="4" max="4" width="13.421875" style="7" customWidth="1"/>
    <col min="5" max="5" width="14.421875" style="7" customWidth="1"/>
    <col min="6" max="6" width="9.8515625" style="7" customWidth="1"/>
    <col min="7" max="16384" width="11.421875" style="7" customWidth="1"/>
  </cols>
  <sheetData>
    <row r="1" spans="1:5" ht="15.75" customHeight="1">
      <c r="A1" s="47" t="s">
        <v>150</v>
      </c>
      <c r="B1" s="1"/>
      <c r="C1" s="1"/>
      <c r="D1" s="1"/>
      <c r="E1" s="1"/>
    </row>
    <row r="2" spans="2:5" ht="15.75" customHeight="1">
      <c r="B2" s="1"/>
      <c r="C2" s="1"/>
      <c r="D2" s="1"/>
      <c r="E2" s="1"/>
    </row>
    <row r="3" spans="1:5" ht="15.75" customHeight="1">
      <c r="A3" s="81" t="s">
        <v>125</v>
      </c>
      <c r="B3" s="81"/>
      <c r="C3" s="81"/>
      <c r="D3" s="81"/>
      <c r="E3" s="81"/>
    </row>
    <row r="4" spans="1:5" ht="15.75" customHeight="1">
      <c r="A4" s="81" t="s">
        <v>126</v>
      </c>
      <c r="B4" s="81"/>
      <c r="C4" s="81"/>
      <c r="D4" s="81"/>
      <c r="E4" s="81"/>
    </row>
    <row r="5" spans="1:5" ht="15.75" customHeight="1">
      <c r="A5" s="3"/>
      <c r="B5" s="3"/>
      <c r="C5" s="3"/>
      <c r="D5" s="3"/>
      <c r="E5" s="3"/>
    </row>
    <row r="6" spans="1:5" ht="15.75" customHeight="1" thickBot="1">
      <c r="A6" s="3"/>
      <c r="B6" s="3"/>
      <c r="C6" s="29"/>
      <c r="D6" s="29"/>
      <c r="E6" s="29"/>
    </row>
    <row r="7" spans="1:6" ht="15.75" customHeight="1" thickBot="1">
      <c r="A7" s="82" t="s">
        <v>17</v>
      </c>
      <c r="B7" s="84" t="s">
        <v>13</v>
      </c>
      <c r="C7" s="86" t="s">
        <v>14</v>
      </c>
      <c r="D7" s="86"/>
      <c r="E7" s="86"/>
      <c r="F7" s="4"/>
    </row>
    <row r="8" spans="1:5" ht="33" customHeight="1" thickBot="1">
      <c r="A8" s="83"/>
      <c r="B8" s="85"/>
      <c r="C8" s="29" t="s">
        <v>0</v>
      </c>
      <c r="D8" s="29" t="s">
        <v>16</v>
      </c>
      <c r="E8" s="29" t="s">
        <v>15</v>
      </c>
    </row>
    <row r="9" spans="1:5" ht="15.75" customHeight="1">
      <c r="A9" s="32"/>
      <c r="B9" s="33"/>
      <c r="C9" s="3"/>
      <c r="D9" s="3"/>
      <c r="E9" s="3"/>
    </row>
    <row r="10" spans="1:5" ht="15.75" customHeight="1">
      <c r="A10" s="3" t="s">
        <v>0</v>
      </c>
      <c r="B10" s="34">
        <f>SUM(B12:B73)-B51</f>
        <v>525</v>
      </c>
      <c r="C10" s="5">
        <f>SUM(C12:C73)-C51</f>
        <v>263</v>
      </c>
      <c r="D10" s="5">
        <f>SUM(D12:D73)-D51</f>
        <v>242</v>
      </c>
      <c r="E10" s="5">
        <f>SUM(E12:E73)-E51</f>
        <v>21</v>
      </c>
    </row>
    <row r="11" spans="1:5" ht="15.75" customHeight="1">
      <c r="A11" s="3"/>
      <c r="B11" s="34"/>
      <c r="C11" s="5"/>
      <c r="D11" s="5"/>
      <c r="E11" s="5"/>
    </row>
    <row r="12" spans="1:5" ht="15.75" customHeight="1">
      <c r="A12" s="4" t="s">
        <v>129</v>
      </c>
      <c r="B12" s="35">
        <v>1</v>
      </c>
      <c r="C12" s="36">
        <f>SUM(D12:E12)</f>
        <v>1</v>
      </c>
      <c r="D12" s="6">
        <v>1</v>
      </c>
      <c r="E12" s="6">
        <v>0</v>
      </c>
    </row>
    <row r="13" spans="1:5" ht="15.75" customHeight="1">
      <c r="A13" s="4" t="s">
        <v>61</v>
      </c>
      <c r="B13" s="35">
        <v>11</v>
      </c>
      <c r="C13" s="36">
        <f>SUM(D13:E13)</f>
        <v>11</v>
      </c>
      <c r="D13" s="6">
        <v>11</v>
      </c>
      <c r="E13" s="6">
        <v>0</v>
      </c>
    </row>
    <row r="14" spans="1:5" ht="15.75" customHeight="1">
      <c r="A14" s="4" t="s">
        <v>62</v>
      </c>
      <c r="B14" s="35">
        <v>6</v>
      </c>
      <c r="C14" s="36">
        <f>SUM(D14:E14)</f>
        <v>4</v>
      </c>
      <c r="D14" s="6">
        <v>4</v>
      </c>
      <c r="E14" s="6">
        <v>0</v>
      </c>
    </row>
    <row r="15" spans="1:5" ht="15.75" customHeight="1">
      <c r="A15" s="4" t="s">
        <v>63</v>
      </c>
      <c r="B15" s="35">
        <v>1</v>
      </c>
      <c r="C15" s="36">
        <f>SUM(D15:E15)</f>
        <v>0</v>
      </c>
      <c r="D15" s="6">
        <v>0</v>
      </c>
      <c r="E15" s="6">
        <v>0</v>
      </c>
    </row>
    <row r="16" spans="1:5" ht="15.75" customHeight="1">
      <c r="A16" s="4" t="s">
        <v>64</v>
      </c>
      <c r="B16" s="35">
        <v>23</v>
      </c>
      <c r="C16" s="36">
        <v>21</v>
      </c>
      <c r="D16" s="6">
        <v>21</v>
      </c>
      <c r="E16" s="6">
        <v>0</v>
      </c>
    </row>
    <row r="17" spans="1:5" ht="15.75" customHeight="1">
      <c r="A17" s="4" t="s">
        <v>65</v>
      </c>
      <c r="B17" s="35">
        <v>1</v>
      </c>
      <c r="C17" s="36">
        <f aca="true" t="shared" si="0" ref="C17:C44">SUM(D17:E17)</f>
        <v>1</v>
      </c>
      <c r="D17" s="6">
        <v>1</v>
      </c>
      <c r="E17" s="6">
        <v>0</v>
      </c>
    </row>
    <row r="18" spans="1:5" ht="15.75" customHeight="1">
      <c r="A18" s="4" t="s">
        <v>66</v>
      </c>
      <c r="B18" s="35">
        <v>5</v>
      </c>
      <c r="C18" s="36">
        <f t="shared" si="0"/>
        <v>4</v>
      </c>
      <c r="D18" s="6">
        <v>4</v>
      </c>
      <c r="E18" s="6">
        <v>0</v>
      </c>
    </row>
    <row r="19" spans="1:5" ht="15.75" customHeight="1">
      <c r="A19" s="4" t="s">
        <v>130</v>
      </c>
      <c r="B19" s="35">
        <v>9</v>
      </c>
      <c r="C19" s="36">
        <f t="shared" si="0"/>
        <v>10</v>
      </c>
      <c r="D19" s="6">
        <v>9</v>
      </c>
      <c r="E19" s="6">
        <v>1</v>
      </c>
    </row>
    <row r="20" spans="1:5" ht="15.75" customHeight="1">
      <c r="A20" s="4" t="s">
        <v>67</v>
      </c>
      <c r="B20" s="35">
        <v>40</v>
      </c>
      <c r="C20" s="36">
        <f t="shared" si="0"/>
        <v>40</v>
      </c>
      <c r="D20" s="6">
        <v>40</v>
      </c>
      <c r="E20" s="6">
        <v>0</v>
      </c>
    </row>
    <row r="21" spans="1:5" ht="15.75" customHeight="1">
      <c r="A21" s="4" t="s">
        <v>68</v>
      </c>
      <c r="B21" s="35">
        <v>0</v>
      </c>
      <c r="C21" s="36">
        <f t="shared" si="0"/>
        <v>1</v>
      </c>
      <c r="D21" s="6">
        <v>0</v>
      </c>
      <c r="E21" s="37">
        <v>1</v>
      </c>
    </row>
    <row r="22" spans="1:5" ht="15.75" customHeight="1">
      <c r="A22" s="4" t="s">
        <v>69</v>
      </c>
      <c r="B22" s="35">
        <v>18</v>
      </c>
      <c r="C22" s="36">
        <f t="shared" si="0"/>
        <v>7</v>
      </c>
      <c r="D22" s="6">
        <v>7</v>
      </c>
      <c r="E22" s="6">
        <v>0</v>
      </c>
    </row>
    <row r="23" spans="1:5" ht="15.75" customHeight="1">
      <c r="A23" s="4" t="s">
        <v>70</v>
      </c>
      <c r="B23" s="35">
        <v>5</v>
      </c>
      <c r="C23" s="36">
        <f t="shared" si="0"/>
        <v>5</v>
      </c>
      <c r="D23" s="6">
        <v>5</v>
      </c>
      <c r="E23" s="6">
        <v>0</v>
      </c>
    </row>
    <row r="24" spans="1:5" ht="15.75" customHeight="1">
      <c r="A24" s="4" t="s">
        <v>71</v>
      </c>
      <c r="B24" s="35">
        <v>2</v>
      </c>
      <c r="C24" s="36">
        <f t="shared" si="0"/>
        <v>2</v>
      </c>
      <c r="D24" s="6">
        <v>2</v>
      </c>
      <c r="E24" s="6">
        <v>0</v>
      </c>
    </row>
    <row r="25" spans="1:5" ht="15.75" customHeight="1">
      <c r="A25" s="4" t="s">
        <v>72</v>
      </c>
      <c r="B25" s="35">
        <v>1</v>
      </c>
      <c r="C25" s="36">
        <f t="shared" si="0"/>
        <v>1</v>
      </c>
      <c r="D25" s="6">
        <v>1</v>
      </c>
      <c r="E25" s="6">
        <v>0</v>
      </c>
    </row>
    <row r="26" spans="1:5" ht="15.75" customHeight="1">
      <c r="A26" s="4" t="s">
        <v>92</v>
      </c>
      <c r="B26" s="35">
        <v>4</v>
      </c>
      <c r="C26" s="36">
        <f t="shared" si="0"/>
        <v>1</v>
      </c>
      <c r="D26" s="6">
        <v>0</v>
      </c>
      <c r="E26" s="37">
        <v>1</v>
      </c>
    </row>
    <row r="27" spans="1:5" ht="15.75" customHeight="1">
      <c r="A27" s="4" t="s">
        <v>73</v>
      </c>
      <c r="B27" s="35">
        <v>3</v>
      </c>
      <c r="C27" s="36">
        <f t="shared" si="0"/>
        <v>2</v>
      </c>
      <c r="D27" s="6">
        <v>2</v>
      </c>
      <c r="E27" s="6">
        <v>0</v>
      </c>
    </row>
    <row r="28" spans="1:5" ht="15.75" customHeight="1">
      <c r="A28" s="4" t="s">
        <v>74</v>
      </c>
      <c r="B28" s="35">
        <v>1</v>
      </c>
      <c r="C28" s="36">
        <f t="shared" si="0"/>
        <v>1</v>
      </c>
      <c r="D28" s="6">
        <v>1</v>
      </c>
      <c r="E28" s="6">
        <v>0</v>
      </c>
    </row>
    <row r="29" spans="1:5" ht="15.75" customHeight="1">
      <c r="A29" s="4" t="s">
        <v>75</v>
      </c>
      <c r="B29" s="35">
        <v>2</v>
      </c>
      <c r="C29" s="36">
        <f t="shared" si="0"/>
        <v>1</v>
      </c>
      <c r="D29" s="6">
        <v>1</v>
      </c>
      <c r="E29" s="6">
        <v>0</v>
      </c>
    </row>
    <row r="30" spans="1:5" ht="15.75" customHeight="1">
      <c r="A30" s="4" t="s">
        <v>93</v>
      </c>
      <c r="B30" s="35">
        <v>2</v>
      </c>
      <c r="C30" s="36">
        <f t="shared" si="0"/>
        <v>2</v>
      </c>
      <c r="D30" s="6">
        <v>2</v>
      </c>
      <c r="E30" s="6">
        <v>0</v>
      </c>
    </row>
    <row r="31" spans="1:5" ht="15.75" customHeight="1">
      <c r="A31" s="4" t="s">
        <v>76</v>
      </c>
      <c r="B31" s="35">
        <v>119</v>
      </c>
      <c r="C31" s="36">
        <f t="shared" si="0"/>
        <v>28</v>
      </c>
      <c r="D31" s="6">
        <v>25</v>
      </c>
      <c r="E31" s="37">
        <v>3</v>
      </c>
    </row>
    <row r="32" spans="1:5" ht="15.75" customHeight="1">
      <c r="A32" s="4" t="s">
        <v>77</v>
      </c>
      <c r="B32" s="35">
        <v>8</v>
      </c>
      <c r="C32" s="36">
        <f t="shared" si="0"/>
        <v>1</v>
      </c>
      <c r="D32" s="6">
        <v>1</v>
      </c>
      <c r="E32" s="6">
        <v>0</v>
      </c>
    </row>
    <row r="33" spans="1:5" ht="15.75" customHeight="1">
      <c r="A33" s="4" t="s">
        <v>78</v>
      </c>
      <c r="B33" s="35">
        <v>2</v>
      </c>
      <c r="C33" s="36">
        <f t="shared" si="0"/>
        <v>3</v>
      </c>
      <c r="D33" s="6">
        <v>2</v>
      </c>
      <c r="E33" s="37">
        <v>1</v>
      </c>
    </row>
    <row r="34" spans="1:5" ht="15.75" customHeight="1">
      <c r="A34" s="4" t="s">
        <v>131</v>
      </c>
      <c r="B34" s="35">
        <v>0</v>
      </c>
      <c r="C34" s="36">
        <f t="shared" si="0"/>
        <v>1</v>
      </c>
      <c r="D34" s="6">
        <v>0</v>
      </c>
      <c r="E34" s="37">
        <v>1</v>
      </c>
    </row>
    <row r="35" spans="1:5" ht="15.75" customHeight="1">
      <c r="A35" s="4" t="s">
        <v>132</v>
      </c>
      <c r="B35" s="35">
        <v>2</v>
      </c>
      <c r="C35" s="37">
        <f t="shared" si="0"/>
        <v>2</v>
      </c>
      <c r="D35" s="6">
        <v>2</v>
      </c>
      <c r="E35" s="6">
        <v>0</v>
      </c>
    </row>
    <row r="36" spans="1:5" ht="15.75" customHeight="1">
      <c r="A36" s="4" t="s">
        <v>94</v>
      </c>
      <c r="B36" s="35">
        <v>4</v>
      </c>
      <c r="C36" s="36">
        <f t="shared" si="0"/>
        <v>3</v>
      </c>
      <c r="D36" s="6">
        <v>3</v>
      </c>
      <c r="E36" s="6">
        <v>0</v>
      </c>
    </row>
    <row r="37" spans="1:5" ht="15.75" customHeight="1">
      <c r="A37" s="4" t="s">
        <v>95</v>
      </c>
      <c r="B37" s="35">
        <v>1</v>
      </c>
      <c r="C37" s="36">
        <f t="shared" si="0"/>
        <v>1</v>
      </c>
      <c r="D37" s="6">
        <v>1</v>
      </c>
      <c r="E37" s="6">
        <v>0</v>
      </c>
    </row>
    <row r="38" spans="1:5" ht="15.75" customHeight="1">
      <c r="A38" s="4" t="s">
        <v>79</v>
      </c>
      <c r="B38" s="35">
        <v>4</v>
      </c>
      <c r="C38" s="36">
        <f t="shared" si="0"/>
        <v>2</v>
      </c>
      <c r="D38" s="6">
        <v>2</v>
      </c>
      <c r="E38" s="6">
        <v>0</v>
      </c>
    </row>
    <row r="39" spans="1:5" ht="15.75" customHeight="1">
      <c r="A39" s="4" t="s">
        <v>90</v>
      </c>
      <c r="B39" s="35">
        <v>5</v>
      </c>
      <c r="C39" s="36">
        <f t="shared" si="0"/>
        <v>5</v>
      </c>
      <c r="D39" s="6">
        <v>5</v>
      </c>
      <c r="E39" s="6">
        <v>0</v>
      </c>
    </row>
    <row r="40" spans="1:5" ht="15.75" customHeight="1">
      <c r="A40" s="4" t="s">
        <v>91</v>
      </c>
      <c r="B40" s="35">
        <v>2</v>
      </c>
      <c r="C40" s="36">
        <f t="shared" si="0"/>
        <v>1</v>
      </c>
      <c r="D40" s="6">
        <v>1</v>
      </c>
      <c r="E40" s="6">
        <v>0</v>
      </c>
    </row>
    <row r="41" spans="1:5" ht="15.75" customHeight="1">
      <c r="A41" s="4" t="s">
        <v>80</v>
      </c>
      <c r="B41" s="35">
        <v>1</v>
      </c>
      <c r="C41" s="36">
        <f t="shared" si="0"/>
        <v>1</v>
      </c>
      <c r="D41" s="6">
        <v>1</v>
      </c>
      <c r="E41" s="6">
        <v>0</v>
      </c>
    </row>
    <row r="42" spans="1:5" ht="15.75" customHeight="1">
      <c r="A42" s="4" t="s">
        <v>81</v>
      </c>
      <c r="B42" s="35">
        <v>3</v>
      </c>
      <c r="C42" s="36">
        <f t="shared" si="0"/>
        <v>0</v>
      </c>
      <c r="D42" s="6">
        <v>0</v>
      </c>
      <c r="E42" s="6">
        <v>0</v>
      </c>
    </row>
    <row r="43" spans="1:5" ht="15.75" customHeight="1">
      <c r="A43" s="4" t="s">
        <v>82</v>
      </c>
      <c r="B43" s="35">
        <v>3</v>
      </c>
      <c r="C43" s="36">
        <f t="shared" si="0"/>
        <v>3</v>
      </c>
      <c r="D43" s="6">
        <v>3</v>
      </c>
      <c r="E43" s="6">
        <v>0</v>
      </c>
    </row>
    <row r="44" spans="1:5" ht="15.75" customHeight="1">
      <c r="A44" s="4" t="s">
        <v>83</v>
      </c>
      <c r="B44" s="35">
        <v>3</v>
      </c>
      <c r="C44" s="36">
        <f t="shared" si="0"/>
        <v>2</v>
      </c>
      <c r="D44" s="6">
        <v>2</v>
      </c>
      <c r="E44" s="6">
        <v>0</v>
      </c>
    </row>
    <row r="45" spans="1:5" ht="15.75" customHeight="1">
      <c r="A45" s="4"/>
      <c r="B45" s="6"/>
      <c r="C45" s="36"/>
      <c r="D45" s="6"/>
      <c r="E45" s="6"/>
    </row>
    <row r="46" spans="1:5" ht="15.75" customHeight="1">
      <c r="A46" s="4"/>
      <c r="B46" s="6"/>
      <c r="C46" s="36"/>
      <c r="D46" s="6"/>
      <c r="E46" s="6"/>
    </row>
    <row r="47" spans="1:5" ht="15.75" customHeight="1" thickBot="1">
      <c r="A47" s="48" t="s">
        <v>151</v>
      </c>
      <c r="B47" s="45"/>
      <c r="C47" s="36"/>
      <c r="D47" s="6"/>
      <c r="E47" s="6"/>
    </row>
    <row r="48" spans="1:5" ht="15.75" customHeight="1" thickBot="1">
      <c r="A48" s="82" t="s">
        <v>17</v>
      </c>
      <c r="B48" s="84" t="s">
        <v>13</v>
      </c>
      <c r="C48" s="86" t="s">
        <v>14</v>
      </c>
      <c r="D48" s="86"/>
      <c r="E48" s="86"/>
    </row>
    <row r="49" spans="1:5" ht="36" customHeight="1" thickBot="1">
      <c r="A49" s="83"/>
      <c r="B49" s="85"/>
      <c r="C49" s="29" t="s">
        <v>0</v>
      </c>
      <c r="D49" s="29" t="s">
        <v>16</v>
      </c>
      <c r="E49" s="29" t="s">
        <v>15</v>
      </c>
    </row>
    <row r="50" spans="1:5" ht="15.75" customHeight="1">
      <c r="A50" s="4"/>
      <c r="B50" s="35"/>
      <c r="C50" s="36"/>
      <c r="D50" s="6"/>
      <c r="E50" s="6"/>
    </row>
    <row r="51" spans="1:5" ht="15.75" customHeight="1">
      <c r="A51" s="38" t="s">
        <v>97</v>
      </c>
      <c r="B51" s="39">
        <f>SUM(B52:B56)</f>
        <v>9</v>
      </c>
      <c r="C51" s="40">
        <f>SUM(C52:C56)</f>
        <v>3</v>
      </c>
      <c r="D51" s="40">
        <f>SUM(D52:D56)</f>
        <v>3</v>
      </c>
      <c r="E51" s="40">
        <f>SUM(E52:E56)</f>
        <v>0</v>
      </c>
    </row>
    <row r="52" spans="1:5" ht="15.75" customHeight="1">
      <c r="A52" s="4" t="s">
        <v>84</v>
      </c>
      <c r="B52" s="35">
        <v>5</v>
      </c>
      <c r="C52" s="36">
        <f>SUM(D52:E52)</f>
        <v>1</v>
      </c>
      <c r="D52" s="6">
        <v>1</v>
      </c>
      <c r="E52" s="6">
        <v>0</v>
      </c>
    </row>
    <row r="53" spans="1:5" ht="15.75" customHeight="1">
      <c r="A53" s="4" t="s">
        <v>98</v>
      </c>
      <c r="B53" s="35">
        <v>1</v>
      </c>
      <c r="C53" s="36">
        <f>SUM(D53:E53)</f>
        <v>1</v>
      </c>
      <c r="D53" s="6">
        <v>1</v>
      </c>
      <c r="E53" s="6">
        <v>0</v>
      </c>
    </row>
    <row r="54" spans="1:5" ht="15.75" customHeight="1">
      <c r="A54" s="4" t="s">
        <v>99</v>
      </c>
      <c r="B54" s="35">
        <v>1</v>
      </c>
      <c r="C54" s="36">
        <f>SUM(D54:E54)</f>
        <v>1</v>
      </c>
      <c r="D54" s="6">
        <v>1</v>
      </c>
      <c r="E54" s="6">
        <v>0</v>
      </c>
    </row>
    <row r="55" spans="1:5" ht="15.75" customHeight="1">
      <c r="A55" s="4" t="s">
        <v>100</v>
      </c>
      <c r="B55" s="35">
        <v>1</v>
      </c>
      <c r="C55" s="36">
        <f>SUM(D55:E55)</f>
        <v>0</v>
      </c>
      <c r="D55" s="6">
        <v>0</v>
      </c>
      <c r="E55" s="6">
        <v>0</v>
      </c>
    </row>
    <row r="56" spans="1:5" ht="15.75" customHeight="1">
      <c r="A56" s="4" t="s">
        <v>101</v>
      </c>
      <c r="B56" s="35">
        <v>1</v>
      </c>
      <c r="C56" s="36">
        <f>SUM(D56:E56)</f>
        <v>0</v>
      </c>
      <c r="D56" s="6">
        <v>0</v>
      </c>
      <c r="E56" s="6">
        <v>0</v>
      </c>
    </row>
    <row r="57" ht="15.75" customHeight="1">
      <c r="B57" s="41"/>
    </row>
    <row r="58" spans="1:5" ht="15.75" customHeight="1">
      <c r="A58" s="4" t="s">
        <v>102</v>
      </c>
      <c r="B58" s="35">
        <v>158</v>
      </c>
      <c r="C58" s="36">
        <f aca="true" t="shared" si="1" ref="C58:C73">SUM(D58:E58)</f>
        <v>40</v>
      </c>
      <c r="D58" s="6">
        <v>33</v>
      </c>
      <c r="E58" s="37">
        <v>7</v>
      </c>
    </row>
    <row r="59" spans="1:5" ht="15.75" customHeight="1">
      <c r="A59" s="4" t="s">
        <v>103</v>
      </c>
      <c r="B59" s="35">
        <v>19</v>
      </c>
      <c r="C59" s="36">
        <f t="shared" si="1"/>
        <v>6</v>
      </c>
      <c r="D59" s="6">
        <v>6</v>
      </c>
      <c r="E59" s="6">
        <v>0</v>
      </c>
    </row>
    <row r="60" spans="1:5" ht="15.75" customHeight="1">
      <c r="A60" s="4" t="s">
        <v>18</v>
      </c>
      <c r="B60" s="35">
        <v>2</v>
      </c>
      <c r="C60" s="36">
        <f t="shared" si="1"/>
        <v>2</v>
      </c>
      <c r="D60" s="6">
        <v>2</v>
      </c>
      <c r="E60" s="6">
        <v>0</v>
      </c>
    </row>
    <row r="61" spans="1:5" ht="15.75" customHeight="1">
      <c r="A61" s="4" t="s">
        <v>19</v>
      </c>
      <c r="B61" s="35">
        <v>3</v>
      </c>
      <c r="C61" s="36">
        <f t="shared" si="1"/>
        <v>3</v>
      </c>
      <c r="D61" s="6">
        <v>3</v>
      </c>
      <c r="E61" s="6">
        <v>0</v>
      </c>
    </row>
    <row r="62" spans="1:5" ht="15.75" customHeight="1">
      <c r="A62" s="4" t="s">
        <v>104</v>
      </c>
      <c r="B62" s="35">
        <v>2</v>
      </c>
      <c r="C62" s="36">
        <f t="shared" si="1"/>
        <v>2</v>
      </c>
      <c r="D62" s="6">
        <v>2</v>
      </c>
      <c r="E62" s="6">
        <v>0</v>
      </c>
    </row>
    <row r="63" spans="1:5" ht="15.75" customHeight="1">
      <c r="A63" s="4" t="s">
        <v>48</v>
      </c>
      <c r="B63" s="35">
        <v>2</v>
      </c>
      <c r="C63" s="36">
        <f t="shared" si="1"/>
        <v>1</v>
      </c>
      <c r="D63" s="6">
        <v>1</v>
      </c>
      <c r="E63" s="6">
        <v>0</v>
      </c>
    </row>
    <row r="64" spans="1:5" ht="15.75" customHeight="1">
      <c r="A64" s="4" t="s">
        <v>20</v>
      </c>
      <c r="B64" s="35">
        <v>1</v>
      </c>
      <c r="C64" s="36">
        <f t="shared" si="1"/>
        <v>1</v>
      </c>
      <c r="D64" s="6">
        <v>1</v>
      </c>
      <c r="E64" s="6">
        <v>0</v>
      </c>
    </row>
    <row r="65" spans="1:5" ht="15.75" customHeight="1">
      <c r="A65" s="4" t="s">
        <v>21</v>
      </c>
      <c r="B65" s="35">
        <v>1</v>
      </c>
      <c r="C65" s="36">
        <f t="shared" si="1"/>
        <v>1</v>
      </c>
      <c r="D65" s="6">
        <v>0</v>
      </c>
      <c r="E65" s="37">
        <v>1</v>
      </c>
    </row>
    <row r="66" spans="1:5" ht="15.75" customHeight="1">
      <c r="A66" s="4" t="s">
        <v>105</v>
      </c>
      <c r="B66" s="35">
        <v>2</v>
      </c>
      <c r="C66" s="36">
        <f t="shared" si="1"/>
        <v>2</v>
      </c>
      <c r="D66" s="6">
        <v>2</v>
      </c>
      <c r="E66" s="6">
        <v>0</v>
      </c>
    </row>
    <row r="67" spans="1:5" ht="15.75" customHeight="1">
      <c r="A67" s="4" t="s">
        <v>22</v>
      </c>
      <c r="B67" s="35">
        <v>2</v>
      </c>
      <c r="C67" s="36">
        <f t="shared" si="1"/>
        <v>1</v>
      </c>
      <c r="D67" s="6">
        <v>1</v>
      </c>
      <c r="E67" s="6">
        <v>0</v>
      </c>
    </row>
    <row r="68" spans="1:5" ht="15.75" customHeight="1">
      <c r="A68" s="4" t="s">
        <v>23</v>
      </c>
      <c r="B68" s="35">
        <v>9</v>
      </c>
      <c r="C68" s="36">
        <f t="shared" si="1"/>
        <v>9</v>
      </c>
      <c r="D68" s="6">
        <v>7</v>
      </c>
      <c r="E68" s="37">
        <v>2</v>
      </c>
    </row>
    <row r="69" spans="1:5" ht="15.75" customHeight="1">
      <c r="A69" s="4" t="s">
        <v>24</v>
      </c>
      <c r="B69" s="35">
        <v>4</v>
      </c>
      <c r="C69" s="36">
        <f t="shared" si="1"/>
        <v>4</v>
      </c>
      <c r="D69" s="6">
        <v>4</v>
      </c>
      <c r="E69" s="6">
        <v>0</v>
      </c>
    </row>
    <row r="70" spans="1:5" ht="15.75" customHeight="1">
      <c r="A70" s="4" t="s">
        <v>106</v>
      </c>
      <c r="B70" s="35">
        <v>6</v>
      </c>
      <c r="C70" s="6">
        <v>7</v>
      </c>
      <c r="D70" s="6">
        <v>5</v>
      </c>
      <c r="E70" s="6">
        <v>2</v>
      </c>
    </row>
    <row r="71" spans="1:5" ht="15.75" customHeight="1">
      <c r="A71" s="4" t="s">
        <v>25</v>
      </c>
      <c r="B71" s="35">
        <v>3</v>
      </c>
      <c r="C71" s="36">
        <f t="shared" si="1"/>
        <v>2</v>
      </c>
      <c r="D71" s="6">
        <v>2</v>
      </c>
      <c r="E71" s="6">
        <v>0</v>
      </c>
    </row>
    <row r="72" spans="1:5" ht="15.75" customHeight="1">
      <c r="A72" s="4" t="s">
        <v>26</v>
      </c>
      <c r="B72" s="35">
        <v>8</v>
      </c>
      <c r="C72" s="36">
        <f t="shared" si="1"/>
        <v>9</v>
      </c>
      <c r="D72" s="6">
        <v>8</v>
      </c>
      <c r="E72" s="37">
        <v>1</v>
      </c>
    </row>
    <row r="73" spans="1:5" ht="15.75" customHeight="1" thickBot="1">
      <c r="A73" s="42" t="s">
        <v>27</v>
      </c>
      <c r="B73" s="43">
        <v>2</v>
      </c>
      <c r="C73" s="44">
        <f t="shared" si="1"/>
        <v>2</v>
      </c>
      <c r="D73" s="45">
        <v>2</v>
      </c>
      <c r="E73" s="45">
        <v>0</v>
      </c>
    </row>
    <row r="75" ht="15.75" customHeight="1">
      <c r="A75" s="4"/>
    </row>
    <row r="76" spans="1:5" ht="15.75" customHeight="1">
      <c r="A76" s="4"/>
      <c r="B76" s="46"/>
      <c r="C76" s="46"/>
      <c r="D76" s="46"/>
      <c r="E76" s="46"/>
    </row>
    <row r="77" spans="1:6" ht="15.75" customHeight="1">
      <c r="A77" s="4"/>
      <c r="B77" s="4"/>
      <c r="C77" s="4"/>
      <c r="D77" s="4"/>
      <c r="E77" s="46"/>
      <c r="F77" s="46"/>
    </row>
    <row r="78" spans="1:5" ht="15.75" customHeight="1">
      <c r="A78" s="4"/>
      <c r="B78" s="4"/>
      <c r="C78" s="4"/>
      <c r="D78" s="46"/>
      <c r="E78" s="46"/>
    </row>
    <row r="79" spans="1:3" ht="15.75" customHeight="1">
      <c r="A79" s="4"/>
      <c r="B79" s="4"/>
      <c r="C79" s="4"/>
    </row>
    <row r="80" spans="1:3" ht="15.75" customHeight="1">
      <c r="A80" s="4"/>
      <c r="B80" s="4"/>
      <c r="C80" s="46"/>
    </row>
    <row r="81" spans="1:3" ht="15.75" customHeight="1">
      <c r="A81" s="4"/>
      <c r="B81" s="4"/>
      <c r="C81" s="46"/>
    </row>
    <row r="82" spans="1:3" ht="15.75" customHeight="1">
      <c r="A82" s="4"/>
      <c r="B82" s="4"/>
      <c r="C82" s="46"/>
    </row>
    <row r="83" spans="1:3" ht="15.75" customHeight="1">
      <c r="A83" s="4"/>
      <c r="B83" s="4"/>
      <c r="C83" s="46"/>
    </row>
    <row r="84" spans="1:3" ht="15.75" customHeight="1">
      <c r="A84" s="4"/>
      <c r="B84" s="4"/>
      <c r="C84" s="46"/>
    </row>
    <row r="85" spans="1:3" ht="15.75" customHeight="1">
      <c r="A85" s="4"/>
      <c r="B85" s="4"/>
      <c r="C85" s="46"/>
    </row>
    <row r="86" spans="1:3" ht="15.75" customHeight="1">
      <c r="A86" s="4"/>
      <c r="B86" s="4"/>
      <c r="C86" s="46"/>
    </row>
    <row r="87" spans="1:3" ht="15.75" customHeight="1">
      <c r="A87" s="4"/>
      <c r="B87" s="4"/>
      <c r="C87" s="46"/>
    </row>
    <row r="88" spans="1:3" ht="15.75" customHeight="1">
      <c r="A88" s="4"/>
      <c r="B88" s="4"/>
      <c r="C88" s="46"/>
    </row>
    <row r="89" spans="1:3" ht="15.75" customHeight="1">
      <c r="A89" s="4"/>
      <c r="B89" s="4"/>
      <c r="C89" s="46"/>
    </row>
    <row r="90" spans="1:3" ht="15.75" customHeight="1">
      <c r="A90" s="4"/>
      <c r="B90" s="4"/>
      <c r="C90" s="46"/>
    </row>
    <row r="91" spans="1:3" ht="15.75" customHeight="1">
      <c r="A91" s="4"/>
      <c r="B91" s="4"/>
      <c r="C91" s="46"/>
    </row>
    <row r="92" spans="1:3" ht="15.75" customHeight="1">
      <c r="A92" s="4"/>
      <c r="B92" s="4"/>
      <c r="C92" s="4"/>
    </row>
  </sheetData>
  <mergeCells count="8">
    <mergeCell ref="A3:E3"/>
    <mergeCell ref="A4:E4"/>
    <mergeCell ref="A48:A49"/>
    <mergeCell ref="B48:B49"/>
    <mergeCell ref="C48:E48"/>
    <mergeCell ref="A7:A8"/>
    <mergeCell ref="B7:B8"/>
    <mergeCell ref="C7:E7"/>
  </mergeCells>
  <printOptions horizontalCentered="1" verticalCentered="1"/>
  <pageMargins left="0.5905511811023623" right="0.5905511811023623" top="0.99" bottom="0.92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P24"/>
  <sheetViews>
    <sheetView workbookViewId="0" topLeftCell="A1">
      <selection activeCell="A4" sqref="A4:P4"/>
    </sheetView>
  </sheetViews>
  <sheetFormatPr defaultColWidth="11.421875" defaultRowHeight="12.75"/>
  <cols>
    <col min="1" max="1" width="34.7109375" style="7" customWidth="1"/>
    <col min="2" max="2" width="7.7109375" style="7" customWidth="1"/>
    <col min="3" max="4" width="6.7109375" style="7" bestFit="1" customWidth="1"/>
    <col min="5" max="6" width="6.140625" style="7" bestFit="1" customWidth="1"/>
    <col min="7" max="7" width="6.28125" style="7" bestFit="1" customWidth="1"/>
    <col min="8" max="8" width="5.8515625" style="7" bestFit="1" customWidth="1"/>
    <col min="9" max="9" width="6.57421875" style="7" bestFit="1" customWidth="1"/>
    <col min="10" max="10" width="5.8515625" style="7" bestFit="1" customWidth="1"/>
    <col min="11" max="11" width="5.140625" style="7" bestFit="1" customWidth="1"/>
    <col min="12" max="12" width="6.57421875" style="7" bestFit="1" customWidth="1"/>
    <col min="13" max="13" width="6.140625" style="7" bestFit="1" customWidth="1"/>
    <col min="14" max="14" width="5.8515625" style="7" bestFit="1" customWidth="1"/>
    <col min="15" max="15" width="6.57421875" style="7" bestFit="1" customWidth="1"/>
    <col min="16" max="16" width="5.57421875" style="7" bestFit="1" customWidth="1"/>
    <col min="17" max="16384" width="11.421875" style="7" customWidth="1"/>
  </cols>
  <sheetData>
    <row r="1" spans="1:16" ht="15" customHeight="1">
      <c r="A1" s="47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1" customHeight="1">
      <c r="A3" s="87" t="s">
        <v>144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21" customHeight="1">
      <c r="A4" s="87" t="s">
        <v>85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3.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27.75" customHeight="1" thickBot="1">
      <c r="A6" s="90" t="s">
        <v>32</v>
      </c>
      <c r="B6" s="93" t="s">
        <v>0</v>
      </c>
      <c r="C6" s="88" t="s">
        <v>33</v>
      </c>
      <c r="D6" s="92"/>
      <c r="E6" s="88" t="s">
        <v>108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26.25" customHeight="1" thickBot="1">
      <c r="A7" s="91"/>
      <c r="B7" s="94"/>
      <c r="C7" s="64" t="s">
        <v>34</v>
      </c>
      <c r="D7" s="65" t="s">
        <v>35</v>
      </c>
      <c r="E7" s="64" t="s">
        <v>1</v>
      </c>
      <c r="F7" s="64" t="s">
        <v>2</v>
      </c>
      <c r="G7" s="64" t="s">
        <v>3</v>
      </c>
      <c r="H7" s="64" t="s">
        <v>4</v>
      </c>
      <c r="I7" s="64" t="s">
        <v>5</v>
      </c>
      <c r="J7" s="64" t="s">
        <v>6</v>
      </c>
      <c r="K7" s="64" t="s">
        <v>7</v>
      </c>
      <c r="L7" s="64" t="s">
        <v>8</v>
      </c>
      <c r="M7" s="64" t="s">
        <v>9</v>
      </c>
      <c r="N7" s="64" t="s">
        <v>10</v>
      </c>
      <c r="O7" s="64" t="s">
        <v>11</v>
      </c>
      <c r="P7" s="64" t="s">
        <v>12</v>
      </c>
    </row>
    <row r="8" spans="1:16" ht="13.5">
      <c r="A8" s="66"/>
      <c r="B8" s="67"/>
      <c r="C8" s="48"/>
      <c r="D8" s="6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1.75" customHeight="1">
      <c r="A9" s="69" t="s">
        <v>0</v>
      </c>
      <c r="B9" s="70">
        <f aca="true" t="shared" si="0" ref="B9:P9">SUM(B11:B24)</f>
        <v>52</v>
      </c>
      <c r="C9" s="71">
        <f t="shared" si="0"/>
        <v>40</v>
      </c>
      <c r="D9" s="72">
        <f t="shared" si="0"/>
        <v>12</v>
      </c>
      <c r="E9" s="71">
        <f t="shared" si="0"/>
        <v>3</v>
      </c>
      <c r="F9" s="71">
        <f t="shared" si="0"/>
        <v>4</v>
      </c>
      <c r="G9" s="71">
        <f t="shared" si="0"/>
        <v>2</v>
      </c>
      <c r="H9" s="71">
        <f t="shared" si="0"/>
        <v>1</v>
      </c>
      <c r="I9" s="71">
        <f t="shared" si="0"/>
        <v>0</v>
      </c>
      <c r="J9" s="71">
        <f t="shared" si="0"/>
        <v>2</v>
      </c>
      <c r="K9" s="71">
        <f t="shared" si="0"/>
        <v>2</v>
      </c>
      <c r="L9" s="71">
        <f t="shared" si="0"/>
        <v>0</v>
      </c>
      <c r="M9" s="71">
        <f t="shared" si="0"/>
        <v>20</v>
      </c>
      <c r="N9" s="71">
        <f t="shared" si="0"/>
        <v>1</v>
      </c>
      <c r="O9" s="71">
        <f t="shared" si="0"/>
        <v>12</v>
      </c>
      <c r="P9" s="71">
        <f t="shared" si="0"/>
        <v>5</v>
      </c>
    </row>
    <row r="10" spans="1:16" ht="13.5">
      <c r="A10" s="68"/>
      <c r="B10" s="70"/>
      <c r="C10" s="71"/>
      <c r="D10" s="72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17.25" customHeight="1">
      <c r="A11" s="73" t="s">
        <v>36</v>
      </c>
      <c r="B11" s="74">
        <v>2</v>
      </c>
      <c r="C11" s="36">
        <v>2</v>
      </c>
      <c r="D11" s="75">
        <v>0</v>
      </c>
      <c r="E11" s="36">
        <v>0</v>
      </c>
      <c r="F11" s="36">
        <v>2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17.25" customHeight="1">
      <c r="A12" s="73" t="s">
        <v>37</v>
      </c>
      <c r="B12" s="74">
        <v>1</v>
      </c>
      <c r="C12" s="36">
        <v>1</v>
      </c>
      <c r="D12" s="75">
        <v>0</v>
      </c>
      <c r="E12" s="36">
        <v>1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ht="17.25" customHeight="1">
      <c r="A13" s="73" t="s">
        <v>38</v>
      </c>
      <c r="B13" s="74">
        <v>1</v>
      </c>
      <c r="C13" s="36">
        <v>1</v>
      </c>
      <c r="D13" s="75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1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ht="17.25" customHeight="1">
      <c r="A14" s="73" t="s">
        <v>107</v>
      </c>
      <c r="B14" s="74">
        <v>1</v>
      </c>
      <c r="C14" s="36">
        <v>1</v>
      </c>
      <c r="D14" s="75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1</v>
      </c>
    </row>
    <row r="15" spans="1:16" ht="17.25" customHeight="1">
      <c r="A15" s="73" t="s">
        <v>39</v>
      </c>
      <c r="B15" s="74">
        <v>6</v>
      </c>
      <c r="C15" s="36">
        <v>6</v>
      </c>
      <c r="D15" s="75">
        <v>0</v>
      </c>
      <c r="E15" s="36">
        <v>0</v>
      </c>
      <c r="F15" s="36">
        <v>0</v>
      </c>
      <c r="G15" s="36">
        <v>1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5</v>
      </c>
      <c r="N15" s="36">
        <v>0</v>
      </c>
      <c r="O15" s="36">
        <v>0</v>
      </c>
      <c r="P15" s="36">
        <v>0</v>
      </c>
    </row>
    <row r="16" spans="1:16" ht="17.25" customHeight="1">
      <c r="A16" s="73" t="s">
        <v>41</v>
      </c>
      <c r="B16" s="74">
        <v>6</v>
      </c>
      <c r="C16" s="36">
        <v>6</v>
      </c>
      <c r="D16" s="75">
        <v>0</v>
      </c>
      <c r="E16" s="36">
        <v>1</v>
      </c>
      <c r="F16" s="36">
        <v>2</v>
      </c>
      <c r="G16" s="36">
        <v>0</v>
      </c>
      <c r="H16" s="36">
        <v>1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2</v>
      </c>
    </row>
    <row r="17" spans="1:16" ht="17.25" customHeight="1">
      <c r="A17" s="73" t="s">
        <v>42</v>
      </c>
      <c r="B17" s="74">
        <v>1</v>
      </c>
      <c r="C17" s="36">
        <v>1</v>
      </c>
      <c r="D17" s="75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1</v>
      </c>
      <c r="O17" s="36">
        <v>0</v>
      </c>
      <c r="P17" s="36">
        <v>0</v>
      </c>
    </row>
    <row r="18" spans="1:16" ht="17.25" customHeight="1">
      <c r="A18" s="73" t="s">
        <v>145</v>
      </c>
      <c r="B18" s="74">
        <v>1</v>
      </c>
      <c r="C18" s="36">
        <v>1</v>
      </c>
      <c r="D18" s="75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1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ht="17.25" customHeight="1">
      <c r="A19" s="73" t="s">
        <v>43</v>
      </c>
      <c r="B19" s="74">
        <v>4</v>
      </c>
      <c r="C19" s="36">
        <v>4</v>
      </c>
      <c r="D19" s="75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4</v>
      </c>
      <c r="N19" s="36">
        <v>0</v>
      </c>
      <c r="O19" s="36">
        <v>0</v>
      </c>
      <c r="P19" s="36">
        <v>0</v>
      </c>
    </row>
    <row r="20" spans="1:16" ht="17.25" customHeight="1">
      <c r="A20" s="73" t="s">
        <v>44</v>
      </c>
      <c r="B20" s="74">
        <v>11</v>
      </c>
      <c r="C20" s="36">
        <v>7</v>
      </c>
      <c r="D20" s="75">
        <v>4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11</v>
      </c>
      <c r="N20" s="36">
        <v>0</v>
      </c>
      <c r="O20" s="36">
        <v>0</v>
      </c>
      <c r="P20" s="36">
        <v>0</v>
      </c>
    </row>
    <row r="21" spans="1:16" ht="17.25" customHeight="1">
      <c r="A21" s="73" t="s">
        <v>45</v>
      </c>
      <c r="B21" s="74">
        <v>12</v>
      </c>
      <c r="C21" s="36">
        <v>5</v>
      </c>
      <c r="D21" s="75">
        <v>7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12</v>
      </c>
      <c r="P21" s="36">
        <v>0</v>
      </c>
    </row>
    <row r="22" spans="1:16" ht="17.25" customHeight="1">
      <c r="A22" s="73" t="s">
        <v>46</v>
      </c>
      <c r="B22" s="74">
        <v>1</v>
      </c>
      <c r="C22" s="36">
        <v>1</v>
      </c>
      <c r="D22" s="75">
        <v>0</v>
      </c>
      <c r="E22" s="36">
        <v>1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17.25" customHeight="1">
      <c r="A23" s="73" t="s">
        <v>40</v>
      </c>
      <c r="B23" s="74">
        <v>4</v>
      </c>
      <c r="C23" s="36">
        <v>3</v>
      </c>
      <c r="D23" s="75">
        <v>1</v>
      </c>
      <c r="E23" s="36">
        <v>0</v>
      </c>
      <c r="F23" s="36">
        <v>0</v>
      </c>
      <c r="G23" s="36">
        <v>1</v>
      </c>
      <c r="H23" s="36">
        <v>0</v>
      </c>
      <c r="I23" s="36">
        <v>0</v>
      </c>
      <c r="J23" s="36">
        <v>0</v>
      </c>
      <c r="K23" s="36">
        <v>2</v>
      </c>
      <c r="L23" s="36">
        <v>0</v>
      </c>
      <c r="M23" s="36">
        <v>0</v>
      </c>
      <c r="N23" s="36">
        <v>0</v>
      </c>
      <c r="O23" s="36">
        <v>0</v>
      </c>
      <c r="P23" s="36">
        <v>1</v>
      </c>
    </row>
    <row r="24" spans="1:16" ht="17.25" customHeight="1" thickBot="1">
      <c r="A24" s="76" t="s">
        <v>47</v>
      </c>
      <c r="B24" s="77">
        <v>1</v>
      </c>
      <c r="C24" s="44">
        <v>1</v>
      </c>
      <c r="D24" s="78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1</v>
      </c>
    </row>
  </sheetData>
  <mergeCells count="6">
    <mergeCell ref="A3:P3"/>
    <mergeCell ref="A4:P4"/>
    <mergeCell ref="E6:P6"/>
    <mergeCell ref="A6:A7"/>
    <mergeCell ref="C6:D6"/>
    <mergeCell ref="B6:B7"/>
  </mergeCells>
  <printOptions horizontalCentered="1" verticalCentered="1"/>
  <pageMargins left="0.4330708661417323" right="0.5905511811023623" top="0.5905511811023623" bottom="0.5905511811023623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F4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3.28125" style="7" customWidth="1"/>
    <col min="2" max="2" width="14.7109375" style="7" customWidth="1"/>
    <col min="3" max="3" width="21.00390625" style="7" customWidth="1"/>
    <col min="4" max="4" width="20.7109375" style="7" customWidth="1"/>
    <col min="5" max="5" width="19.57421875" style="7" customWidth="1"/>
    <col min="6" max="16384" width="11.421875" style="7" customWidth="1"/>
  </cols>
  <sheetData>
    <row r="1" spans="1:6" ht="13.5">
      <c r="A1" s="49" t="s">
        <v>153</v>
      </c>
      <c r="B1" s="49"/>
      <c r="C1" s="49"/>
      <c r="D1" s="49"/>
      <c r="E1" s="49"/>
      <c r="F1" s="49"/>
    </row>
    <row r="2" spans="1:6" ht="13.5">
      <c r="A2" s="49"/>
      <c r="B2" s="49"/>
      <c r="C2" s="49"/>
      <c r="D2" s="49"/>
      <c r="E2" s="49"/>
      <c r="F2" s="49"/>
    </row>
    <row r="3" spans="1:6" ht="13.5">
      <c r="A3" s="95" t="s">
        <v>127</v>
      </c>
      <c r="B3" s="95"/>
      <c r="C3" s="95"/>
      <c r="D3" s="95"/>
      <c r="E3" s="95"/>
      <c r="F3" s="49"/>
    </row>
    <row r="4" spans="1:6" ht="13.5">
      <c r="A4" s="95" t="s">
        <v>128</v>
      </c>
      <c r="B4" s="95"/>
      <c r="C4" s="95"/>
      <c r="D4" s="95"/>
      <c r="E4" s="95"/>
      <c r="F4" s="49"/>
    </row>
    <row r="5" spans="1:6" ht="13.5">
      <c r="A5" s="49"/>
      <c r="B5" s="49"/>
      <c r="C5" s="49"/>
      <c r="D5" s="49"/>
      <c r="E5" s="49"/>
      <c r="F5" s="49"/>
    </row>
    <row r="6" spans="1:6" ht="14.25" thickBot="1">
      <c r="A6" s="49"/>
      <c r="B6" s="49"/>
      <c r="C6" s="49"/>
      <c r="D6" s="49"/>
      <c r="E6" s="49"/>
      <c r="F6" s="49"/>
    </row>
    <row r="7" spans="1:6" ht="40.5" customHeight="1" thickBot="1">
      <c r="A7" s="31" t="s">
        <v>17</v>
      </c>
      <c r="B7" s="50" t="s">
        <v>0</v>
      </c>
      <c r="C7" s="50" t="s">
        <v>30</v>
      </c>
      <c r="D7" s="50" t="s">
        <v>28</v>
      </c>
      <c r="E7" s="31" t="s">
        <v>31</v>
      </c>
      <c r="F7" s="51"/>
    </row>
    <row r="8" spans="1:6" ht="10.5" customHeight="1">
      <c r="A8" s="3"/>
      <c r="B8" s="33"/>
      <c r="C8" s="30"/>
      <c r="D8" s="30"/>
      <c r="E8" s="3"/>
      <c r="F8" s="51"/>
    </row>
    <row r="9" spans="1:6" ht="27.75" customHeight="1">
      <c r="A9" s="2" t="s">
        <v>0</v>
      </c>
      <c r="B9" s="52">
        <f>+SUM(B10:B14)</f>
        <v>320</v>
      </c>
      <c r="C9" s="52">
        <f>C10+C11+C12+C13+C14</f>
        <v>230</v>
      </c>
      <c r="D9" s="53" t="s">
        <v>123</v>
      </c>
      <c r="E9" s="54" t="s">
        <v>124</v>
      </c>
      <c r="F9" s="4"/>
    </row>
    <row r="10" spans="1:5" ht="30" customHeight="1">
      <c r="A10" s="4" t="s">
        <v>134</v>
      </c>
      <c r="B10" s="55">
        <v>7</v>
      </c>
      <c r="C10" s="35">
        <v>2</v>
      </c>
      <c r="D10" s="56" t="s">
        <v>117</v>
      </c>
      <c r="E10" s="36" t="s">
        <v>112</v>
      </c>
    </row>
    <row r="11" spans="1:5" ht="18.75" customHeight="1">
      <c r="A11" s="4" t="s">
        <v>136</v>
      </c>
      <c r="B11" s="55">
        <v>127</v>
      </c>
      <c r="C11" s="35">
        <v>92</v>
      </c>
      <c r="D11" s="56" t="s">
        <v>118</v>
      </c>
      <c r="E11" s="36" t="s">
        <v>113</v>
      </c>
    </row>
    <row r="12" spans="1:5" ht="18.75" customHeight="1">
      <c r="A12" s="4" t="s">
        <v>135</v>
      </c>
      <c r="B12" s="55">
        <v>158</v>
      </c>
      <c r="C12" s="35">
        <v>110</v>
      </c>
      <c r="D12" s="56" t="s">
        <v>119</v>
      </c>
      <c r="E12" s="36" t="s">
        <v>114</v>
      </c>
    </row>
    <row r="13" spans="1:5" ht="18.75" customHeight="1">
      <c r="A13" s="4" t="s">
        <v>133</v>
      </c>
      <c r="B13" s="55">
        <v>19</v>
      </c>
      <c r="C13" s="35">
        <v>18</v>
      </c>
      <c r="D13" s="56" t="s">
        <v>120</v>
      </c>
      <c r="E13" s="36" t="s">
        <v>115</v>
      </c>
    </row>
    <row r="14" spans="1:5" ht="33.75" customHeight="1">
      <c r="A14" s="38" t="s">
        <v>96</v>
      </c>
      <c r="B14" s="57">
        <v>9</v>
      </c>
      <c r="C14" s="39">
        <v>8</v>
      </c>
      <c r="D14" s="58" t="s">
        <v>121</v>
      </c>
      <c r="E14" s="59" t="s">
        <v>86</v>
      </c>
    </row>
    <row r="15" spans="1:5" ht="26.25" customHeight="1">
      <c r="A15" s="4" t="s">
        <v>137</v>
      </c>
      <c r="B15" s="55">
        <v>5</v>
      </c>
      <c r="C15" s="35">
        <v>5</v>
      </c>
      <c r="D15" s="56" t="s">
        <v>122</v>
      </c>
      <c r="E15" s="36" t="s">
        <v>111</v>
      </c>
    </row>
    <row r="16" spans="1:5" ht="18.75" customHeight="1">
      <c r="A16" s="4" t="s">
        <v>138</v>
      </c>
      <c r="B16" s="55">
        <v>1</v>
      </c>
      <c r="C16" s="35">
        <v>0</v>
      </c>
      <c r="D16" s="56" t="s">
        <v>86</v>
      </c>
      <c r="E16" s="36" t="s">
        <v>86</v>
      </c>
    </row>
    <row r="17" spans="1:5" ht="18.75" customHeight="1">
      <c r="A17" s="4" t="s">
        <v>139</v>
      </c>
      <c r="B17" s="55">
        <v>1</v>
      </c>
      <c r="C17" s="35">
        <v>1</v>
      </c>
      <c r="D17" s="56" t="s">
        <v>109</v>
      </c>
      <c r="E17" s="36" t="s">
        <v>109</v>
      </c>
    </row>
    <row r="18" spans="1:5" ht="18.75" customHeight="1">
      <c r="A18" s="4" t="s">
        <v>140</v>
      </c>
      <c r="B18" s="55">
        <v>1</v>
      </c>
      <c r="C18" s="35">
        <v>1</v>
      </c>
      <c r="D18" s="56" t="s">
        <v>110</v>
      </c>
      <c r="E18" s="36" t="s">
        <v>110</v>
      </c>
    </row>
    <row r="19" spans="1:5" ht="18.75" customHeight="1">
      <c r="A19" s="4" t="s">
        <v>141</v>
      </c>
      <c r="B19" s="55">
        <v>1</v>
      </c>
      <c r="C19" s="35">
        <v>1</v>
      </c>
      <c r="D19" s="56" t="s">
        <v>116</v>
      </c>
      <c r="E19" s="36" t="s">
        <v>116</v>
      </c>
    </row>
    <row r="20" spans="1:5" ht="18.75" customHeight="1" thickBot="1">
      <c r="A20" s="42"/>
      <c r="B20" s="60"/>
      <c r="C20" s="43"/>
      <c r="D20" s="61"/>
      <c r="E20" s="44"/>
    </row>
    <row r="21" spans="1:3" ht="13.5">
      <c r="A21" s="62" t="s">
        <v>142</v>
      </c>
      <c r="B21" s="4"/>
      <c r="C21" s="4"/>
    </row>
    <row r="22" ht="13.5">
      <c r="A22" s="63" t="s">
        <v>143</v>
      </c>
    </row>
    <row r="23" spans="1:3" ht="13.5">
      <c r="A23" s="4"/>
      <c r="B23" s="4"/>
      <c r="C23" s="4"/>
    </row>
    <row r="24" spans="1:3" ht="13.5">
      <c r="A24" s="4"/>
      <c r="B24" s="4"/>
      <c r="C24" s="4"/>
    </row>
    <row r="28" spans="1:3" ht="13.5">
      <c r="A28" s="4"/>
      <c r="B28" s="4"/>
      <c r="C28" s="4"/>
    </row>
    <row r="29" spans="1:3" ht="13.5">
      <c r="A29" s="4"/>
      <c r="B29" s="4"/>
      <c r="C29" s="4"/>
    </row>
    <row r="30" spans="1:3" ht="13.5">
      <c r="A30" s="4"/>
      <c r="B30" s="4"/>
      <c r="C30" s="4"/>
    </row>
    <row r="31" spans="1:3" ht="13.5">
      <c r="A31" s="4"/>
      <c r="B31" s="4"/>
      <c r="C31" s="4"/>
    </row>
    <row r="32" spans="1:3" ht="13.5">
      <c r="A32" s="4"/>
      <c r="B32" s="4"/>
      <c r="C32" s="4"/>
    </row>
    <row r="33" spans="1:3" ht="13.5">
      <c r="A33" s="4"/>
      <c r="B33" s="4"/>
      <c r="C33" s="4"/>
    </row>
    <row r="34" spans="1:3" ht="13.5">
      <c r="A34" s="4"/>
      <c r="B34" s="4"/>
      <c r="C34" s="4"/>
    </row>
    <row r="35" spans="1:3" ht="13.5">
      <c r="A35" s="4"/>
      <c r="B35" s="4"/>
      <c r="C35" s="4"/>
    </row>
    <row r="36" spans="1:3" ht="13.5">
      <c r="A36" s="4"/>
      <c r="B36" s="4"/>
      <c r="C36" s="4"/>
    </row>
    <row r="37" spans="1:3" ht="13.5">
      <c r="A37" s="4"/>
      <c r="B37" s="4"/>
      <c r="C37" s="4"/>
    </row>
    <row r="38" spans="1:3" ht="13.5">
      <c r="A38" s="4"/>
      <c r="B38" s="4"/>
      <c r="C38" s="4"/>
    </row>
    <row r="39" spans="1:3" ht="13.5">
      <c r="A39" s="4"/>
      <c r="B39" s="4"/>
      <c r="C39" s="4"/>
    </row>
    <row r="42" ht="13.5">
      <c r="A42" s="7" t="s">
        <v>29</v>
      </c>
    </row>
  </sheetData>
  <mergeCells count="2">
    <mergeCell ref="A3:E3"/>
    <mergeCell ref="A4:E4"/>
  </mergeCells>
  <printOptions horizontalCentered="1" verticalCentered="1"/>
  <pageMargins left="0.5905511811023623" right="0.3937007874015748" top="0.5905511811023623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g:raulfigura.</cp:lastModifiedBy>
  <cp:lastPrinted>2003-09-24T15:39:28Z</cp:lastPrinted>
  <dcterms:created xsi:type="dcterms:W3CDTF">2002-08-30T10:00:38Z</dcterms:created>
  <dcterms:modified xsi:type="dcterms:W3CDTF">2003-09-24T15:39:29Z</dcterms:modified>
  <cp:category/>
  <cp:version/>
  <cp:contentType/>
  <cp:contentStatus/>
</cp:coreProperties>
</file>