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11">'12'!$A$1:$B$54</definedName>
  </definedNames>
  <calcPr fullCalcOnLoad="1"/>
</workbook>
</file>

<file path=xl/sharedStrings.xml><?xml version="1.0" encoding="utf-8"?>
<sst xmlns="http://schemas.openxmlformats.org/spreadsheetml/2006/main" count="864" uniqueCount="473">
  <si>
    <t>D.1</t>
  </si>
  <si>
    <t>DISTRIBUCION ABSOLUTA DEL NUMERO DE PERSONAS FALLECIDAS POR MUERTE ACCIDENTAL EN COSTA RICA</t>
  </si>
  <si>
    <t>SEGÚN PROVINCIA, CANTON Y MES DE OCURRENCIA, DURANTE EL AÑO 2001</t>
  </si>
  <si>
    <t>PROVINCIA Y CANTON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</si>
  <si>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</si>
  <si>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</si>
  <si>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</si>
  <si>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</si>
  <si>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</si>
  <si>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</si>
  <si>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</si>
  <si>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</si>
  <si>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</si>
  <si>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</si>
  <si>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</si>
  <si>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</si>
  <si>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</si>
  <si>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M   E   S</t>
  </si>
  <si>
    <t>PROVINCIA DE SAN JOSE</t>
  </si>
  <si>
    <t>Cantón Central</t>
  </si>
  <si>
    <t>Abangares..............................</t>
  </si>
  <si>
    <t>Acosta.................................</t>
  </si>
  <si>
    <t>Aguirre................................</t>
  </si>
  <si>
    <t>Alajuelita.............................</t>
  </si>
  <si>
    <t>Alfaro Ruíz............................</t>
  </si>
  <si>
    <t>Aserrí.................................</t>
  </si>
  <si>
    <t>Atenas.................................</t>
  </si>
  <si>
    <t>Bagaces................................</t>
  </si>
  <si>
    <t>Barva..................................</t>
  </si>
  <si>
    <t>Belén..................................</t>
  </si>
  <si>
    <t>Buenos Aires...........................</t>
  </si>
  <si>
    <t>Cañas..................................</t>
  </si>
  <si>
    <t xml:space="preserve">   Distrito Carmen.....................</t>
  </si>
  <si>
    <t>Carrillo...............................</t>
  </si>
  <si>
    <t xml:space="preserve">   Distrito Catedral...................</t>
  </si>
  <si>
    <t>Central Alajuela.......................</t>
  </si>
  <si>
    <t>Central Cartago........................</t>
  </si>
  <si>
    <t>Central Heredia........................</t>
  </si>
  <si>
    <t>Central Limón..........................</t>
  </si>
  <si>
    <t>Central Puntarenas.....................</t>
  </si>
  <si>
    <t>Coronado...............................</t>
  </si>
  <si>
    <t>Corredores.............................</t>
  </si>
  <si>
    <t>Curridabat.............................</t>
  </si>
  <si>
    <t>Desamparados...........................</t>
  </si>
  <si>
    <t>Dota...................................</t>
  </si>
  <si>
    <t>El Guarco..............................</t>
  </si>
  <si>
    <t>Escazú.................................</t>
  </si>
  <si>
    <t>Esparza................................</t>
  </si>
  <si>
    <t>Garabito...............................</t>
  </si>
  <si>
    <t>Goicoechea.............................</t>
  </si>
  <si>
    <t>Grecia.................................</t>
  </si>
  <si>
    <t>Guácimo................................</t>
  </si>
  <si>
    <t xml:space="preserve">   Distrito Hatillo....................</t>
  </si>
  <si>
    <t xml:space="preserve">   Distrito Hospital...................</t>
  </si>
  <si>
    <t>La Cruz................................</t>
  </si>
  <si>
    <t>La Unión...............................</t>
  </si>
  <si>
    <t xml:space="preserve">   Distrito La Uruca...................</t>
  </si>
  <si>
    <t>Liberia................................</t>
  </si>
  <si>
    <t>Los Chiles.............................</t>
  </si>
  <si>
    <t xml:space="preserve">   Distrito Mata Redonda...............</t>
  </si>
  <si>
    <t>Matina.................................</t>
  </si>
  <si>
    <t xml:space="preserve">   Distrito Merced.....................</t>
  </si>
  <si>
    <t>Montes de Oca..........................</t>
  </si>
  <si>
    <t>Montes de Oro..........................</t>
  </si>
  <si>
    <t>Mora...................................</t>
  </si>
  <si>
    <t>Moravia................................</t>
  </si>
  <si>
    <t>Naranjo................................</t>
  </si>
  <si>
    <t>Nicoya.................................</t>
  </si>
  <si>
    <t>Oreamuno...............................</t>
  </si>
  <si>
    <t>Orotina................................</t>
  </si>
  <si>
    <t>Osa....................................</t>
  </si>
  <si>
    <t>Palmares...............................</t>
  </si>
  <si>
    <t>Paraíso................................</t>
  </si>
  <si>
    <t>Parrita................................</t>
  </si>
  <si>
    <t xml:space="preserve">   Distrito Pavas......................</t>
  </si>
  <si>
    <t>Pérez Zeledón..........................</t>
  </si>
  <si>
    <t>Poás...................................</t>
  </si>
  <si>
    <t>Pococí.................................</t>
  </si>
  <si>
    <t>Puriscal...............................</t>
  </si>
  <si>
    <t>San Carlos.............................</t>
  </si>
  <si>
    <t>San Isidro.............................</t>
  </si>
  <si>
    <t>San Mateo..............................</t>
  </si>
  <si>
    <t>San Rafael.............................</t>
  </si>
  <si>
    <t>San Ramón..............................</t>
  </si>
  <si>
    <t xml:space="preserve">   Distrito San Sebastián..............</t>
  </si>
  <si>
    <t>Santa Ana..............................</t>
  </si>
  <si>
    <t>Santa Cruz.............................</t>
  </si>
  <si>
    <t>Santo Domingo..........................</t>
  </si>
  <si>
    <t>Sarapiquí..............................</t>
  </si>
  <si>
    <t>Siquirres..............................</t>
  </si>
  <si>
    <t>Talamanca..............................</t>
  </si>
  <si>
    <t>Tarrazú................................</t>
  </si>
  <si>
    <t>Tibás..................................</t>
  </si>
  <si>
    <t>Tilarán................................</t>
  </si>
  <si>
    <t>Turrialba..............................</t>
  </si>
  <si>
    <t>Turrubares.............................</t>
  </si>
  <si>
    <t>Upala..................................</t>
  </si>
  <si>
    <t>PROVINCIA DE ALAJUELA</t>
  </si>
  <si>
    <t>PROVINCIA DE CARTAGO</t>
  </si>
  <si>
    <t>PROVINCIA DE HEREDIA</t>
  </si>
  <si>
    <t>PROVINCIA DE GUANACASTE</t>
  </si>
  <si>
    <t>PROVINCIA DE PUNTARENAS</t>
  </si>
  <si>
    <t>PROVINCIA DE LIMON</t>
  </si>
  <si>
    <t>Femenino</t>
  </si>
  <si>
    <t>Masculino</t>
  </si>
  <si>
    <t>SEGÚN PROVINCIA Y CANTON DONDE OCURRIO EL HECHO Y GENERO DEL FALLECIDO, DURANTE EL AÑO 2001</t>
  </si>
  <si>
    <t>G E N E R O</t>
  </si>
  <si>
    <t>Lunes</t>
  </si>
  <si>
    <t>Martes</t>
  </si>
  <si>
    <t>Miércoles</t>
  </si>
  <si>
    <t>Jueves</t>
  </si>
  <si>
    <t>Viernes</t>
  </si>
  <si>
    <t>Sábado</t>
  </si>
  <si>
    <t>Domingo</t>
  </si>
  <si>
    <t>D.3</t>
  </si>
  <si>
    <t>SEGÚN PROVINCIA Y CANTON DE OCURRENCIA Y DIA DE LA SEMANA, DURANTE EL AÑO 2001</t>
  </si>
  <si>
    <t>DIA DE LA SEMANA</t>
  </si>
  <si>
    <t>Caída</t>
  </si>
  <si>
    <t>Intoxicación</t>
  </si>
  <si>
    <t>D.4</t>
  </si>
  <si>
    <t>SEGÚN MODALIDAD DE LA MUERTE Y GENERO DEL FALLECIDO, DURANTE EL AÑO 2001</t>
  </si>
  <si>
    <t>MODALIDAD DE LA MUERTE</t>
  </si>
  <si>
    <t>Accidente aéreo........................</t>
  </si>
  <si>
    <t>Accidente de tránsito..................</t>
  </si>
  <si>
    <t>Accidente laboral......................</t>
  </si>
  <si>
    <t>Anorexia nerviosa y bulimia............</t>
  </si>
  <si>
    <t>Asfixia por obstrucción................</t>
  </si>
  <si>
    <t>Asfixia por sumersión..................</t>
  </si>
  <si>
    <t>Asfixia posicional.....................</t>
  </si>
  <si>
    <t>Asfixia por sofocación.................</t>
  </si>
  <si>
    <t>Asfxia por compresión..................</t>
  </si>
  <si>
    <t>Caída..................................</t>
  </si>
  <si>
    <t>Complicación de parto..................</t>
  </si>
  <si>
    <t>Electrocución..........................</t>
  </si>
  <si>
    <t>Electrofulguración.....................</t>
  </si>
  <si>
    <t>Explosión..............................</t>
  </si>
  <si>
    <t>Golpes.................................</t>
  </si>
  <si>
    <t>Infección bacterial....................</t>
  </si>
  <si>
    <t>Intoxicación...........................</t>
  </si>
  <si>
    <t>Intoxicación etílica...................</t>
  </si>
  <si>
    <t>Lesión con arma de fuego...............</t>
  </si>
  <si>
    <t>Lesión con objeto de metal.............</t>
  </si>
  <si>
    <t>Lesión con objeto de vidrio............</t>
  </si>
  <si>
    <t>Mordedura de serpiente.................</t>
  </si>
  <si>
    <t>Precipitación..........................</t>
  </si>
  <si>
    <t>Quemaduras.............................</t>
  </si>
  <si>
    <t>Sobredosis de droga....................</t>
  </si>
  <si>
    <t>D.5</t>
  </si>
  <si>
    <t>Hasta 4</t>
  </si>
  <si>
    <t>años</t>
  </si>
  <si>
    <t>De 5 a 9</t>
  </si>
  <si>
    <t>De 10 a 14</t>
  </si>
  <si>
    <t>De 15 a 17</t>
  </si>
  <si>
    <t>De 18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</si>
  <si>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</si>
  <si>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</si>
  <si>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</si>
  <si>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</si>
  <si>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</si>
  <si>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</si>
  <si>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</si>
  <si>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</si>
  <si>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</si>
  <si>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Accidente aéreo...................</t>
  </si>
  <si>
    <t>Accidente de tránsito.............</t>
  </si>
  <si>
    <t>Accidente laboral.................</t>
  </si>
  <si>
    <t>Anorexia nerviosa y bulimia.......</t>
  </si>
  <si>
    <t>Asfixia por obstrucción...........</t>
  </si>
  <si>
    <t>Asfixia por sumersión.............</t>
  </si>
  <si>
    <t>Asfixia posicional................</t>
  </si>
  <si>
    <t>Asfixia por sofocación............</t>
  </si>
  <si>
    <t>Asfxia por compresión.............</t>
  </si>
  <si>
    <t>Caída.............................</t>
  </si>
  <si>
    <t>Complicación de parto.............</t>
  </si>
  <si>
    <t>Electrocución.....................</t>
  </si>
  <si>
    <t>Electrofulguración................</t>
  </si>
  <si>
    <t>Explosión.........................</t>
  </si>
  <si>
    <t>Golpes............................</t>
  </si>
  <si>
    <t>Infección bacterial...............</t>
  </si>
  <si>
    <t>Intoxicación......................</t>
  </si>
  <si>
    <t>Intoxicación etílica..............</t>
  </si>
  <si>
    <t>Lesión con arma de fuego..........</t>
  </si>
  <si>
    <t>Lesión con objeto de metal........</t>
  </si>
  <si>
    <t>Lesión con objeto de vidrio.......</t>
  </si>
  <si>
    <t>Mordedura de serpiente............</t>
  </si>
  <si>
    <t>Precipitación.....................</t>
  </si>
  <si>
    <t>Quemaduras........................</t>
  </si>
  <si>
    <t>Sobredosis de droga...............</t>
  </si>
  <si>
    <t>De 65 ay más</t>
  </si>
  <si>
    <t>D.6</t>
  </si>
  <si>
    <t>DISTRIBUCION ABSOLUTA DEL NUMERO DE PESONAS FALLECIDAS POR MUERTE ACCIDENTAL EN COSTA RICA</t>
  </si>
  <si>
    <t>SEGÚN PROVINCIA Y CANTON DE OCURRENCIA Y MODALIDAD DE MUERTE, DURANTE EL AÑO 2001</t>
  </si>
  <si>
    <t>Accidente</t>
  </si>
  <si>
    <t>Aereo</t>
  </si>
  <si>
    <t>Accidente de</t>
  </si>
  <si>
    <t>tránsito</t>
  </si>
  <si>
    <t>laboral</t>
  </si>
  <si>
    <t>Anorexia y</t>
  </si>
  <si>
    <t>Bulimia</t>
  </si>
  <si>
    <t>Asfixia por</t>
  </si>
  <si>
    <t>obstrucción</t>
  </si>
  <si>
    <t>sumersión</t>
  </si>
  <si>
    <t>Asfixia</t>
  </si>
  <si>
    <t>posicional</t>
  </si>
  <si>
    <t>sofocación</t>
  </si>
  <si>
    <t>compresión</t>
  </si>
  <si>
    <t>Complicación</t>
  </si>
  <si>
    <t>de parto</t>
  </si>
  <si>
    <t>Electro-</t>
  </si>
  <si>
    <t>cución</t>
  </si>
  <si>
    <t>Explo-</t>
  </si>
  <si>
    <t>sión</t>
  </si>
  <si>
    <t>Gol-</t>
  </si>
  <si>
    <t>pes</t>
  </si>
  <si>
    <t>Infección</t>
  </si>
  <si>
    <t>bacterial</t>
  </si>
  <si>
    <t>Intoxi-</t>
  </si>
  <si>
    <t>cación</t>
  </si>
  <si>
    <t>etílica</t>
  </si>
  <si>
    <t>Lesión Arma</t>
  </si>
  <si>
    <t>de fuego</t>
  </si>
  <si>
    <t>Lesión objeto</t>
  </si>
  <si>
    <t>de metal</t>
  </si>
  <si>
    <t>de vidrio</t>
  </si>
  <si>
    <t>Mordedura de</t>
  </si>
  <si>
    <t>serpiente</t>
  </si>
  <si>
    <t>Preci-</t>
  </si>
  <si>
    <t>pitación</t>
  </si>
  <si>
    <t>Quema-</t>
  </si>
  <si>
    <t>duras</t>
  </si>
  <si>
    <t>Sobredosis</t>
  </si>
  <si>
    <t>de droga</t>
  </si>
  <si>
    <t>M  O  D  A  L  I  D  A  D    D  E   L  A   M  U  E  R  T  E</t>
  </si>
  <si>
    <t>Abangares..........................</t>
  </si>
  <si>
    <t>Acosta.............................</t>
  </si>
  <si>
    <t>Aguirre............................</t>
  </si>
  <si>
    <t>Alajuelita.........................</t>
  </si>
  <si>
    <t>Alfaro Ruíz........................</t>
  </si>
  <si>
    <t>Aserrí.............................</t>
  </si>
  <si>
    <t>Atenas.............................</t>
  </si>
  <si>
    <t>Bagaces............................</t>
  </si>
  <si>
    <t>Barva..............................</t>
  </si>
  <si>
    <t>Belén..............................</t>
  </si>
  <si>
    <t>Buenos Aires.......................</t>
  </si>
  <si>
    <t>Cañas..............................</t>
  </si>
  <si>
    <t xml:space="preserve">   Distrito Carmen.................</t>
  </si>
  <si>
    <t>Carrillo...........................</t>
  </si>
  <si>
    <t xml:space="preserve">   Distrito Catedral...............</t>
  </si>
  <si>
    <t>Central Alajuela...................</t>
  </si>
  <si>
    <t>Central Cartago....................</t>
  </si>
  <si>
    <t>Central Heredia....................</t>
  </si>
  <si>
    <t>Central Limón......................</t>
  </si>
  <si>
    <t>Central Puntarenas.................</t>
  </si>
  <si>
    <t>Coronado...........................</t>
  </si>
  <si>
    <t>Corredores.........................</t>
  </si>
  <si>
    <t>Curridabat.........................</t>
  </si>
  <si>
    <t>Desamparados.......................</t>
  </si>
  <si>
    <t>Dota...............................</t>
  </si>
  <si>
    <t>El Guarco..........................</t>
  </si>
  <si>
    <t>Escazú.............................</t>
  </si>
  <si>
    <t>Esparza............................</t>
  </si>
  <si>
    <t>Garabito...........................</t>
  </si>
  <si>
    <t>Goicoechea.........................</t>
  </si>
  <si>
    <t>Grecia.............................</t>
  </si>
  <si>
    <t>Guácimo............................</t>
  </si>
  <si>
    <t xml:space="preserve">   Distrito Hatillo................</t>
  </si>
  <si>
    <t xml:space="preserve">   Distrito Hospital...............</t>
  </si>
  <si>
    <t>La Cruz............................</t>
  </si>
  <si>
    <t>La Unión...........................</t>
  </si>
  <si>
    <t xml:space="preserve">   Distrito La Uruca...............</t>
  </si>
  <si>
    <t>Liberia............................</t>
  </si>
  <si>
    <t>Los Chiles.........................</t>
  </si>
  <si>
    <t xml:space="preserve">   Distrito Mata Redonda...........</t>
  </si>
  <si>
    <t>Matina.............................</t>
  </si>
  <si>
    <t xml:space="preserve">   Distrito Merced.................</t>
  </si>
  <si>
    <t>Montes de Oca......................</t>
  </si>
  <si>
    <t>Montes de Oro......................</t>
  </si>
  <si>
    <t>Mora...............................</t>
  </si>
  <si>
    <t>Moravia............................</t>
  </si>
  <si>
    <t>Naranjo............................</t>
  </si>
  <si>
    <t>Nicoya.............................</t>
  </si>
  <si>
    <t>Oreamuno...........................</t>
  </si>
  <si>
    <t>Orotina............................</t>
  </si>
  <si>
    <t>Osa................................</t>
  </si>
  <si>
    <t>Palmares...........................</t>
  </si>
  <si>
    <t>Paraíso............................</t>
  </si>
  <si>
    <t>Parrita............................</t>
  </si>
  <si>
    <t xml:space="preserve">   Distrito Pavas..................</t>
  </si>
  <si>
    <t>Pérez Zeledón......................</t>
  </si>
  <si>
    <t>Poás...............................</t>
  </si>
  <si>
    <t>Pococí.............................</t>
  </si>
  <si>
    <t>Puriscal...........................</t>
  </si>
  <si>
    <t>San Carlos.........................</t>
  </si>
  <si>
    <t>San Isidro.........................</t>
  </si>
  <si>
    <t>San Mateo..........................</t>
  </si>
  <si>
    <t>San Rafael.........................</t>
  </si>
  <si>
    <t>San Ramón..........................</t>
  </si>
  <si>
    <t xml:space="preserve">   Distrito San Sebastián..........</t>
  </si>
  <si>
    <t>Santa Ana..........................</t>
  </si>
  <si>
    <t>Santa Cruz.........................</t>
  </si>
  <si>
    <t>Santo Domingo......................</t>
  </si>
  <si>
    <t>Sarapiquí..........................</t>
  </si>
  <si>
    <t>Siquirres..........................</t>
  </si>
  <si>
    <t>Talamanca..........................</t>
  </si>
  <si>
    <t>Tarrazú............................</t>
  </si>
  <si>
    <t>Tibás..............................</t>
  </si>
  <si>
    <t>Tilarán............................</t>
  </si>
  <si>
    <t>Turrialba..........................</t>
  </si>
  <si>
    <t>Turrubares.........................</t>
  </si>
  <si>
    <t>Upala..............................</t>
  </si>
  <si>
    <t>fulguración</t>
  </si>
  <si>
    <t>D.7</t>
  </si>
  <si>
    <t>PAIS DE ORIGEN</t>
  </si>
  <si>
    <t>Alemania..........................</t>
  </si>
  <si>
    <t>Brasil............................</t>
  </si>
  <si>
    <t>Canadá............................</t>
  </si>
  <si>
    <t>Colombia..........................</t>
  </si>
  <si>
    <t>Costa Rica........................</t>
  </si>
  <si>
    <t>Cuba..............................</t>
  </si>
  <si>
    <t>Escosia...........................</t>
  </si>
  <si>
    <t>España............................</t>
  </si>
  <si>
    <t>Francia...........................</t>
  </si>
  <si>
    <t>Holanda...........................</t>
  </si>
  <si>
    <t>Inglaterra........................</t>
  </si>
  <si>
    <t>Italia............................</t>
  </si>
  <si>
    <t>México............................</t>
  </si>
  <si>
    <t>Nicaragua.........................</t>
  </si>
  <si>
    <t>Panamá............................</t>
  </si>
  <si>
    <t>Rusia.............................</t>
  </si>
  <si>
    <t>Salvador..........................</t>
  </si>
  <si>
    <t>Suecia............................</t>
  </si>
  <si>
    <t>Suiza.............................</t>
  </si>
  <si>
    <t>Usa...............................</t>
  </si>
  <si>
    <t>Venezuela.........................</t>
  </si>
  <si>
    <t>D.8</t>
  </si>
  <si>
    <t>DISTRIBUCION ABSOLUTA DEL NUMERO DE PERSONAS FALLECIDAS POR MUERTE ACCIDENTAL EN</t>
  </si>
  <si>
    <t>COSTA RICA, SEGÚN MODALIDAD DEL EVENTO Y DIA DE LA SEMANA, DURANTE EL AÑO 2001</t>
  </si>
  <si>
    <t>D I A   D E  L A  S E M A N A</t>
  </si>
  <si>
    <t>Accidente aéreo....................</t>
  </si>
  <si>
    <t>Accidente de tránsito..............</t>
  </si>
  <si>
    <t>Accidente laboral..................</t>
  </si>
  <si>
    <t>Anorexia nerviosa y bulimia........</t>
  </si>
  <si>
    <t>Asfixia por obstrucción............</t>
  </si>
  <si>
    <t>Asfixia por sumersión..............</t>
  </si>
  <si>
    <t>Asfixia posicional.................</t>
  </si>
  <si>
    <t>Asfixia por sofocación.............</t>
  </si>
  <si>
    <t>Asfxia por compresión..............</t>
  </si>
  <si>
    <t>Caída..............................</t>
  </si>
  <si>
    <t>Complicación de parto..............</t>
  </si>
  <si>
    <t>Electrocución......................</t>
  </si>
  <si>
    <t>Electrofulguración.................</t>
  </si>
  <si>
    <t>Explosión..........................</t>
  </si>
  <si>
    <t>Golpes.............................</t>
  </si>
  <si>
    <t>Infección bacterial................</t>
  </si>
  <si>
    <t>Intoxicación.......................</t>
  </si>
  <si>
    <t>Intoxicación etílica...............</t>
  </si>
  <si>
    <t>Lesión con arma de fuego...........</t>
  </si>
  <si>
    <t>Lesión con objeto de metal.........</t>
  </si>
  <si>
    <t>Lesión con objeto de vidrio........</t>
  </si>
  <si>
    <t>Mordedura de serpiente.............</t>
  </si>
  <si>
    <t>Precipitación......................</t>
  </si>
  <si>
    <t>Quemaduras.........................</t>
  </si>
  <si>
    <t>Sobredosis de droga................</t>
  </si>
  <si>
    <t>D.9</t>
  </si>
  <si>
    <t>SEGÚN MODALIDAD DEL EVENTO Y PAIS DE ORIGEN DEL FALLECIDO, DURANTE EL AÑO 2001</t>
  </si>
  <si>
    <t>Alema-</t>
  </si>
  <si>
    <t>nia</t>
  </si>
  <si>
    <t>Bra-</t>
  </si>
  <si>
    <t>sil</t>
  </si>
  <si>
    <t>dá</t>
  </si>
  <si>
    <t>Cana-</t>
  </si>
  <si>
    <t>Colom-</t>
  </si>
  <si>
    <t>bia</t>
  </si>
  <si>
    <t>Costa</t>
  </si>
  <si>
    <t>Rica</t>
  </si>
  <si>
    <t>Cu-</t>
  </si>
  <si>
    <t>ba</t>
  </si>
  <si>
    <t>Esco-</t>
  </si>
  <si>
    <t>sia</t>
  </si>
  <si>
    <t>Espa-</t>
  </si>
  <si>
    <t>ña</t>
  </si>
  <si>
    <t>Fran-</t>
  </si>
  <si>
    <t>cia</t>
  </si>
  <si>
    <t>Holan-</t>
  </si>
  <si>
    <t>da</t>
  </si>
  <si>
    <t>Ingla-</t>
  </si>
  <si>
    <t>terra</t>
  </si>
  <si>
    <t>Ita-</t>
  </si>
  <si>
    <t>lia</t>
  </si>
  <si>
    <t>Méxi-</t>
  </si>
  <si>
    <t>co</t>
  </si>
  <si>
    <t>Nica-</t>
  </si>
  <si>
    <t>ragua</t>
  </si>
  <si>
    <t>Pana-</t>
  </si>
  <si>
    <t>má</t>
  </si>
  <si>
    <t>Ru-</t>
  </si>
  <si>
    <t>Sue-</t>
  </si>
  <si>
    <t>El Salva-</t>
  </si>
  <si>
    <t>dor</t>
  </si>
  <si>
    <t>Estados</t>
  </si>
  <si>
    <t>Unidos</t>
  </si>
  <si>
    <t>Vene-</t>
  </si>
  <si>
    <t>zuela</t>
  </si>
  <si>
    <t>Sui-</t>
  </si>
  <si>
    <t>za</t>
  </si>
  <si>
    <t>P  A  I  S    D  E    O  R  I  G  E  N</t>
  </si>
  <si>
    <t>OFICINA POLICIAL</t>
  </si>
  <si>
    <t>D.10</t>
  </si>
  <si>
    <t>SEGÚN OFICINA POLICIAL QUE TRAMITÓ EL CASO Y GENERO DEL FALLECIDO, DURANTE EL AÑO 2001</t>
  </si>
  <si>
    <t>Aguirre y Parrita.................</t>
  </si>
  <si>
    <t>Alajuela..........................</t>
  </si>
  <si>
    <t>Cañas.............................</t>
  </si>
  <si>
    <t>Cartago...........................</t>
  </si>
  <si>
    <t>Corredores........................</t>
  </si>
  <si>
    <t>Garabito..........................</t>
  </si>
  <si>
    <t>Heredia...........................</t>
  </si>
  <si>
    <t>Sección de Homicidios.............</t>
  </si>
  <si>
    <t>La Unión..........................</t>
  </si>
  <si>
    <t>Liberia...........................</t>
  </si>
  <si>
    <t>Limón.............................</t>
  </si>
  <si>
    <t>Nicoya............................</t>
  </si>
  <si>
    <t>Sección Inspecciones Oculares.....</t>
  </si>
  <si>
    <t>Osa...............................</t>
  </si>
  <si>
    <t>Sección de Patología..............</t>
  </si>
  <si>
    <t>Pérez Zeledón.....................</t>
  </si>
  <si>
    <t>Pococí............................</t>
  </si>
  <si>
    <t>Puntarenas........................</t>
  </si>
  <si>
    <t>Puriscal..........................</t>
  </si>
  <si>
    <t>San Carlos........................</t>
  </si>
  <si>
    <t>San Ramón.........................</t>
  </si>
  <si>
    <t>Sarapiquí.........................</t>
  </si>
  <si>
    <t>Siquirres.........................</t>
  </si>
  <si>
    <t>Turrialba.........................</t>
  </si>
  <si>
    <t>Departamento Investigaciones Criminales</t>
  </si>
  <si>
    <t>Delegaciones</t>
  </si>
  <si>
    <t>Subdelegaciones</t>
  </si>
  <si>
    <t>Oficinas Regionales</t>
  </si>
  <si>
    <t>Departamento de Medicina Legal</t>
  </si>
  <si>
    <t>Sección Delitos Sexuales y Vida...</t>
  </si>
  <si>
    <t>D.11</t>
  </si>
  <si>
    <t>DISTRIBUCION ABSOLUTA DEL NUMERO DE PERSONAS FALLECIDAS POR MUERTE ACCIDENTAL</t>
  </si>
  <si>
    <t>GRUPO DE EDAD</t>
  </si>
  <si>
    <t>Hasta cuatro años..................</t>
  </si>
  <si>
    <t>De 5 a 9 años......................</t>
  </si>
  <si>
    <t>De 10 a 14 años....................</t>
  </si>
  <si>
    <t>De 15 a 17 años....................</t>
  </si>
  <si>
    <t>De 18 a 19 años....................</t>
  </si>
  <si>
    <t>De 20 a 24 años....................</t>
  </si>
  <si>
    <t>De 25 a 29 años....................</t>
  </si>
  <si>
    <t>De 30 a 34 años....................</t>
  </si>
  <si>
    <t>De 35 a 39 años....................</t>
  </si>
  <si>
    <t>De 40 a 44 años....................</t>
  </si>
  <si>
    <t>De 45 a 49 años....................</t>
  </si>
  <si>
    <t>De 50 a 54 años....................</t>
  </si>
  <si>
    <t>De 55 a 59 años....................</t>
  </si>
  <si>
    <t>De 60 a 64 años....................</t>
  </si>
  <si>
    <t>De 65 a 69 años....................</t>
  </si>
  <si>
    <t>De 70 y más años...................</t>
  </si>
  <si>
    <t>Delegaciones Regionales</t>
  </si>
  <si>
    <t>Subdelegaciones Regionales</t>
  </si>
  <si>
    <t>DISTRIBUCION ABSOLUTA DEL NUMERO DE CASOS POR MUERTE ACCIDENTAL EN COSTA RICA</t>
  </si>
  <si>
    <t>SEGÚN OFICINA POLICIAL QUE TRAMITÓ EL CASO, DURANTE EL AÑO 2001</t>
  </si>
  <si>
    <t>D.12</t>
  </si>
  <si>
    <t>SEGÚN MODALIDAD DE LA MUERTE Y GRUPO DE EDAD DE LOS FALLECIDOS, DURANTE EL AÑO 2001</t>
  </si>
  <si>
    <t>GRUPOS DE EDAD (en años cumplidos)</t>
  </si>
  <si>
    <t>SEGÚN GENERO Y PAIS DE ORIGEN DEL FALLECIDO, DURANTE EL AÑO 2001</t>
  </si>
  <si>
    <t>EN COSTA RICA, SEGÚN GRUPO DE EDAD Y GENERO DEL FALLECIDO, DURANTE EL AÑO 2001</t>
  </si>
  <si>
    <t>(en años cumplidos)</t>
  </si>
  <si>
    <t>Continuación cuadro No.D.1</t>
  </si>
  <si>
    <t>D.2</t>
  </si>
  <si>
    <t>Continuación cuadro No.D.2</t>
  </si>
  <si>
    <t>Continuación cuadro No.D.3</t>
  </si>
  <si>
    <t>Continuación cuadro No.D.6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</si>
</sst>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14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u val="double"/>
      <sz val="11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u val="double"/>
      <sz val="9"/>
      <name val="Courier New"/>
      <family val="3"/>
    </font>
    <font>
      <b/>
      <u val="single"/>
      <sz val="9"/>
      <name val="Courier New"/>
      <family val="3"/>
    </font>
    <font>
      <b/>
      <sz val="7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53">
      <selection activeCell="A70" sqref="A70"/>
    </sheetView>
  </sheetViews>
  <sheetFormatPr defaultColWidth="11.421875" defaultRowHeight="13.5" customHeight="1"/>
  <cols>
    <col min="1" max="1" width="42.57421875" style="1" customWidth="1"/>
    <col min="2" max="2" width="11.421875" style="1" customWidth="1"/>
    <col min="3" max="14" width="5.7109375" style="1" customWidth="1"/>
    <col min="15" max="16384" width="11.421875" style="1" customWidth="1"/>
  </cols>
  <sheetData>
    <row r="1" ht="13.5" customHeight="1">
      <c r="A1" s="2" t="s">
        <v>0</v>
      </c>
    </row>
    <row r="3" spans="1:14" ht="13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3.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6" ht="13.5" customHeight="1" thickBot="1"/>
    <row r="7" spans="1:14" ht="13.5" customHeight="1">
      <c r="A7" s="3"/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3.5" customHeight="1" thickBot="1">
      <c r="A8" s="5"/>
      <c r="B8" s="11"/>
      <c r="C8" s="38" t="s">
        <v>17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2" ht="13.5" customHeight="1">
      <c r="A9" s="5" t="s">
        <v>3</v>
      </c>
      <c r="B9" s="11" t="s">
        <v>4</v>
      </c>
    </row>
    <row r="10" spans="2:14" ht="13.5" customHeight="1">
      <c r="B10" s="12"/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  <c r="K10" s="5" t="s">
        <v>13</v>
      </c>
      <c r="L10" s="5" t="s">
        <v>14</v>
      </c>
      <c r="M10" s="5" t="s">
        <v>15</v>
      </c>
      <c r="N10" s="5" t="s">
        <v>16</v>
      </c>
    </row>
    <row r="11" spans="1:14" ht="13.5" customHeight="1" thickBot="1">
      <c r="A11" s="4"/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ht="13.5" customHeight="1">
      <c r="B12" s="12"/>
    </row>
    <row r="13" spans="1:14" ht="13.5" customHeight="1">
      <c r="A13" s="5" t="s">
        <v>4</v>
      </c>
      <c r="B13" s="14">
        <f aca="true" t="shared" si="0" ref="B13:N13">(B15+B48+B72+B81+B91+B103+B115)</f>
        <v>535</v>
      </c>
      <c r="C13" s="8">
        <f t="shared" si="0"/>
        <v>56</v>
      </c>
      <c r="D13" s="8">
        <f t="shared" si="0"/>
        <v>38</v>
      </c>
      <c r="E13" s="8">
        <f t="shared" si="0"/>
        <v>43</v>
      </c>
      <c r="F13" s="8">
        <f t="shared" si="0"/>
        <v>55</v>
      </c>
      <c r="G13" s="8">
        <f t="shared" si="0"/>
        <v>39</v>
      </c>
      <c r="H13" s="8">
        <f t="shared" si="0"/>
        <v>53</v>
      </c>
      <c r="I13" s="8">
        <f t="shared" si="0"/>
        <v>43</v>
      </c>
      <c r="J13" s="8">
        <f t="shared" si="0"/>
        <v>41</v>
      </c>
      <c r="K13" s="8">
        <f t="shared" si="0"/>
        <v>38</v>
      </c>
      <c r="L13" s="8">
        <f t="shared" si="0"/>
        <v>34</v>
      </c>
      <c r="M13" s="8">
        <f t="shared" si="0"/>
        <v>43</v>
      </c>
      <c r="N13" s="8">
        <f t="shared" si="0"/>
        <v>52</v>
      </c>
    </row>
    <row r="14" ht="13.5" customHeight="1">
      <c r="B14" s="12"/>
    </row>
    <row r="15" spans="1:14" ht="13.5" customHeight="1">
      <c r="A15" s="6" t="s">
        <v>18</v>
      </c>
      <c r="B15" s="15">
        <f aca="true" t="shared" si="1" ref="B15:N15">SUM(B19:B46)</f>
        <v>148</v>
      </c>
      <c r="C15" s="6">
        <f t="shared" si="1"/>
        <v>14</v>
      </c>
      <c r="D15" s="6">
        <f t="shared" si="1"/>
        <v>13</v>
      </c>
      <c r="E15" s="6">
        <f t="shared" si="1"/>
        <v>8</v>
      </c>
      <c r="F15" s="6">
        <f t="shared" si="1"/>
        <v>10</v>
      </c>
      <c r="G15" s="6">
        <f t="shared" si="1"/>
        <v>12</v>
      </c>
      <c r="H15" s="6">
        <f t="shared" si="1"/>
        <v>19</v>
      </c>
      <c r="I15" s="6">
        <f t="shared" si="1"/>
        <v>15</v>
      </c>
      <c r="J15" s="6">
        <f t="shared" si="1"/>
        <v>8</v>
      </c>
      <c r="K15" s="6">
        <f t="shared" si="1"/>
        <v>16</v>
      </c>
      <c r="L15" s="6">
        <f t="shared" si="1"/>
        <v>6</v>
      </c>
      <c r="M15" s="6">
        <f t="shared" si="1"/>
        <v>15</v>
      </c>
      <c r="N15" s="6">
        <f t="shared" si="1"/>
        <v>12</v>
      </c>
    </row>
    <row r="16" ht="13.5" customHeight="1">
      <c r="B16" s="12"/>
    </row>
    <row r="17" spans="1:14" ht="13.5" customHeight="1">
      <c r="A17" s="5" t="s">
        <v>19</v>
      </c>
      <c r="B17" s="15">
        <f aca="true" t="shared" si="2" ref="B17:N17">SUM(B19:B27)</f>
        <v>44</v>
      </c>
      <c r="C17" s="6">
        <f t="shared" si="2"/>
        <v>2</v>
      </c>
      <c r="D17" s="6">
        <f t="shared" si="2"/>
        <v>4</v>
      </c>
      <c r="E17" s="6">
        <f t="shared" si="2"/>
        <v>4</v>
      </c>
      <c r="F17" s="6">
        <f t="shared" si="2"/>
        <v>3</v>
      </c>
      <c r="G17" s="6">
        <f t="shared" si="2"/>
        <v>2</v>
      </c>
      <c r="H17" s="6">
        <f t="shared" si="2"/>
        <v>3</v>
      </c>
      <c r="I17" s="6">
        <f t="shared" si="2"/>
        <v>5</v>
      </c>
      <c r="J17" s="6">
        <f t="shared" si="2"/>
        <v>3</v>
      </c>
      <c r="K17" s="6">
        <f t="shared" si="2"/>
        <v>9</v>
      </c>
      <c r="L17" s="6">
        <f t="shared" si="2"/>
        <v>3</v>
      </c>
      <c r="M17" s="6">
        <f t="shared" si="2"/>
        <v>5</v>
      </c>
      <c r="N17" s="6">
        <f t="shared" si="2"/>
        <v>1</v>
      </c>
    </row>
    <row r="18" ht="13.5" customHeight="1">
      <c r="B18" s="12"/>
    </row>
    <row r="19" spans="1:14" ht="13.5" customHeight="1">
      <c r="A19" s="1" t="s">
        <v>32</v>
      </c>
      <c r="B19" s="16">
        <f aca="true" t="shared" si="3" ref="B19:B27">SUM(C19:N19)</f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</row>
    <row r="20" spans="1:14" ht="13.5" customHeight="1">
      <c r="A20" s="1" t="s">
        <v>61</v>
      </c>
      <c r="B20" s="16">
        <f t="shared" si="3"/>
        <v>3</v>
      </c>
      <c r="C20" s="7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</row>
    <row r="21" spans="1:14" ht="13.5" customHeight="1">
      <c r="A21" s="1" t="s">
        <v>53</v>
      </c>
      <c r="B21" s="16">
        <f t="shared" si="3"/>
        <v>7</v>
      </c>
      <c r="C21" s="7">
        <v>0</v>
      </c>
      <c r="D21" s="7">
        <v>0</v>
      </c>
      <c r="E21" s="7">
        <v>0</v>
      </c>
      <c r="F21" s="7">
        <v>2</v>
      </c>
      <c r="G21" s="7">
        <v>0</v>
      </c>
      <c r="H21" s="7">
        <v>0</v>
      </c>
      <c r="I21" s="7">
        <v>1</v>
      </c>
      <c r="J21" s="7">
        <v>1</v>
      </c>
      <c r="K21" s="7">
        <v>2</v>
      </c>
      <c r="L21" s="7">
        <v>1</v>
      </c>
      <c r="M21" s="7">
        <v>0</v>
      </c>
      <c r="N21" s="7">
        <v>0</v>
      </c>
    </row>
    <row r="22" spans="1:14" ht="13.5" customHeight="1">
      <c r="A22" s="1" t="s">
        <v>34</v>
      </c>
      <c r="B22" s="16">
        <f t="shared" si="3"/>
        <v>4</v>
      </c>
      <c r="C22" s="7">
        <v>0</v>
      </c>
      <c r="D22" s="7">
        <v>2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1</v>
      </c>
    </row>
    <row r="23" spans="1:14" ht="13.5" customHeight="1">
      <c r="A23" s="1" t="s">
        <v>56</v>
      </c>
      <c r="B23" s="16">
        <f t="shared" si="3"/>
        <v>9</v>
      </c>
      <c r="C23" s="7">
        <v>0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3</v>
      </c>
      <c r="L23" s="7">
        <v>0</v>
      </c>
      <c r="M23" s="7">
        <v>2</v>
      </c>
      <c r="N23" s="7">
        <v>0</v>
      </c>
    </row>
    <row r="24" spans="1:14" ht="13.5" customHeight="1">
      <c r="A24" s="1" t="s">
        <v>59</v>
      </c>
      <c r="B24" s="16">
        <f t="shared" si="3"/>
        <v>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</row>
    <row r="25" spans="1:14" ht="13.5" customHeight="1">
      <c r="A25" s="1" t="s">
        <v>74</v>
      </c>
      <c r="B25" s="16">
        <f t="shared" si="3"/>
        <v>4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1</v>
      </c>
      <c r="K25" s="7">
        <v>0</v>
      </c>
      <c r="L25" s="7">
        <v>0</v>
      </c>
      <c r="M25" s="7">
        <v>1</v>
      </c>
      <c r="N25" s="7">
        <v>0</v>
      </c>
    </row>
    <row r="26" spans="1:14" ht="13.5" customHeight="1">
      <c r="A26" s="1" t="s">
        <v>52</v>
      </c>
      <c r="B26" s="16">
        <f t="shared" si="3"/>
        <v>9</v>
      </c>
      <c r="C26" s="7">
        <v>0</v>
      </c>
      <c r="D26" s="7">
        <v>2</v>
      </c>
      <c r="E26" s="7">
        <v>0</v>
      </c>
      <c r="F26" s="7">
        <v>0</v>
      </c>
      <c r="G26" s="7">
        <v>2</v>
      </c>
      <c r="H26" s="7">
        <v>1</v>
      </c>
      <c r="I26" s="7">
        <v>2</v>
      </c>
      <c r="J26" s="7">
        <v>0</v>
      </c>
      <c r="K26" s="7">
        <v>0</v>
      </c>
      <c r="L26" s="7">
        <v>1</v>
      </c>
      <c r="M26" s="7">
        <v>1</v>
      </c>
      <c r="N26" s="7">
        <v>0</v>
      </c>
    </row>
    <row r="27" spans="1:14" ht="13.5" customHeight="1">
      <c r="A27" s="1" t="s">
        <v>84</v>
      </c>
      <c r="B27" s="16">
        <f t="shared" si="3"/>
        <v>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2</v>
      </c>
      <c r="L27" s="7">
        <v>0</v>
      </c>
      <c r="M27" s="7">
        <v>1</v>
      </c>
      <c r="N27" s="7">
        <v>0</v>
      </c>
    </row>
    <row r="28" ht="13.5" customHeight="1">
      <c r="B28" s="12"/>
    </row>
    <row r="29" spans="1:14" ht="13.5" customHeight="1">
      <c r="A29" s="1" t="s">
        <v>46</v>
      </c>
      <c r="B29" s="16">
        <f aca="true" t="shared" si="4" ref="B29:B46">SUM(C29:N29)</f>
        <v>7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2</v>
      </c>
      <c r="J29" s="7">
        <v>0</v>
      </c>
      <c r="K29" s="7">
        <v>0</v>
      </c>
      <c r="L29" s="7">
        <v>1</v>
      </c>
      <c r="M29" s="7">
        <v>1</v>
      </c>
      <c r="N29" s="7">
        <v>1</v>
      </c>
    </row>
    <row r="30" spans="1:14" ht="13.5" customHeight="1">
      <c r="A30" s="1" t="s">
        <v>43</v>
      </c>
      <c r="B30" s="16">
        <f t="shared" si="4"/>
        <v>11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2</v>
      </c>
      <c r="I30" s="7">
        <v>1</v>
      </c>
      <c r="J30" s="7">
        <v>0</v>
      </c>
      <c r="K30" s="7">
        <v>2</v>
      </c>
      <c r="L30" s="7">
        <v>1</v>
      </c>
      <c r="M30" s="7">
        <v>1</v>
      </c>
      <c r="N30" s="7">
        <v>2</v>
      </c>
    </row>
    <row r="31" spans="1:14" ht="13.5" customHeight="1">
      <c r="A31" s="1" t="s">
        <v>78</v>
      </c>
      <c r="B31" s="16">
        <f t="shared" si="4"/>
        <v>5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1</v>
      </c>
      <c r="J31" s="7">
        <v>0</v>
      </c>
      <c r="K31" s="7">
        <v>1</v>
      </c>
      <c r="L31" s="7">
        <v>0</v>
      </c>
      <c r="M31" s="7">
        <v>0</v>
      </c>
      <c r="N31" s="7">
        <v>2</v>
      </c>
    </row>
    <row r="32" spans="1:14" ht="13.5" customHeight="1">
      <c r="A32" s="1" t="s">
        <v>91</v>
      </c>
      <c r="B32" s="16">
        <f t="shared" si="4"/>
        <v>7</v>
      </c>
      <c r="C32" s="7">
        <v>1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3</v>
      </c>
      <c r="N32" s="7">
        <v>1</v>
      </c>
    </row>
    <row r="33" spans="1:14" ht="13.5" customHeight="1">
      <c r="A33" s="1" t="s">
        <v>25</v>
      </c>
      <c r="B33" s="16">
        <f t="shared" si="4"/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1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</row>
    <row r="34" spans="1:14" ht="13.5" customHeight="1">
      <c r="A34" s="1" t="s">
        <v>64</v>
      </c>
      <c r="B34" s="16">
        <f t="shared" si="4"/>
        <v>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7">
        <v>2</v>
      </c>
    </row>
    <row r="35" spans="1:14" ht="13.5" customHeight="1">
      <c r="A35" s="1" t="s">
        <v>49</v>
      </c>
      <c r="B35" s="16">
        <f t="shared" si="4"/>
        <v>6</v>
      </c>
      <c r="C35" s="7">
        <v>1</v>
      </c>
      <c r="D35" s="7">
        <v>2</v>
      </c>
      <c r="E35" s="7">
        <v>0</v>
      </c>
      <c r="F35" s="7">
        <v>0</v>
      </c>
      <c r="G35" s="7">
        <v>0</v>
      </c>
      <c r="H35" s="7">
        <v>1</v>
      </c>
      <c r="I35" s="7">
        <v>1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</row>
    <row r="36" spans="1:14" ht="13.5" customHeight="1">
      <c r="A36" s="1" t="s">
        <v>85</v>
      </c>
      <c r="B36" s="16">
        <f t="shared" si="4"/>
        <v>7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4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</row>
    <row r="37" spans="1:14" ht="13.5" customHeight="1">
      <c r="A37" s="1" t="s">
        <v>23</v>
      </c>
      <c r="B37" s="16">
        <f t="shared" si="4"/>
        <v>2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</row>
    <row r="38" spans="1:14" ht="13.5" customHeight="1">
      <c r="A38" s="1" t="s">
        <v>40</v>
      </c>
      <c r="B38" s="16">
        <f t="shared" si="4"/>
        <v>12</v>
      </c>
      <c r="C38" s="7">
        <v>1</v>
      </c>
      <c r="D38" s="7">
        <v>0</v>
      </c>
      <c r="E38" s="7">
        <v>0</v>
      </c>
      <c r="F38" s="7">
        <v>0</v>
      </c>
      <c r="G38" s="7">
        <v>4</v>
      </c>
      <c r="H38" s="7">
        <v>2</v>
      </c>
      <c r="I38" s="7">
        <v>1</v>
      </c>
      <c r="J38" s="7">
        <v>2</v>
      </c>
      <c r="K38" s="7">
        <v>1</v>
      </c>
      <c r="L38" s="7">
        <v>0</v>
      </c>
      <c r="M38" s="7">
        <v>1</v>
      </c>
      <c r="N38" s="7">
        <v>0</v>
      </c>
    </row>
    <row r="39" spans="1:14" ht="13.5" customHeight="1">
      <c r="A39" s="1" t="s">
        <v>21</v>
      </c>
      <c r="B39" s="16">
        <f t="shared" si="4"/>
        <v>2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</row>
    <row r="40" spans="1:14" ht="13.5" customHeight="1">
      <c r="A40" s="1" t="s">
        <v>92</v>
      </c>
      <c r="B40" s="16">
        <f t="shared" si="4"/>
        <v>5</v>
      </c>
      <c r="C40" s="7">
        <v>0</v>
      </c>
      <c r="D40" s="7">
        <v>2</v>
      </c>
      <c r="E40" s="7">
        <v>0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</row>
    <row r="41" spans="1:14" ht="13.5" customHeight="1">
      <c r="A41" s="1" t="s">
        <v>65</v>
      </c>
      <c r="B41" s="16">
        <f t="shared" si="4"/>
        <v>4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</row>
    <row r="42" spans="1:14" ht="13.5" customHeight="1">
      <c r="A42" s="1" t="s">
        <v>62</v>
      </c>
      <c r="B42" s="16">
        <f t="shared" si="4"/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1:14" ht="13.5" customHeight="1">
      <c r="A43" s="1" t="s">
        <v>95</v>
      </c>
      <c r="B43" s="16">
        <f t="shared" si="4"/>
        <v>1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1:14" ht="13.5" customHeight="1">
      <c r="A44" s="1" t="s">
        <v>44</v>
      </c>
      <c r="B44" s="16">
        <f t="shared" si="4"/>
        <v>1</v>
      </c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3.5" customHeight="1">
      <c r="A45" s="1" t="s">
        <v>42</v>
      </c>
      <c r="B45" s="16">
        <f t="shared" si="4"/>
        <v>8</v>
      </c>
      <c r="C45" s="7">
        <v>4</v>
      </c>
      <c r="D45" s="7">
        <v>2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</row>
    <row r="46" spans="1:14" ht="13.5" customHeight="1">
      <c r="A46" s="1" t="s">
        <v>75</v>
      </c>
      <c r="B46" s="16">
        <f t="shared" si="4"/>
        <v>18</v>
      </c>
      <c r="C46" s="7">
        <v>2</v>
      </c>
      <c r="D46" s="7">
        <v>1</v>
      </c>
      <c r="E46" s="7">
        <v>2</v>
      </c>
      <c r="F46" s="7">
        <v>2</v>
      </c>
      <c r="G46" s="7">
        <v>4</v>
      </c>
      <c r="H46" s="7">
        <v>2</v>
      </c>
      <c r="I46" s="7">
        <v>1</v>
      </c>
      <c r="J46" s="7">
        <v>1</v>
      </c>
      <c r="K46" s="7">
        <v>1</v>
      </c>
      <c r="L46" s="7">
        <v>1</v>
      </c>
      <c r="M46" s="7">
        <v>0</v>
      </c>
      <c r="N46" s="7">
        <v>1</v>
      </c>
    </row>
    <row r="47" ht="13.5" customHeight="1">
      <c r="B47" s="12"/>
    </row>
    <row r="48" spans="1:14" ht="13.5" customHeight="1">
      <c r="A48" s="6" t="s">
        <v>97</v>
      </c>
      <c r="B48" s="15">
        <f aca="true" t="shared" si="5" ref="B48:N48">SUM(B50:B62)</f>
        <v>75</v>
      </c>
      <c r="C48" s="6">
        <f t="shared" si="5"/>
        <v>9</v>
      </c>
      <c r="D48" s="6">
        <f t="shared" si="5"/>
        <v>4</v>
      </c>
      <c r="E48" s="6">
        <f t="shared" si="5"/>
        <v>3</v>
      </c>
      <c r="F48" s="6">
        <f t="shared" si="5"/>
        <v>13</v>
      </c>
      <c r="G48" s="6">
        <f t="shared" si="5"/>
        <v>5</v>
      </c>
      <c r="H48" s="6">
        <f t="shared" si="5"/>
        <v>6</v>
      </c>
      <c r="I48" s="6">
        <f t="shared" si="5"/>
        <v>3</v>
      </c>
      <c r="J48" s="6">
        <f t="shared" si="5"/>
        <v>7</v>
      </c>
      <c r="K48" s="6">
        <f t="shared" si="5"/>
        <v>4</v>
      </c>
      <c r="L48" s="6">
        <f t="shared" si="5"/>
        <v>8</v>
      </c>
      <c r="M48" s="6">
        <f t="shared" si="5"/>
        <v>8</v>
      </c>
      <c r="N48" s="6">
        <f t="shared" si="5"/>
        <v>5</v>
      </c>
    </row>
    <row r="49" spans="2:14" ht="13.5" customHeight="1">
      <c r="B49" s="1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3.5" customHeight="1">
      <c r="A50" s="1" t="s">
        <v>35</v>
      </c>
      <c r="B50" s="16">
        <f aca="true" t="shared" si="6" ref="B50:B62">SUM(C50:N50)</f>
        <v>21</v>
      </c>
      <c r="C50" s="7">
        <v>1</v>
      </c>
      <c r="D50" s="7">
        <v>0</v>
      </c>
      <c r="E50" s="7">
        <v>0</v>
      </c>
      <c r="F50" s="7">
        <v>6</v>
      </c>
      <c r="G50" s="7">
        <v>1</v>
      </c>
      <c r="H50" s="7">
        <v>2</v>
      </c>
      <c r="I50" s="7">
        <v>2</v>
      </c>
      <c r="J50" s="7">
        <v>3</v>
      </c>
      <c r="K50" s="7">
        <v>1</v>
      </c>
      <c r="L50" s="7">
        <v>3</v>
      </c>
      <c r="M50" s="7">
        <v>0</v>
      </c>
      <c r="N50" s="7">
        <v>2</v>
      </c>
    </row>
    <row r="51" spans="1:14" ht="13.5" customHeight="1">
      <c r="A51" s="1" t="s">
        <v>83</v>
      </c>
      <c r="B51" s="16">
        <f t="shared" si="6"/>
        <v>8</v>
      </c>
      <c r="C51" s="7">
        <v>1</v>
      </c>
      <c r="D51" s="7">
        <v>2</v>
      </c>
      <c r="E51" s="7">
        <v>0</v>
      </c>
      <c r="F51" s="7">
        <v>0</v>
      </c>
      <c r="G51" s="7">
        <v>1</v>
      </c>
      <c r="H51" s="7">
        <v>1</v>
      </c>
      <c r="I51" s="7">
        <v>0</v>
      </c>
      <c r="J51" s="7">
        <v>0</v>
      </c>
      <c r="K51" s="7">
        <v>2</v>
      </c>
      <c r="L51" s="7">
        <v>1</v>
      </c>
      <c r="M51" s="7">
        <v>0</v>
      </c>
      <c r="N51" s="7">
        <v>0</v>
      </c>
    </row>
    <row r="52" spans="1:14" ht="13.5" customHeight="1">
      <c r="A52" s="1" t="s">
        <v>50</v>
      </c>
      <c r="B52" s="16">
        <f t="shared" si="6"/>
        <v>6</v>
      </c>
      <c r="C52" s="7">
        <v>0</v>
      </c>
      <c r="D52" s="7">
        <v>1</v>
      </c>
      <c r="E52" s="7">
        <v>0</v>
      </c>
      <c r="F52" s="7">
        <v>1</v>
      </c>
      <c r="G52" s="7">
        <v>0</v>
      </c>
      <c r="H52" s="7">
        <v>1</v>
      </c>
      <c r="I52" s="7">
        <v>0</v>
      </c>
      <c r="J52" s="7">
        <v>1</v>
      </c>
      <c r="K52" s="7">
        <v>0</v>
      </c>
      <c r="L52" s="7">
        <v>0</v>
      </c>
      <c r="M52" s="7">
        <v>1</v>
      </c>
      <c r="N52" s="7">
        <v>1</v>
      </c>
    </row>
    <row r="53" spans="1:14" ht="13.5" customHeight="1">
      <c r="A53" s="1" t="s">
        <v>81</v>
      </c>
      <c r="B53" s="16">
        <f t="shared" si="6"/>
        <v>2</v>
      </c>
      <c r="C53" s="7">
        <v>1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3.5" customHeight="1">
      <c r="A54" s="1" t="s">
        <v>26</v>
      </c>
      <c r="B54" s="16">
        <f t="shared" si="6"/>
        <v>3</v>
      </c>
      <c r="C54" s="7">
        <v>0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</v>
      </c>
      <c r="N54" s="7">
        <v>0</v>
      </c>
    </row>
    <row r="55" spans="1:14" ht="13.5" customHeight="1">
      <c r="A55" s="1" t="s">
        <v>66</v>
      </c>
      <c r="B55" s="16">
        <f t="shared" si="6"/>
        <v>1</v>
      </c>
      <c r="C55" s="7">
        <v>0</v>
      </c>
      <c r="D55" s="7">
        <v>0</v>
      </c>
      <c r="E55" s="7">
        <v>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ht="13.5" customHeight="1">
      <c r="A56" s="1" t="s">
        <v>71</v>
      </c>
      <c r="B56" s="16">
        <f t="shared" si="6"/>
        <v>2</v>
      </c>
      <c r="C56" s="7">
        <v>0</v>
      </c>
      <c r="D56" s="7">
        <v>0</v>
      </c>
      <c r="E56" s="7">
        <v>0</v>
      </c>
      <c r="F56" s="7">
        <v>1</v>
      </c>
      <c r="G56" s="7">
        <v>0</v>
      </c>
      <c r="H56" s="7">
        <v>1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ht="13.5" customHeight="1">
      <c r="A57" s="1" t="s">
        <v>76</v>
      </c>
      <c r="B57" s="16">
        <f t="shared" si="6"/>
        <v>1</v>
      </c>
      <c r="C57" s="7">
        <v>0</v>
      </c>
      <c r="D57" s="7">
        <v>0</v>
      </c>
      <c r="E57" s="7">
        <v>0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ht="13.5" customHeight="1">
      <c r="A58" s="1" t="s">
        <v>69</v>
      </c>
      <c r="B58" s="16">
        <f t="shared" si="6"/>
        <v>4</v>
      </c>
      <c r="C58" s="7">
        <v>2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1</v>
      </c>
    </row>
    <row r="59" spans="1:14" ht="13.5" customHeight="1">
      <c r="A59" s="1" t="s">
        <v>79</v>
      </c>
      <c r="B59" s="16">
        <f t="shared" si="6"/>
        <v>17</v>
      </c>
      <c r="C59" s="7">
        <v>2</v>
      </c>
      <c r="D59" s="7">
        <v>0</v>
      </c>
      <c r="E59" s="7">
        <v>3</v>
      </c>
      <c r="F59" s="7">
        <v>2</v>
      </c>
      <c r="G59" s="7">
        <v>0</v>
      </c>
      <c r="H59" s="7">
        <v>1</v>
      </c>
      <c r="I59" s="7">
        <v>1</v>
      </c>
      <c r="J59" s="7">
        <v>1</v>
      </c>
      <c r="K59" s="7">
        <v>1</v>
      </c>
      <c r="L59" s="7">
        <v>2</v>
      </c>
      <c r="M59" s="7">
        <v>4</v>
      </c>
      <c r="N59" s="7">
        <v>0</v>
      </c>
    </row>
    <row r="60" spans="1:14" ht="13.5" customHeight="1">
      <c r="A60" s="1" t="s">
        <v>24</v>
      </c>
      <c r="B60" s="16">
        <f t="shared" si="6"/>
        <v>1</v>
      </c>
      <c r="C60" s="7">
        <v>0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ht="13.5" customHeight="1">
      <c r="A61" s="1" t="s">
        <v>96</v>
      </c>
      <c r="B61" s="16">
        <f t="shared" si="6"/>
        <v>4</v>
      </c>
      <c r="C61" s="7">
        <v>1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1</v>
      </c>
      <c r="M61" s="7">
        <v>0</v>
      </c>
      <c r="N61" s="7">
        <v>0</v>
      </c>
    </row>
    <row r="62" spans="1:14" ht="13.5" customHeight="1">
      <c r="A62" s="1" t="s">
        <v>58</v>
      </c>
      <c r="B62" s="16">
        <f t="shared" si="6"/>
        <v>5</v>
      </c>
      <c r="C62" s="7">
        <v>1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0</v>
      </c>
      <c r="J62" s="7">
        <v>1</v>
      </c>
      <c r="K62" s="7">
        <v>0</v>
      </c>
      <c r="L62" s="7">
        <v>0</v>
      </c>
      <c r="M62" s="7">
        <v>1</v>
      </c>
      <c r="N62" s="7">
        <v>1</v>
      </c>
    </row>
    <row r="65" ht="13.5" customHeight="1" thickBot="1">
      <c r="A65" s="2" t="s">
        <v>468</v>
      </c>
    </row>
    <row r="66" spans="1:14" ht="13.5" customHeight="1">
      <c r="A66" s="3"/>
      <c r="B66" s="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3.5" customHeight="1" thickBot="1">
      <c r="A67" s="5"/>
      <c r="B67" s="11"/>
      <c r="C67" s="38" t="s">
        <v>17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2" ht="13.5" customHeight="1">
      <c r="A68" s="5" t="s">
        <v>3</v>
      </c>
      <c r="B68" s="11" t="s">
        <v>4</v>
      </c>
    </row>
    <row r="69" spans="2:14" ht="13.5" customHeight="1">
      <c r="B69" s="12"/>
      <c r="C69" s="5" t="s">
        <v>5</v>
      </c>
      <c r="D69" s="5" t="s">
        <v>6</v>
      </c>
      <c r="E69" s="5" t="s">
        <v>7</v>
      </c>
      <c r="F69" s="5" t="s">
        <v>8</v>
      </c>
      <c r="G69" s="5" t="s">
        <v>9</v>
      </c>
      <c r="H69" s="5" t="s">
        <v>10</v>
      </c>
      <c r="I69" s="5" t="s">
        <v>11</v>
      </c>
      <c r="J69" s="5" t="s">
        <v>12</v>
      </c>
      <c r="K69" s="5" t="s">
        <v>13</v>
      </c>
      <c r="L69" s="5" t="s">
        <v>14</v>
      </c>
      <c r="M69" s="5" t="s">
        <v>15</v>
      </c>
      <c r="N69" s="5" t="s">
        <v>16</v>
      </c>
    </row>
    <row r="70" spans="1:14" ht="13.5" customHeight="1" thickBot="1">
      <c r="A70" s="4"/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ht="13.5" customHeight="1">
      <c r="B71" s="12"/>
    </row>
    <row r="72" spans="1:14" ht="13.5" customHeight="1">
      <c r="A72" s="6" t="s">
        <v>98</v>
      </c>
      <c r="B72" s="15">
        <f aca="true" t="shared" si="7" ref="B72:N72">SUM(B74:B79)</f>
        <v>26</v>
      </c>
      <c r="C72" s="6">
        <f t="shared" si="7"/>
        <v>2</v>
      </c>
      <c r="D72" s="6">
        <f t="shared" si="7"/>
        <v>2</v>
      </c>
      <c r="E72" s="6">
        <f t="shared" si="7"/>
        <v>3</v>
      </c>
      <c r="F72" s="6">
        <f t="shared" si="7"/>
        <v>0</v>
      </c>
      <c r="G72" s="6">
        <f t="shared" si="7"/>
        <v>3</v>
      </c>
      <c r="H72" s="6">
        <f t="shared" si="7"/>
        <v>6</v>
      </c>
      <c r="I72" s="6">
        <f t="shared" si="7"/>
        <v>1</v>
      </c>
      <c r="J72" s="6">
        <f t="shared" si="7"/>
        <v>5</v>
      </c>
      <c r="K72" s="6">
        <f t="shared" si="7"/>
        <v>1</v>
      </c>
      <c r="L72" s="6">
        <f t="shared" si="7"/>
        <v>1</v>
      </c>
      <c r="M72" s="6">
        <f t="shared" si="7"/>
        <v>0</v>
      </c>
      <c r="N72" s="6">
        <f t="shared" si="7"/>
        <v>2</v>
      </c>
    </row>
    <row r="73" spans="2:14" ht="13.5" customHeight="1">
      <c r="B73" s="1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3.5" customHeight="1">
      <c r="A74" s="1" t="s">
        <v>36</v>
      </c>
      <c r="B74" s="16">
        <f aca="true" t="shared" si="8" ref="B74:B79">SUM(C74:N74)</f>
        <v>4</v>
      </c>
      <c r="C74" s="7">
        <v>0</v>
      </c>
      <c r="D74" s="7">
        <v>1</v>
      </c>
      <c r="E74" s="7">
        <v>1</v>
      </c>
      <c r="F74" s="7">
        <v>0</v>
      </c>
      <c r="G74" s="7">
        <v>0</v>
      </c>
      <c r="H74" s="7">
        <v>1</v>
      </c>
      <c r="I74" s="7">
        <v>0</v>
      </c>
      <c r="J74" s="7">
        <v>0</v>
      </c>
      <c r="K74" s="7">
        <v>0</v>
      </c>
      <c r="L74" s="7">
        <v>1</v>
      </c>
      <c r="M74" s="7">
        <v>0</v>
      </c>
      <c r="N74" s="7">
        <v>0</v>
      </c>
    </row>
    <row r="75" spans="1:14" ht="13.5" customHeight="1">
      <c r="A75" s="1" t="s">
        <v>72</v>
      </c>
      <c r="B75" s="16">
        <f t="shared" si="8"/>
        <v>5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0</v>
      </c>
      <c r="J75" s="7">
        <v>1</v>
      </c>
      <c r="K75" s="7">
        <v>1</v>
      </c>
      <c r="L75" s="7">
        <v>0</v>
      </c>
      <c r="M75" s="7">
        <v>0</v>
      </c>
      <c r="N75" s="7">
        <v>1</v>
      </c>
    </row>
    <row r="76" spans="1:14" ht="13.5" customHeight="1">
      <c r="A76" s="1" t="s">
        <v>55</v>
      </c>
      <c r="B76" s="16">
        <f t="shared" si="8"/>
        <v>6</v>
      </c>
      <c r="C76" s="7">
        <v>0</v>
      </c>
      <c r="D76" s="7">
        <v>0</v>
      </c>
      <c r="E76" s="7">
        <v>1</v>
      </c>
      <c r="F76" s="7">
        <v>0</v>
      </c>
      <c r="G76" s="7">
        <v>2</v>
      </c>
      <c r="H76" s="7">
        <v>2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1</v>
      </c>
    </row>
    <row r="77" spans="1:14" ht="13.5" customHeight="1">
      <c r="A77" s="1" t="s">
        <v>94</v>
      </c>
      <c r="B77" s="16">
        <f t="shared" si="8"/>
        <v>3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2</v>
      </c>
      <c r="K77" s="7">
        <v>0</v>
      </c>
      <c r="L77" s="7">
        <v>0</v>
      </c>
      <c r="M77" s="7">
        <v>0</v>
      </c>
      <c r="N77" s="7">
        <v>0</v>
      </c>
    </row>
    <row r="78" spans="1:14" ht="13.5" customHeight="1">
      <c r="A78" s="1" t="s">
        <v>68</v>
      </c>
      <c r="B78" s="16">
        <f t="shared" si="8"/>
        <v>3</v>
      </c>
      <c r="C78" s="7">
        <v>0</v>
      </c>
      <c r="D78" s="7">
        <v>0</v>
      </c>
      <c r="E78" s="7">
        <v>0</v>
      </c>
      <c r="F78" s="7">
        <v>0</v>
      </c>
      <c r="G78" s="7">
        <v>1</v>
      </c>
      <c r="H78" s="7">
        <v>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ht="13.5" customHeight="1">
      <c r="A79" s="1" t="s">
        <v>45</v>
      </c>
      <c r="B79" s="16">
        <f t="shared" si="8"/>
        <v>5</v>
      </c>
      <c r="C79" s="7">
        <v>0</v>
      </c>
      <c r="D79" s="7">
        <v>1</v>
      </c>
      <c r="E79" s="7">
        <v>1</v>
      </c>
      <c r="F79" s="7">
        <v>0</v>
      </c>
      <c r="G79" s="7">
        <v>0</v>
      </c>
      <c r="H79" s="7">
        <v>0</v>
      </c>
      <c r="I79" s="7">
        <v>1</v>
      </c>
      <c r="J79" s="7">
        <v>2</v>
      </c>
      <c r="K79" s="7">
        <v>0</v>
      </c>
      <c r="L79" s="7">
        <v>0</v>
      </c>
      <c r="M79" s="7">
        <v>0</v>
      </c>
      <c r="N79" s="7">
        <v>0</v>
      </c>
    </row>
    <row r="80" ht="13.5" customHeight="1">
      <c r="B80" s="12"/>
    </row>
    <row r="81" spans="1:14" ht="13.5" customHeight="1">
      <c r="A81" s="6" t="s">
        <v>99</v>
      </c>
      <c r="B81" s="15">
        <f aca="true" t="shared" si="9" ref="B81:N81">SUM(B83:B89)</f>
        <v>33</v>
      </c>
      <c r="C81" s="6">
        <f t="shared" si="9"/>
        <v>5</v>
      </c>
      <c r="D81" s="6">
        <f t="shared" si="9"/>
        <v>2</v>
      </c>
      <c r="E81" s="6">
        <f t="shared" si="9"/>
        <v>4</v>
      </c>
      <c r="F81" s="6">
        <f t="shared" si="9"/>
        <v>3</v>
      </c>
      <c r="G81" s="6">
        <f t="shared" si="9"/>
        <v>2</v>
      </c>
      <c r="H81" s="6">
        <f t="shared" si="9"/>
        <v>2</v>
      </c>
      <c r="I81" s="6">
        <f t="shared" si="9"/>
        <v>3</v>
      </c>
      <c r="J81" s="6">
        <f t="shared" si="9"/>
        <v>1</v>
      </c>
      <c r="K81" s="6">
        <f t="shared" si="9"/>
        <v>2</v>
      </c>
      <c r="L81" s="6">
        <f t="shared" si="9"/>
        <v>1</v>
      </c>
      <c r="M81" s="6">
        <f t="shared" si="9"/>
        <v>5</v>
      </c>
      <c r="N81" s="6">
        <f t="shared" si="9"/>
        <v>3</v>
      </c>
    </row>
    <row r="82" spans="1:14" ht="13.5" customHeight="1">
      <c r="A82" s="6"/>
      <c r="B82" s="1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3.5" customHeight="1">
      <c r="A83" s="1" t="s">
        <v>37</v>
      </c>
      <c r="B83" s="16">
        <f aca="true" t="shared" si="10" ref="B83:B89">SUM(C83:N83)</f>
        <v>8</v>
      </c>
      <c r="C83" s="7">
        <v>2</v>
      </c>
      <c r="D83" s="7">
        <v>0</v>
      </c>
      <c r="E83" s="7">
        <v>0</v>
      </c>
      <c r="F83" s="7">
        <v>0</v>
      </c>
      <c r="G83" s="7">
        <v>0</v>
      </c>
      <c r="H83" s="7">
        <v>1</v>
      </c>
      <c r="I83" s="7">
        <v>2</v>
      </c>
      <c r="J83" s="7">
        <v>0</v>
      </c>
      <c r="K83" s="7">
        <v>1</v>
      </c>
      <c r="L83" s="7">
        <v>0</v>
      </c>
      <c r="M83" s="7">
        <v>1</v>
      </c>
      <c r="N83" s="7">
        <v>1</v>
      </c>
    </row>
    <row r="84" spans="1:14" ht="13.5" customHeight="1">
      <c r="A84" s="1" t="s">
        <v>28</v>
      </c>
      <c r="B84" s="16">
        <f t="shared" si="10"/>
        <v>2</v>
      </c>
      <c r="C84" s="7">
        <v>0</v>
      </c>
      <c r="D84" s="7">
        <v>0</v>
      </c>
      <c r="E84" s="7">
        <v>0</v>
      </c>
      <c r="F84" s="7">
        <v>1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</v>
      </c>
      <c r="N84" s="7">
        <v>0</v>
      </c>
    </row>
    <row r="85" spans="1:14" ht="13.5" customHeight="1">
      <c r="A85" s="1" t="s">
        <v>87</v>
      </c>
      <c r="B85" s="16">
        <f t="shared" si="10"/>
        <v>3</v>
      </c>
      <c r="C85" s="7">
        <v>0</v>
      </c>
      <c r="D85" s="7">
        <v>1</v>
      </c>
      <c r="E85" s="7">
        <v>0</v>
      </c>
      <c r="F85" s="7">
        <v>0</v>
      </c>
      <c r="G85" s="7">
        <v>0</v>
      </c>
      <c r="H85" s="7">
        <v>0</v>
      </c>
      <c r="I85" s="7">
        <v>1</v>
      </c>
      <c r="J85" s="7">
        <v>0</v>
      </c>
      <c r="K85" s="7">
        <v>0</v>
      </c>
      <c r="L85" s="7">
        <v>1</v>
      </c>
      <c r="M85" s="7">
        <v>0</v>
      </c>
      <c r="N85" s="7">
        <v>0</v>
      </c>
    </row>
    <row r="86" spans="1:14" ht="13.5" customHeight="1">
      <c r="A86" s="1" t="s">
        <v>82</v>
      </c>
      <c r="B86" s="16">
        <f t="shared" si="10"/>
        <v>1</v>
      </c>
      <c r="C86" s="7">
        <v>0</v>
      </c>
      <c r="D86" s="7">
        <v>0</v>
      </c>
      <c r="E86" s="7">
        <v>0</v>
      </c>
      <c r="F86" s="7">
        <v>0</v>
      </c>
      <c r="G86" s="7">
        <v>1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</row>
    <row r="87" spans="1:14" ht="13.5" customHeight="1">
      <c r="A87" s="1" t="s">
        <v>80</v>
      </c>
      <c r="B87" s="16">
        <f t="shared" si="10"/>
        <v>2</v>
      </c>
      <c r="C87" s="7">
        <v>1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</v>
      </c>
    </row>
    <row r="88" spans="1:14" ht="13.5" customHeight="1">
      <c r="A88" s="1" t="s">
        <v>29</v>
      </c>
      <c r="B88" s="16">
        <f t="shared" si="10"/>
        <v>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</v>
      </c>
      <c r="N88" s="7">
        <v>0</v>
      </c>
    </row>
    <row r="89" spans="1:14" ht="13.5" customHeight="1">
      <c r="A89" s="1" t="s">
        <v>88</v>
      </c>
      <c r="B89" s="16">
        <f t="shared" si="10"/>
        <v>16</v>
      </c>
      <c r="C89" s="7">
        <v>2</v>
      </c>
      <c r="D89" s="7">
        <v>1</v>
      </c>
      <c r="E89" s="7">
        <v>4</v>
      </c>
      <c r="F89" s="7">
        <v>2</v>
      </c>
      <c r="G89" s="7">
        <v>1</v>
      </c>
      <c r="H89" s="7">
        <v>1</v>
      </c>
      <c r="I89" s="7">
        <v>0</v>
      </c>
      <c r="J89" s="7">
        <v>1</v>
      </c>
      <c r="K89" s="7">
        <v>1</v>
      </c>
      <c r="L89" s="7">
        <v>0</v>
      </c>
      <c r="M89" s="7">
        <v>2</v>
      </c>
      <c r="N89" s="7">
        <v>1</v>
      </c>
    </row>
    <row r="90" spans="1:2" ht="13.5" customHeight="1">
      <c r="A90" s="6"/>
      <c r="B90" s="12"/>
    </row>
    <row r="91" spans="1:14" ht="13.5" customHeight="1">
      <c r="A91" s="6" t="s">
        <v>100</v>
      </c>
      <c r="B91" s="15">
        <f aca="true" t="shared" si="11" ref="B91:N91">SUM(B93:B101)</f>
        <v>56</v>
      </c>
      <c r="C91" s="6">
        <f t="shared" si="11"/>
        <v>10</v>
      </c>
      <c r="D91" s="6">
        <f t="shared" si="11"/>
        <v>0</v>
      </c>
      <c r="E91" s="6">
        <f t="shared" si="11"/>
        <v>6</v>
      </c>
      <c r="F91" s="6">
        <f t="shared" si="11"/>
        <v>5</v>
      </c>
      <c r="G91" s="6">
        <f t="shared" si="11"/>
        <v>3</v>
      </c>
      <c r="H91" s="6">
        <f t="shared" si="11"/>
        <v>6</v>
      </c>
      <c r="I91" s="6">
        <f t="shared" si="11"/>
        <v>6</v>
      </c>
      <c r="J91" s="6">
        <f t="shared" si="11"/>
        <v>3</v>
      </c>
      <c r="K91" s="6">
        <f t="shared" si="11"/>
        <v>0</v>
      </c>
      <c r="L91" s="6">
        <f t="shared" si="11"/>
        <v>5</v>
      </c>
      <c r="M91" s="6">
        <f t="shared" si="11"/>
        <v>6</v>
      </c>
      <c r="N91" s="6">
        <f t="shared" si="11"/>
        <v>6</v>
      </c>
    </row>
    <row r="92" spans="2:14" ht="13.5" customHeight="1">
      <c r="B92" s="1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3.5" customHeight="1">
      <c r="A93" s="1" t="s">
        <v>57</v>
      </c>
      <c r="B93" s="16">
        <f aca="true" t="shared" si="12" ref="B93:B101">SUM(C93:N93)</f>
        <v>10</v>
      </c>
      <c r="C93" s="7">
        <v>2</v>
      </c>
      <c r="D93" s="7">
        <v>0</v>
      </c>
      <c r="E93" s="7">
        <v>1</v>
      </c>
      <c r="F93" s="7">
        <v>1</v>
      </c>
      <c r="G93" s="7">
        <v>2</v>
      </c>
      <c r="H93" s="7">
        <v>0</v>
      </c>
      <c r="I93" s="7">
        <v>2</v>
      </c>
      <c r="J93" s="7">
        <v>0</v>
      </c>
      <c r="K93" s="7">
        <v>0</v>
      </c>
      <c r="L93" s="7">
        <v>1</v>
      </c>
      <c r="M93" s="7">
        <v>1</v>
      </c>
      <c r="N93" s="7">
        <v>0</v>
      </c>
    </row>
    <row r="94" spans="1:14" ht="13.5" customHeight="1">
      <c r="A94" s="1" t="s">
        <v>67</v>
      </c>
      <c r="B94" s="16">
        <f t="shared" si="12"/>
        <v>19</v>
      </c>
      <c r="C94" s="7">
        <v>4</v>
      </c>
      <c r="D94" s="7">
        <v>0</v>
      </c>
      <c r="E94" s="7">
        <v>0</v>
      </c>
      <c r="F94" s="7">
        <v>2</v>
      </c>
      <c r="G94" s="7">
        <v>0</v>
      </c>
      <c r="H94" s="7">
        <v>4</v>
      </c>
      <c r="I94" s="7">
        <v>0</v>
      </c>
      <c r="J94" s="7">
        <v>1</v>
      </c>
      <c r="K94" s="7">
        <v>0</v>
      </c>
      <c r="L94" s="7">
        <v>1</v>
      </c>
      <c r="M94" s="7">
        <v>4</v>
      </c>
      <c r="N94" s="7">
        <v>3</v>
      </c>
    </row>
    <row r="95" spans="1:14" ht="13.5" customHeight="1">
      <c r="A95" s="1" t="s">
        <v>86</v>
      </c>
      <c r="B95" s="16">
        <f t="shared" si="12"/>
        <v>7</v>
      </c>
      <c r="C95" s="7">
        <v>1</v>
      </c>
      <c r="D95" s="7">
        <v>0</v>
      </c>
      <c r="E95" s="7">
        <v>1</v>
      </c>
      <c r="F95" s="7">
        <v>1</v>
      </c>
      <c r="G95" s="7">
        <v>0</v>
      </c>
      <c r="H95" s="7">
        <v>1</v>
      </c>
      <c r="I95" s="7">
        <v>1</v>
      </c>
      <c r="J95" s="7">
        <v>1</v>
      </c>
      <c r="K95" s="7">
        <v>0</v>
      </c>
      <c r="L95" s="7">
        <v>1</v>
      </c>
      <c r="M95" s="7">
        <v>0</v>
      </c>
      <c r="N95" s="7">
        <v>0</v>
      </c>
    </row>
    <row r="96" spans="1:14" ht="13.5" customHeight="1">
      <c r="A96" s="1" t="s">
        <v>27</v>
      </c>
      <c r="B96" s="16">
        <f t="shared" si="12"/>
        <v>4</v>
      </c>
      <c r="C96" s="7">
        <v>0</v>
      </c>
      <c r="D96" s="7">
        <v>0</v>
      </c>
      <c r="E96" s="7">
        <v>0</v>
      </c>
      <c r="F96" s="7">
        <v>0</v>
      </c>
      <c r="G96" s="7">
        <v>1</v>
      </c>
      <c r="H96" s="7">
        <v>1</v>
      </c>
      <c r="I96" s="7">
        <v>0</v>
      </c>
      <c r="J96" s="7">
        <v>0</v>
      </c>
      <c r="K96" s="7">
        <v>0</v>
      </c>
      <c r="L96" s="7">
        <v>1</v>
      </c>
      <c r="M96" s="7">
        <v>0</v>
      </c>
      <c r="N96" s="7">
        <v>1</v>
      </c>
    </row>
    <row r="97" spans="1:14" ht="13.5" customHeight="1">
      <c r="A97" s="1" t="s">
        <v>33</v>
      </c>
      <c r="B97" s="16">
        <f t="shared" si="12"/>
        <v>4</v>
      </c>
      <c r="C97" s="7">
        <v>1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1</v>
      </c>
      <c r="J97" s="7">
        <v>0</v>
      </c>
      <c r="K97" s="7">
        <v>0</v>
      </c>
      <c r="L97" s="7">
        <v>0</v>
      </c>
      <c r="M97" s="7">
        <v>0</v>
      </c>
      <c r="N97" s="7">
        <v>1</v>
      </c>
    </row>
    <row r="98" spans="1:14" ht="13.5" customHeight="1">
      <c r="A98" s="1" t="s">
        <v>31</v>
      </c>
      <c r="B98" s="16">
        <f t="shared" si="12"/>
        <v>6</v>
      </c>
      <c r="C98" s="7">
        <v>0</v>
      </c>
      <c r="D98" s="7">
        <v>0</v>
      </c>
      <c r="E98" s="7">
        <v>1</v>
      </c>
      <c r="F98" s="7">
        <v>1</v>
      </c>
      <c r="G98" s="7">
        <v>0</v>
      </c>
      <c r="H98" s="7">
        <v>0</v>
      </c>
      <c r="I98" s="7">
        <v>2</v>
      </c>
      <c r="J98" s="7">
        <v>1</v>
      </c>
      <c r="K98" s="7">
        <v>0</v>
      </c>
      <c r="L98" s="7">
        <v>0</v>
      </c>
      <c r="M98" s="7">
        <v>0</v>
      </c>
      <c r="N98" s="7">
        <v>1</v>
      </c>
    </row>
    <row r="99" spans="1:14" ht="13.5" customHeight="1">
      <c r="A99" s="1" t="s">
        <v>20</v>
      </c>
      <c r="B99" s="16">
        <f t="shared" si="12"/>
        <v>4</v>
      </c>
      <c r="C99" s="7">
        <v>2</v>
      </c>
      <c r="D99" s="7">
        <v>0</v>
      </c>
      <c r="E99" s="7">
        <v>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</row>
    <row r="100" spans="1:14" ht="13.5" customHeight="1">
      <c r="A100" s="1" t="s">
        <v>93</v>
      </c>
      <c r="B100" s="16">
        <f t="shared" si="12"/>
        <v>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</v>
      </c>
      <c r="N100" s="7">
        <v>0</v>
      </c>
    </row>
    <row r="101" spans="1:14" ht="13.5" customHeight="1">
      <c r="A101" s="1" t="s">
        <v>54</v>
      </c>
      <c r="B101" s="16">
        <f t="shared" si="12"/>
        <v>1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1</v>
      </c>
      <c r="M101" s="7">
        <v>0</v>
      </c>
      <c r="N101" s="7">
        <v>0</v>
      </c>
    </row>
    <row r="102" ht="13.5" customHeight="1">
      <c r="B102" s="12"/>
    </row>
    <row r="103" spans="1:14" ht="13.5" customHeight="1">
      <c r="A103" s="6" t="s">
        <v>101</v>
      </c>
      <c r="B103" s="15">
        <f aca="true" t="shared" si="13" ref="B103:N103">SUM(B105:B113)</f>
        <v>113</v>
      </c>
      <c r="C103" s="6">
        <f t="shared" si="13"/>
        <v>9</v>
      </c>
      <c r="D103" s="6">
        <f t="shared" si="13"/>
        <v>9</v>
      </c>
      <c r="E103" s="6">
        <f t="shared" si="13"/>
        <v>14</v>
      </c>
      <c r="F103" s="6">
        <f t="shared" si="13"/>
        <v>17</v>
      </c>
      <c r="G103" s="6">
        <f t="shared" si="13"/>
        <v>4</v>
      </c>
      <c r="H103" s="6">
        <f t="shared" si="13"/>
        <v>10</v>
      </c>
      <c r="I103" s="6">
        <f t="shared" si="13"/>
        <v>8</v>
      </c>
      <c r="J103" s="6">
        <f t="shared" si="13"/>
        <v>9</v>
      </c>
      <c r="K103" s="6">
        <f t="shared" si="13"/>
        <v>8</v>
      </c>
      <c r="L103" s="6">
        <f t="shared" si="13"/>
        <v>7</v>
      </c>
      <c r="M103" s="6">
        <f t="shared" si="13"/>
        <v>5</v>
      </c>
      <c r="N103" s="6">
        <f t="shared" si="13"/>
        <v>13</v>
      </c>
    </row>
    <row r="104" spans="2:14" ht="13.5" customHeight="1">
      <c r="B104" s="1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3.5" customHeight="1">
      <c r="A105" s="1" t="s">
        <v>39</v>
      </c>
      <c r="B105" s="16">
        <f aca="true" t="shared" si="14" ref="B105:B113">SUM(C105:N105)</f>
        <v>28</v>
      </c>
      <c r="C105" s="7">
        <v>6</v>
      </c>
      <c r="D105" s="7">
        <v>2</v>
      </c>
      <c r="E105" s="7">
        <v>3</v>
      </c>
      <c r="F105" s="7">
        <v>3</v>
      </c>
      <c r="G105" s="7">
        <v>1</v>
      </c>
      <c r="H105" s="7">
        <v>3</v>
      </c>
      <c r="I105" s="7">
        <v>0</v>
      </c>
      <c r="J105" s="7">
        <v>3</v>
      </c>
      <c r="K105" s="7">
        <v>1</v>
      </c>
      <c r="L105" s="7">
        <v>1</v>
      </c>
      <c r="M105" s="7">
        <v>1</v>
      </c>
      <c r="N105" s="7">
        <v>4</v>
      </c>
    </row>
    <row r="106" spans="1:14" ht="13.5" customHeight="1">
      <c r="A106" s="1" t="s">
        <v>47</v>
      </c>
      <c r="B106" s="16">
        <f t="shared" si="14"/>
        <v>5</v>
      </c>
      <c r="C106" s="7">
        <v>0</v>
      </c>
      <c r="D106" s="7">
        <v>1</v>
      </c>
      <c r="E106" s="7">
        <v>0</v>
      </c>
      <c r="F106" s="7">
        <v>3</v>
      </c>
      <c r="G106" s="7">
        <v>0</v>
      </c>
      <c r="H106" s="7">
        <v>0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</row>
    <row r="107" spans="1:14" ht="13.5" customHeight="1">
      <c r="A107" s="1" t="s">
        <v>30</v>
      </c>
      <c r="B107" s="16">
        <f t="shared" si="14"/>
        <v>15</v>
      </c>
      <c r="C107" s="7">
        <v>1</v>
      </c>
      <c r="D107" s="7">
        <v>0</v>
      </c>
      <c r="E107" s="7">
        <v>3</v>
      </c>
      <c r="F107" s="7">
        <v>1</v>
      </c>
      <c r="G107" s="7">
        <v>1</v>
      </c>
      <c r="H107" s="7">
        <v>0</v>
      </c>
      <c r="I107" s="7">
        <v>2</v>
      </c>
      <c r="J107" s="7">
        <v>1</v>
      </c>
      <c r="K107" s="7">
        <v>1</v>
      </c>
      <c r="L107" s="7">
        <v>0</v>
      </c>
      <c r="M107" s="7">
        <v>3</v>
      </c>
      <c r="N107" s="7">
        <v>2</v>
      </c>
    </row>
    <row r="108" spans="1:14" ht="13.5" customHeight="1">
      <c r="A108" s="1" t="s">
        <v>63</v>
      </c>
      <c r="B108" s="16">
        <f t="shared" si="14"/>
        <v>1</v>
      </c>
      <c r="C108" s="7">
        <v>0</v>
      </c>
      <c r="D108" s="7">
        <v>0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</row>
    <row r="109" spans="1:14" ht="13.5" customHeight="1">
      <c r="A109" s="1" t="s">
        <v>70</v>
      </c>
      <c r="B109" s="16">
        <f t="shared" si="14"/>
        <v>11</v>
      </c>
      <c r="C109" s="7">
        <v>0</v>
      </c>
      <c r="D109" s="7">
        <v>0</v>
      </c>
      <c r="E109" s="7">
        <v>2</v>
      </c>
      <c r="F109" s="7">
        <v>3</v>
      </c>
      <c r="G109" s="7">
        <v>0</v>
      </c>
      <c r="H109" s="7">
        <v>1</v>
      </c>
      <c r="I109" s="7">
        <v>0</v>
      </c>
      <c r="J109" s="7">
        <v>1</v>
      </c>
      <c r="K109" s="7">
        <v>1</v>
      </c>
      <c r="L109" s="7">
        <v>2</v>
      </c>
      <c r="M109" s="7">
        <v>0</v>
      </c>
      <c r="N109" s="7">
        <v>1</v>
      </c>
    </row>
    <row r="110" spans="1:14" ht="13.5" customHeight="1">
      <c r="A110" s="1" t="s">
        <v>22</v>
      </c>
      <c r="B110" s="16">
        <f t="shared" si="14"/>
        <v>6</v>
      </c>
      <c r="C110" s="7">
        <v>0</v>
      </c>
      <c r="D110" s="7">
        <v>0</v>
      </c>
      <c r="E110" s="7">
        <v>0</v>
      </c>
      <c r="F110" s="7">
        <v>1</v>
      </c>
      <c r="G110" s="7">
        <v>0</v>
      </c>
      <c r="H110" s="7">
        <v>2</v>
      </c>
      <c r="I110" s="7">
        <v>1</v>
      </c>
      <c r="J110" s="7">
        <v>2</v>
      </c>
      <c r="K110" s="7">
        <v>0</v>
      </c>
      <c r="L110" s="7">
        <v>0</v>
      </c>
      <c r="M110" s="7">
        <v>0</v>
      </c>
      <c r="N110" s="7">
        <v>0</v>
      </c>
    </row>
    <row r="111" spans="1:14" ht="13.5" customHeight="1">
      <c r="A111" s="1" t="s">
        <v>73</v>
      </c>
      <c r="B111" s="16">
        <f t="shared" si="14"/>
        <v>12</v>
      </c>
      <c r="C111" s="7">
        <v>1</v>
      </c>
      <c r="D111" s="7">
        <v>2</v>
      </c>
      <c r="E111" s="7">
        <v>0</v>
      </c>
      <c r="F111" s="7">
        <v>4</v>
      </c>
      <c r="G111" s="7">
        <v>0</v>
      </c>
      <c r="H111" s="7">
        <v>2</v>
      </c>
      <c r="I111" s="7">
        <v>0</v>
      </c>
      <c r="J111" s="7">
        <v>0</v>
      </c>
      <c r="K111" s="7">
        <v>2</v>
      </c>
      <c r="L111" s="7">
        <v>0</v>
      </c>
      <c r="M111" s="7">
        <v>0</v>
      </c>
      <c r="N111" s="7">
        <v>1</v>
      </c>
    </row>
    <row r="112" spans="1:14" ht="13.5" customHeight="1">
      <c r="A112" s="1" t="s">
        <v>41</v>
      </c>
      <c r="B112" s="16">
        <f t="shared" si="14"/>
        <v>22</v>
      </c>
      <c r="C112" s="7">
        <v>1</v>
      </c>
      <c r="D112" s="7">
        <v>3</v>
      </c>
      <c r="E112" s="7">
        <v>5</v>
      </c>
      <c r="F112" s="7">
        <v>0</v>
      </c>
      <c r="G112" s="7">
        <v>2</v>
      </c>
      <c r="H112" s="7">
        <v>1</v>
      </c>
      <c r="I112" s="7">
        <v>1</v>
      </c>
      <c r="J112" s="7">
        <v>0</v>
      </c>
      <c r="K112" s="7">
        <v>2</v>
      </c>
      <c r="L112" s="7">
        <v>2</v>
      </c>
      <c r="M112" s="7">
        <v>1</v>
      </c>
      <c r="N112" s="7">
        <v>4</v>
      </c>
    </row>
    <row r="113" spans="1:14" ht="13.5" customHeight="1">
      <c r="A113" s="1" t="s">
        <v>48</v>
      </c>
      <c r="B113" s="16">
        <f t="shared" si="14"/>
        <v>13</v>
      </c>
      <c r="C113" s="7">
        <v>0</v>
      </c>
      <c r="D113" s="7">
        <v>1</v>
      </c>
      <c r="E113" s="7">
        <v>0</v>
      </c>
      <c r="F113" s="7">
        <v>2</v>
      </c>
      <c r="G113" s="7">
        <v>0</v>
      </c>
      <c r="H113" s="7">
        <v>1</v>
      </c>
      <c r="I113" s="7">
        <v>3</v>
      </c>
      <c r="J113" s="7">
        <v>2</v>
      </c>
      <c r="K113" s="7">
        <v>1</v>
      </c>
      <c r="L113" s="7">
        <v>2</v>
      </c>
      <c r="M113" s="7">
        <v>0</v>
      </c>
      <c r="N113" s="7">
        <v>1</v>
      </c>
    </row>
    <row r="114" ht="13.5" customHeight="1">
      <c r="B114" s="12"/>
    </row>
    <row r="115" spans="1:14" ht="13.5" customHeight="1">
      <c r="A115" s="6" t="s">
        <v>102</v>
      </c>
      <c r="B115" s="15">
        <f aca="true" t="shared" si="15" ref="B115:N115">SUM(B117:B124)</f>
        <v>84</v>
      </c>
      <c r="C115" s="6">
        <f t="shared" si="15"/>
        <v>7</v>
      </c>
      <c r="D115" s="6">
        <f t="shared" si="15"/>
        <v>8</v>
      </c>
      <c r="E115" s="6">
        <f t="shared" si="15"/>
        <v>5</v>
      </c>
      <c r="F115" s="6">
        <f t="shared" si="15"/>
        <v>7</v>
      </c>
      <c r="G115" s="6">
        <f t="shared" si="15"/>
        <v>10</v>
      </c>
      <c r="H115" s="6">
        <f t="shared" si="15"/>
        <v>4</v>
      </c>
      <c r="I115" s="6">
        <f t="shared" si="15"/>
        <v>7</v>
      </c>
      <c r="J115" s="6">
        <f t="shared" si="15"/>
        <v>8</v>
      </c>
      <c r="K115" s="6">
        <f t="shared" si="15"/>
        <v>7</v>
      </c>
      <c r="L115" s="6">
        <f t="shared" si="15"/>
        <v>6</v>
      </c>
      <c r="M115" s="6">
        <f t="shared" si="15"/>
        <v>4</v>
      </c>
      <c r="N115" s="6">
        <f t="shared" si="15"/>
        <v>11</v>
      </c>
    </row>
    <row r="116" spans="2:14" ht="13.5" customHeight="1">
      <c r="B116" s="1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3.5" customHeight="1">
      <c r="A117" s="1" t="s">
        <v>38</v>
      </c>
      <c r="B117" s="16">
        <f aca="true" t="shared" si="16" ref="B117:B122">SUM(C117:N117)</f>
        <v>20</v>
      </c>
      <c r="C117" s="7">
        <v>4</v>
      </c>
      <c r="D117" s="7">
        <v>2</v>
      </c>
      <c r="E117" s="7">
        <v>1</v>
      </c>
      <c r="F117" s="7">
        <v>0</v>
      </c>
      <c r="G117" s="7">
        <v>2</v>
      </c>
      <c r="H117" s="7">
        <v>2</v>
      </c>
      <c r="I117" s="7">
        <v>0</v>
      </c>
      <c r="J117" s="7">
        <v>1</v>
      </c>
      <c r="K117" s="7">
        <v>1</v>
      </c>
      <c r="L117" s="7">
        <v>1</v>
      </c>
      <c r="M117" s="7">
        <v>2</v>
      </c>
      <c r="N117" s="7">
        <v>4</v>
      </c>
    </row>
    <row r="118" spans="1:14" ht="13.5" customHeight="1">
      <c r="A118" s="1" t="s">
        <v>77</v>
      </c>
      <c r="B118" s="16">
        <f t="shared" si="16"/>
        <v>30</v>
      </c>
      <c r="C118" s="7">
        <v>3</v>
      </c>
      <c r="D118" s="7">
        <v>2</v>
      </c>
      <c r="E118" s="7">
        <v>0</v>
      </c>
      <c r="F118" s="7">
        <v>3</v>
      </c>
      <c r="G118" s="7">
        <v>4</v>
      </c>
      <c r="H118" s="7">
        <v>1</v>
      </c>
      <c r="I118" s="7">
        <v>1</v>
      </c>
      <c r="J118" s="7">
        <v>4</v>
      </c>
      <c r="K118" s="7">
        <v>2</v>
      </c>
      <c r="L118" s="7">
        <v>4</v>
      </c>
      <c r="M118" s="7">
        <v>0</v>
      </c>
      <c r="N118" s="7">
        <v>6</v>
      </c>
    </row>
    <row r="119" spans="1:14" ht="13.5" customHeight="1">
      <c r="A119" s="1" t="s">
        <v>89</v>
      </c>
      <c r="B119" s="16">
        <f t="shared" si="16"/>
        <v>8</v>
      </c>
      <c r="C119" s="7">
        <v>0</v>
      </c>
      <c r="D119" s="7">
        <v>0</v>
      </c>
      <c r="E119" s="7">
        <v>1</v>
      </c>
      <c r="F119" s="7">
        <v>2</v>
      </c>
      <c r="G119" s="7">
        <v>1</v>
      </c>
      <c r="H119" s="7">
        <v>0</v>
      </c>
      <c r="I119" s="7">
        <v>1</v>
      </c>
      <c r="J119" s="7">
        <v>1</v>
      </c>
      <c r="K119" s="7">
        <v>1</v>
      </c>
      <c r="L119" s="7">
        <v>0</v>
      </c>
      <c r="M119" s="7">
        <v>1</v>
      </c>
      <c r="N119" s="7">
        <v>0</v>
      </c>
    </row>
    <row r="120" spans="1:14" ht="13.5" customHeight="1">
      <c r="A120" s="1" t="s">
        <v>90</v>
      </c>
      <c r="B120" s="16">
        <f t="shared" si="16"/>
        <v>13</v>
      </c>
      <c r="C120" s="7">
        <v>0</v>
      </c>
      <c r="D120" s="7">
        <v>4</v>
      </c>
      <c r="E120" s="7">
        <v>0</v>
      </c>
      <c r="F120" s="7">
        <v>1</v>
      </c>
      <c r="G120" s="7">
        <v>1</v>
      </c>
      <c r="H120" s="7">
        <v>0</v>
      </c>
      <c r="I120" s="7">
        <v>3</v>
      </c>
      <c r="J120" s="7">
        <v>0</v>
      </c>
      <c r="K120" s="7">
        <v>2</v>
      </c>
      <c r="L120" s="7">
        <v>0</v>
      </c>
      <c r="M120" s="7">
        <v>1</v>
      </c>
      <c r="N120" s="7">
        <v>1</v>
      </c>
    </row>
    <row r="121" spans="1:14" ht="13.5" customHeight="1">
      <c r="A121" s="1" t="s">
        <v>60</v>
      </c>
      <c r="B121" s="16">
        <f t="shared" si="16"/>
        <v>9</v>
      </c>
      <c r="C121" s="7">
        <v>0</v>
      </c>
      <c r="D121" s="7">
        <v>0</v>
      </c>
      <c r="E121" s="7">
        <v>3</v>
      </c>
      <c r="F121" s="7">
        <v>0</v>
      </c>
      <c r="G121" s="7">
        <v>0</v>
      </c>
      <c r="H121" s="7">
        <v>1</v>
      </c>
      <c r="I121" s="7">
        <v>1</v>
      </c>
      <c r="J121" s="7">
        <v>2</v>
      </c>
      <c r="K121" s="7">
        <v>1</v>
      </c>
      <c r="L121" s="7">
        <v>1</v>
      </c>
      <c r="M121" s="7">
        <v>0</v>
      </c>
      <c r="N121" s="7">
        <v>0</v>
      </c>
    </row>
    <row r="122" spans="1:14" ht="13.5" customHeight="1">
      <c r="A122" s="1" t="s">
        <v>51</v>
      </c>
      <c r="B122" s="16">
        <f t="shared" si="16"/>
        <v>4</v>
      </c>
      <c r="C122" s="7">
        <v>0</v>
      </c>
      <c r="D122" s="7">
        <v>0</v>
      </c>
      <c r="E122" s="7">
        <v>0</v>
      </c>
      <c r="F122" s="7">
        <v>1</v>
      </c>
      <c r="G122" s="7">
        <v>2</v>
      </c>
      <c r="H122" s="7">
        <v>0</v>
      </c>
      <c r="I122" s="7">
        <v>1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</row>
    <row r="123" spans="1:14" ht="13.5" customHeight="1" thickBot="1">
      <c r="A123" s="4"/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</sheetData>
  <mergeCells count="4">
    <mergeCell ref="C8:N8"/>
    <mergeCell ref="A3:N3"/>
    <mergeCell ref="A4:N4"/>
    <mergeCell ref="C67:N67"/>
  </mergeCells>
  <printOptions horizontalCentered="1" verticalCentered="1"/>
  <pageMargins left="0.3937007874015748" right="0.3937007874015748" top="0.9" bottom="0.99" header="0" footer="0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14" sqref="A14"/>
    </sheetView>
  </sheetViews>
  <sheetFormatPr defaultColWidth="11.421875" defaultRowHeight="13.5" customHeight="1"/>
  <cols>
    <col min="1" max="1" width="45.7109375" style="1" customWidth="1"/>
    <col min="2" max="2" width="11.421875" style="1" customWidth="1"/>
    <col min="3" max="4" width="25.7109375" style="1" customWidth="1"/>
    <col min="5" max="16384" width="11.421875" style="1" customWidth="1"/>
  </cols>
  <sheetData>
    <row r="1" ht="13.5" customHeight="1">
      <c r="A1" s="2" t="s">
        <v>407</v>
      </c>
    </row>
    <row r="3" spans="1:4" ht="13.5" customHeight="1">
      <c r="A3" s="46" t="s">
        <v>1</v>
      </c>
      <c r="B3" s="46"/>
      <c r="C3" s="46"/>
      <c r="D3" s="46"/>
    </row>
    <row r="4" spans="1:4" ht="13.5" customHeight="1">
      <c r="A4" s="46" t="s">
        <v>408</v>
      </c>
      <c r="B4" s="46"/>
      <c r="C4" s="46"/>
      <c r="D4" s="46"/>
    </row>
    <row r="5" ht="13.5" customHeight="1" thickBot="1"/>
    <row r="6" spans="1:4" ht="3" customHeight="1">
      <c r="A6" s="3"/>
      <c r="B6" s="10"/>
      <c r="C6" s="3"/>
      <c r="D6" s="3"/>
    </row>
    <row r="7" spans="1:4" ht="13.5" customHeight="1" thickBot="1">
      <c r="A7" s="5"/>
      <c r="B7" s="11"/>
      <c r="C7" s="38" t="s">
        <v>106</v>
      </c>
      <c r="D7" s="38"/>
    </row>
    <row r="8" spans="1:2" ht="13.5" customHeight="1">
      <c r="A8" s="5" t="s">
        <v>406</v>
      </c>
      <c r="B8" s="11" t="s">
        <v>4</v>
      </c>
    </row>
    <row r="9" spans="2:4" ht="13.5" customHeight="1">
      <c r="B9" s="12"/>
      <c r="C9" s="5" t="s">
        <v>104</v>
      </c>
      <c r="D9" s="5" t="s">
        <v>103</v>
      </c>
    </row>
    <row r="10" spans="1:4" ht="4.5" customHeight="1" thickBot="1">
      <c r="A10" s="4"/>
      <c r="B10" s="13"/>
      <c r="C10" s="4"/>
      <c r="D10" s="4"/>
    </row>
    <row r="11" ht="13.5" customHeight="1">
      <c r="B11" s="12"/>
    </row>
    <row r="12" spans="1:4" ht="13.5" customHeight="1">
      <c r="A12" s="5" t="s">
        <v>4</v>
      </c>
      <c r="B12" s="14">
        <f>(B14+B20+B33+B43+B50)</f>
        <v>535</v>
      </c>
      <c r="C12" s="8">
        <f>(C14+C20+C33+C43+C50)</f>
        <v>462</v>
      </c>
      <c r="D12" s="8">
        <f>(D14+D20+D33+D43+D50)</f>
        <v>73</v>
      </c>
    </row>
    <row r="13" ht="13.5" customHeight="1">
      <c r="B13" s="12"/>
    </row>
    <row r="14" spans="1:4" ht="13.5" customHeight="1">
      <c r="A14" s="27" t="s">
        <v>433</v>
      </c>
      <c r="B14" s="15">
        <f>SUM(B16:B18)</f>
        <v>71</v>
      </c>
      <c r="C14" s="6">
        <f>SUM(C16:C18)</f>
        <v>60</v>
      </c>
      <c r="D14" s="6">
        <f>SUM(D16:D18)</f>
        <v>11</v>
      </c>
    </row>
    <row r="15" ht="13.5" customHeight="1">
      <c r="B15" s="12"/>
    </row>
    <row r="16" spans="1:4" ht="13.5" customHeight="1">
      <c r="A16" s="1" t="s">
        <v>438</v>
      </c>
      <c r="B16" s="16">
        <f>SUM(C16:D16)</f>
        <v>8</v>
      </c>
      <c r="C16" s="7">
        <v>7</v>
      </c>
      <c r="D16" s="7">
        <v>1</v>
      </c>
    </row>
    <row r="17" spans="1:4" ht="13.5" customHeight="1">
      <c r="A17" s="1" t="s">
        <v>421</v>
      </c>
      <c r="B17" s="16">
        <f>SUM(C17:D17)</f>
        <v>52</v>
      </c>
      <c r="C17" s="7">
        <v>43</v>
      </c>
      <c r="D17" s="7">
        <v>9</v>
      </c>
    </row>
    <row r="18" spans="1:4" ht="13.5" customHeight="1">
      <c r="A18" s="1" t="s">
        <v>416</v>
      </c>
      <c r="B18" s="16">
        <f>SUM(C18:D18)</f>
        <v>11</v>
      </c>
      <c r="C18" s="7">
        <v>10</v>
      </c>
      <c r="D18" s="7">
        <v>1</v>
      </c>
    </row>
    <row r="19" ht="13.5" customHeight="1">
      <c r="B19" s="12"/>
    </row>
    <row r="20" spans="1:4" ht="13.5" customHeight="1">
      <c r="A20" s="6" t="s">
        <v>434</v>
      </c>
      <c r="B20" s="15">
        <f>SUM(B22:B31)</f>
        <v>231</v>
      </c>
      <c r="C20" s="6">
        <f>SUM(C22:C31)</f>
        <v>199</v>
      </c>
      <c r="D20" s="6">
        <f>SUM(D22:D31)</f>
        <v>32</v>
      </c>
    </row>
    <row r="21" ht="13.5" customHeight="1">
      <c r="B21" s="12"/>
    </row>
    <row r="22" spans="1:4" ht="13.5" customHeight="1">
      <c r="A22" s="1" t="s">
        <v>410</v>
      </c>
      <c r="B22" s="16">
        <f aca="true" t="shared" si="0" ref="B22:B31">SUM(C22:D22)</f>
        <v>19</v>
      </c>
      <c r="C22" s="7">
        <v>17</v>
      </c>
      <c r="D22" s="7">
        <v>2</v>
      </c>
    </row>
    <row r="23" spans="1:4" ht="13.5" customHeight="1">
      <c r="A23" s="1" t="s">
        <v>412</v>
      </c>
      <c r="B23" s="16">
        <f t="shared" si="0"/>
        <v>19</v>
      </c>
      <c r="C23" s="7">
        <v>14</v>
      </c>
      <c r="D23" s="7">
        <v>5</v>
      </c>
    </row>
    <row r="24" spans="1:4" ht="13.5" customHeight="1">
      <c r="A24" s="1" t="s">
        <v>415</v>
      </c>
      <c r="B24" s="16">
        <f t="shared" si="0"/>
        <v>5</v>
      </c>
      <c r="C24" s="7">
        <v>5</v>
      </c>
      <c r="D24" s="7">
        <v>0</v>
      </c>
    </row>
    <row r="25" spans="1:4" ht="13.5" customHeight="1">
      <c r="A25" s="1" t="s">
        <v>418</v>
      </c>
      <c r="B25" s="16">
        <f t="shared" si="0"/>
        <v>15</v>
      </c>
      <c r="C25" s="7">
        <v>13</v>
      </c>
      <c r="D25" s="7">
        <v>2</v>
      </c>
    </row>
    <row r="26" spans="1:4" ht="13.5" customHeight="1">
      <c r="A26" s="1" t="s">
        <v>426</v>
      </c>
      <c r="B26" s="16">
        <f t="shared" si="0"/>
        <v>34</v>
      </c>
      <c r="C26" s="7">
        <v>33</v>
      </c>
      <c r="D26" s="7">
        <v>1</v>
      </c>
    </row>
    <row r="27" spans="1:4" ht="13.5" customHeight="1">
      <c r="A27" s="1" t="s">
        <v>419</v>
      </c>
      <c r="B27" s="16">
        <f t="shared" si="0"/>
        <v>33</v>
      </c>
      <c r="C27" s="7">
        <v>26</v>
      </c>
      <c r="D27" s="7">
        <v>7</v>
      </c>
    </row>
    <row r="28" spans="1:4" ht="13.5" customHeight="1">
      <c r="A28" s="1" t="s">
        <v>424</v>
      </c>
      <c r="B28" s="16">
        <f t="shared" si="0"/>
        <v>35</v>
      </c>
      <c r="C28" s="7">
        <v>32</v>
      </c>
      <c r="D28" s="7">
        <v>3</v>
      </c>
    </row>
    <row r="29" spans="1:4" ht="13.5" customHeight="1">
      <c r="A29" s="1" t="s">
        <v>428</v>
      </c>
      <c r="B29" s="16">
        <f t="shared" si="0"/>
        <v>23</v>
      </c>
      <c r="C29" s="7">
        <v>20</v>
      </c>
      <c r="D29" s="7">
        <v>3</v>
      </c>
    </row>
    <row r="30" spans="1:4" ht="13.5" customHeight="1">
      <c r="A30" s="1" t="s">
        <v>413</v>
      </c>
      <c r="B30" s="16">
        <f t="shared" si="0"/>
        <v>21</v>
      </c>
      <c r="C30" s="7">
        <v>15</v>
      </c>
      <c r="D30" s="7">
        <v>6</v>
      </c>
    </row>
    <row r="31" spans="1:4" ht="13.5" customHeight="1">
      <c r="A31" s="1" t="s">
        <v>425</v>
      </c>
      <c r="B31" s="16">
        <f t="shared" si="0"/>
        <v>27</v>
      </c>
      <c r="C31" s="7">
        <v>24</v>
      </c>
      <c r="D31" s="7">
        <v>3</v>
      </c>
    </row>
    <row r="32" ht="13.5" customHeight="1">
      <c r="B32" s="12"/>
    </row>
    <row r="33" spans="1:4" ht="13.5" customHeight="1">
      <c r="A33" s="6" t="s">
        <v>435</v>
      </c>
      <c r="B33" s="15">
        <f>SUM(B35:B41)</f>
        <v>73</v>
      </c>
      <c r="C33" s="6">
        <f>SUM(C35:C41)</f>
        <v>69</v>
      </c>
      <c r="D33" s="6">
        <f>SUM(D35:D41)</f>
        <v>4</v>
      </c>
    </row>
    <row r="34" spans="2:4" ht="13.5" customHeight="1">
      <c r="B34" s="16"/>
      <c r="C34" s="7"/>
      <c r="D34" s="7"/>
    </row>
    <row r="35" spans="1:4" ht="13.5" customHeight="1">
      <c r="A35" s="1" t="s">
        <v>429</v>
      </c>
      <c r="B35" s="16">
        <f aca="true" t="shared" si="1" ref="B35:B41">SUM(C35:D35)</f>
        <v>9</v>
      </c>
      <c r="C35" s="7">
        <v>8</v>
      </c>
      <c r="D35" s="7">
        <v>1</v>
      </c>
    </row>
    <row r="36" spans="1:4" ht="13.5" customHeight="1">
      <c r="A36" s="1" t="s">
        <v>432</v>
      </c>
      <c r="B36" s="16">
        <f t="shared" si="1"/>
        <v>3</v>
      </c>
      <c r="C36" s="7">
        <v>3</v>
      </c>
      <c r="D36" s="7">
        <v>0</v>
      </c>
    </row>
    <row r="37" spans="1:4" ht="13.5" customHeight="1">
      <c r="A37" s="1" t="s">
        <v>417</v>
      </c>
      <c r="B37" s="16">
        <f t="shared" si="1"/>
        <v>6</v>
      </c>
      <c r="C37" s="7">
        <v>6</v>
      </c>
      <c r="D37" s="7">
        <v>0</v>
      </c>
    </row>
    <row r="38" spans="1:4" ht="13.5" customHeight="1">
      <c r="A38" s="1" t="s">
        <v>420</v>
      </c>
      <c r="B38" s="16">
        <f t="shared" si="1"/>
        <v>24</v>
      </c>
      <c r="C38" s="7">
        <v>23</v>
      </c>
      <c r="D38" s="7">
        <v>1</v>
      </c>
    </row>
    <row r="39" spans="1:4" ht="13.5" customHeight="1">
      <c r="A39" s="1" t="s">
        <v>411</v>
      </c>
      <c r="B39" s="16">
        <f t="shared" si="1"/>
        <v>9</v>
      </c>
      <c r="C39" s="7">
        <v>9</v>
      </c>
      <c r="D39" s="7">
        <v>0</v>
      </c>
    </row>
    <row r="40" spans="1:4" ht="13.5" customHeight="1">
      <c r="A40" s="1" t="s">
        <v>409</v>
      </c>
      <c r="B40" s="16">
        <f t="shared" si="1"/>
        <v>16</v>
      </c>
      <c r="C40" s="7">
        <v>14</v>
      </c>
      <c r="D40" s="7">
        <v>2</v>
      </c>
    </row>
    <row r="41" spans="1:4" ht="13.5" customHeight="1">
      <c r="A41" s="1" t="s">
        <v>431</v>
      </c>
      <c r="B41" s="16">
        <f t="shared" si="1"/>
        <v>6</v>
      </c>
      <c r="C41" s="7">
        <v>6</v>
      </c>
      <c r="D41" s="7">
        <v>0</v>
      </c>
    </row>
    <row r="42" ht="13.5" customHeight="1">
      <c r="B42" s="12"/>
    </row>
    <row r="43" spans="1:4" ht="13.5" customHeight="1">
      <c r="A43" s="6" t="s">
        <v>436</v>
      </c>
      <c r="B43" s="15">
        <f>SUM(B45:B48)</f>
        <v>27</v>
      </c>
      <c r="C43" s="6">
        <f>SUM(C45:C48)</f>
        <v>22</v>
      </c>
      <c r="D43" s="6">
        <f>SUM(D45:D48)</f>
        <v>5</v>
      </c>
    </row>
    <row r="44" ht="13.5" customHeight="1">
      <c r="B44" s="12"/>
    </row>
    <row r="45" spans="1:4" ht="13.5" customHeight="1">
      <c r="A45" s="1" t="s">
        <v>427</v>
      </c>
      <c r="B45" s="16">
        <f>SUM(C45:D45)</f>
        <v>4</v>
      </c>
      <c r="C45" s="7">
        <v>4</v>
      </c>
      <c r="D45" s="7">
        <v>0</v>
      </c>
    </row>
    <row r="46" spans="1:4" ht="13.5" customHeight="1">
      <c r="A46" s="1" t="s">
        <v>430</v>
      </c>
      <c r="B46" s="16">
        <f>SUM(C46:D46)</f>
        <v>11</v>
      </c>
      <c r="C46" s="7">
        <v>7</v>
      </c>
      <c r="D46" s="7">
        <v>4</v>
      </c>
    </row>
    <row r="47" spans="1:4" ht="13.5" customHeight="1">
      <c r="A47" s="1" t="s">
        <v>414</v>
      </c>
      <c r="B47" s="16">
        <f>SUM(C47:D47)</f>
        <v>5</v>
      </c>
      <c r="C47" s="7">
        <v>4</v>
      </c>
      <c r="D47" s="7">
        <v>1</v>
      </c>
    </row>
    <row r="48" spans="1:4" ht="13.5" customHeight="1">
      <c r="A48" s="1" t="s">
        <v>422</v>
      </c>
      <c r="B48" s="16">
        <f>SUM(C48:D48)</f>
        <v>7</v>
      </c>
      <c r="C48" s="7">
        <v>7</v>
      </c>
      <c r="D48" s="7">
        <v>0</v>
      </c>
    </row>
    <row r="49" ht="13.5" customHeight="1">
      <c r="B49" s="12"/>
    </row>
    <row r="50" spans="1:4" ht="13.5" customHeight="1">
      <c r="A50" s="6" t="s">
        <v>437</v>
      </c>
      <c r="B50" s="15">
        <f>SUM(B52:B55)</f>
        <v>133</v>
      </c>
      <c r="C50" s="6">
        <f>SUM(C52:C55)</f>
        <v>112</v>
      </c>
      <c r="D50" s="6">
        <f>SUM(D52:D55)</f>
        <v>21</v>
      </c>
    </row>
    <row r="51" ht="13.5" customHeight="1">
      <c r="B51" s="12"/>
    </row>
    <row r="52" spans="1:4" ht="13.5" customHeight="1">
      <c r="A52" s="1" t="s">
        <v>423</v>
      </c>
      <c r="B52" s="16">
        <f>SUM(C52:D52)</f>
        <v>133</v>
      </c>
      <c r="C52" s="7">
        <v>112</v>
      </c>
      <c r="D52" s="7">
        <v>21</v>
      </c>
    </row>
    <row r="53" spans="1:4" ht="13.5" customHeight="1" thickBot="1">
      <c r="A53" s="4"/>
      <c r="B53" s="13"/>
      <c r="C53" s="4"/>
      <c r="D53" s="4"/>
    </row>
  </sheetData>
  <mergeCells count="3">
    <mergeCell ref="C7:D7"/>
    <mergeCell ref="A3:D3"/>
    <mergeCell ref="A4:D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8" sqref="A8"/>
    </sheetView>
  </sheetViews>
  <sheetFormatPr defaultColWidth="11.421875" defaultRowHeight="19.5" customHeight="1"/>
  <cols>
    <col min="1" max="1" width="45.7109375" style="1" customWidth="1"/>
    <col min="2" max="2" width="11.421875" style="1" customWidth="1"/>
    <col min="3" max="4" width="25.7109375" style="1" customWidth="1"/>
    <col min="5" max="16384" width="11.421875" style="1" customWidth="1"/>
  </cols>
  <sheetData>
    <row r="1" ht="19.5" customHeight="1">
      <c r="A1" s="2" t="s">
        <v>439</v>
      </c>
    </row>
    <row r="3" spans="1:4" ht="19.5" customHeight="1">
      <c r="A3" s="39" t="s">
        <v>440</v>
      </c>
      <c r="B3" s="39"/>
      <c r="C3" s="39"/>
      <c r="D3" s="39"/>
    </row>
    <row r="4" spans="1:4" ht="19.5" customHeight="1">
      <c r="A4" s="39" t="s">
        <v>466</v>
      </c>
      <c r="B4" s="39"/>
      <c r="C4" s="39"/>
      <c r="D4" s="39"/>
    </row>
    <row r="5" ht="19.5" customHeight="1" thickBot="1"/>
    <row r="6" spans="1:4" ht="6.75" customHeight="1">
      <c r="A6" s="3"/>
      <c r="B6" s="10"/>
      <c r="C6" s="3"/>
      <c r="D6" s="3"/>
    </row>
    <row r="7" spans="1:4" ht="19.5" customHeight="1" thickBot="1">
      <c r="A7" s="5" t="s">
        <v>441</v>
      </c>
      <c r="B7" s="11" t="s">
        <v>4</v>
      </c>
      <c r="C7" s="38" t="s">
        <v>106</v>
      </c>
      <c r="D7" s="38"/>
    </row>
    <row r="8" spans="1:2" ht="19.5" customHeight="1">
      <c r="A8" s="5" t="s">
        <v>467</v>
      </c>
      <c r="B8" s="12"/>
    </row>
    <row r="9" spans="2:4" ht="19.5" customHeight="1">
      <c r="B9" s="12"/>
      <c r="C9" s="5" t="s">
        <v>104</v>
      </c>
      <c r="D9" s="5" t="s">
        <v>103</v>
      </c>
    </row>
    <row r="10" spans="1:4" ht="10.5" customHeight="1" thickBot="1">
      <c r="A10" s="4"/>
      <c r="B10" s="13"/>
      <c r="C10" s="4"/>
      <c r="D10" s="4"/>
    </row>
    <row r="11" ht="7.5" customHeight="1">
      <c r="B11" s="12"/>
    </row>
    <row r="12" spans="1:4" ht="13.5" customHeight="1">
      <c r="A12" s="5" t="s">
        <v>4</v>
      </c>
      <c r="B12" s="15">
        <f>SUM(B14:B31)</f>
        <v>535</v>
      </c>
      <c r="C12" s="6">
        <f>SUM(C14:C31)</f>
        <v>462</v>
      </c>
      <c r="D12" s="6">
        <f>SUM(D14:D31)</f>
        <v>73</v>
      </c>
    </row>
    <row r="13" ht="12" customHeight="1">
      <c r="B13" s="12"/>
    </row>
    <row r="14" spans="1:4" ht="19.5" customHeight="1">
      <c r="A14" s="28" t="s">
        <v>442</v>
      </c>
      <c r="B14" s="16">
        <f aca="true" t="shared" si="0" ref="B14:B29">SUM(C14:D14)</f>
        <v>39</v>
      </c>
      <c r="C14" s="7">
        <v>23</v>
      </c>
      <c r="D14" s="7">
        <v>16</v>
      </c>
    </row>
    <row r="15" spans="1:4" ht="19.5" customHeight="1">
      <c r="A15" s="28" t="s">
        <v>443</v>
      </c>
      <c r="B15" s="16">
        <f t="shared" si="0"/>
        <v>17</v>
      </c>
      <c r="C15" s="7">
        <v>12</v>
      </c>
      <c r="D15" s="7">
        <v>5</v>
      </c>
    </row>
    <row r="16" spans="1:4" ht="19.5" customHeight="1">
      <c r="A16" s="28" t="s">
        <v>444</v>
      </c>
      <c r="B16" s="16">
        <f t="shared" si="0"/>
        <v>25</v>
      </c>
      <c r="C16" s="7">
        <v>21</v>
      </c>
      <c r="D16" s="7">
        <v>4</v>
      </c>
    </row>
    <row r="17" spans="1:4" ht="19.5" customHeight="1">
      <c r="A17" s="28" t="s">
        <v>445</v>
      </c>
      <c r="B17" s="16">
        <f t="shared" si="0"/>
        <v>26</v>
      </c>
      <c r="C17" s="7">
        <v>25</v>
      </c>
      <c r="D17" s="7">
        <v>1</v>
      </c>
    </row>
    <row r="18" spans="1:4" ht="19.5" customHeight="1">
      <c r="A18" s="28" t="s">
        <v>446</v>
      </c>
      <c r="B18" s="16">
        <f t="shared" si="0"/>
        <v>11</v>
      </c>
      <c r="C18" s="7">
        <v>6</v>
      </c>
      <c r="D18" s="7">
        <v>5</v>
      </c>
    </row>
    <row r="19" spans="1:4" ht="19.5" customHeight="1">
      <c r="A19" s="28" t="s">
        <v>447</v>
      </c>
      <c r="B19" s="16">
        <f t="shared" si="0"/>
        <v>73</v>
      </c>
      <c r="C19" s="7">
        <v>69</v>
      </c>
      <c r="D19" s="7">
        <v>4</v>
      </c>
    </row>
    <row r="20" spans="1:4" ht="19.5" customHeight="1">
      <c r="A20" s="28" t="s">
        <v>448</v>
      </c>
      <c r="B20" s="16">
        <f t="shared" si="0"/>
        <v>42</v>
      </c>
      <c r="C20" s="7">
        <v>39</v>
      </c>
      <c r="D20" s="7">
        <v>3</v>
      </c>
    </row>
    <row r="21" spans="1:4" ht="19.5" customHeight="1">
      <c r="A21" s="28" t="s">
        <v>449</v>
      </c>
      <c r="B21" s="16">
        <f t="shared" si="0"/>
        <v>56</v>
      </c>
      <c r="C21" s="7">
        <v>51</v>
      </c>
      <c r="D21" s="7">
        <v>5</v>
      </c>
    </row>
    <row r="22" spans="1:4" ht="19.5" customHeight="1">
      <c r="A22" s="28" t="s">
        <v>450</v>
      </c>
      <c r="B22" s="16">
        <f t="shared" si="0"/>
        <v>43</v>
      </c>
      <c r="C22" s="7">
        <v>38</v>
      </c>
      <c r="D22" s="7">
        <v>5</v>
      </c>
    </row>
    <row r="23" spans="1:4" ht="19.5" customHeight="1">
      <c r="A23" s="28" t="s">
        <v>451</v>
      </c>
      <c r="B23" s="16">
        <f t="shared" si="0"/>
        <v>38</v>
      </c>
      <c r="C23" s="7">
        <v>36</v>
      </c>
      <c r="D23" s="7">
        <v>2</v>
      </c>
    </row>
    <row r="24" spans="1:4" ht="19.5" customHeight="1">
      <c r="A24" s="28" t="s">
        <v>452</v>
      </c>
      <c r="B24" s="16">
        <f t="shared" si="0"/>
        <v>37</v>
      </c>
      <c r="C24" s="7">
        <v>34</v>
      </c>
      <c r="D24" s="7">
        <v>3</v>
      </c>
    </row>
    <row r="25" spans="1:4" ht="19.5" customHeight="1">
      <c r="A25" s="28" t="s">
        <v>453</v>
      </c>
      <c r="B25" s="16">
        <f t="shared" si="0"/>
        <v>32</v>
      </c>
      <c r="C25" s="7">
        <v>30</v>
      </c>
      <c r="D25" s="7">
        <v>2</v>
      </c>
    </row>
    <row r="26" spans="1:4" ht="19.5" customHeight="1">
      <c r="A26" s="28" t="s">
        <v>454</v>
      </c>
      <c r="B26" s="16">
        <f t="shared" si="0"/>
        <v>28</v>
      </c>
      <c r="C26" s="7">
        <v>25</v>
      </c>
      <c r="D26" s="7">
        <v>3</v>
      </c>
    </row>
    <row r="27" spans="1:4" ht="19.5" customHeight="1">
      <c r="A27" s="28" t="s">
        <v>455</v>
      </c>
      <c r="B27" s="16">
        <f t="shared" si="0"/>
        <v>13</v>
      </c>
      <c r="C27" s="7">
        <v>11</v>
      </c>
      <c r="D27" s="7">
        <v>2</v>
      </c>
    </row>
    <row r="28" spans="1:4" ht="19.5" customHeight="1">
      <c r="A28" s="28" t="s">
        <v>456</v>
      </c>
      <c r="B28" s="16">
        <f t="shared" si="0"/>
        <v>17</v>
      </c>
      <c r="C28" s="7">
        <v>12</v>
      </c>
      <c r="D28" s="7">
        <v>5</v>
      </c>
    </row>
    <row r="29" spans="1:4" ht="19.5" customHeight="1">
      <c r="A29" s="28" t="s">
        <v>457</v>
      </c>
      <c r="B29" s="16">
        <f t="shared" si="0"/>
        <v>38</v>
      </c>
      <c r="C29" s="7">
        <v>30</v>
      </c>
      <c r="D29" s="7">
        <v>8</v>
      </c>
    </row>
    <row r="30" spans="1:4" ht="19.5" customHeight="1" thickBot="1">
      <c r="A30" s="4"/>
      <c r="B30" s="13"/>
      <c r="C30" s="4"/>
      <c r="D30" s="4"/>
    </row>
  </sheetData>
  <mergeCells count="3">
    <mergeCell ref="A3:D3"/>
    <mergeCell ref="A4:D4"/>
    <mergeCell ref="C7:D7"/>
  </mergeCells>
  <printOptions horizontalCentered="1" verticalCentered="1"/>
  <pageMargins left="0.3937007874015748" right="0.3937007874015748" top="0.83" bottom="1.48" header="0" footer="0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A2" sqref="A2"/>
    </sheetView>
  </sheetViews>
  <sheetFormatPr defaultColWidth="11.421875" defaultRowHeight="13.5" customHeight="1"/>
  <cols>
    <col min="1" max="1" width="60.8515625" style="1" customWidth="1"/>
    <col min="2" max="2" width="45.421875" style="1" customWidth="1"/>
    <col min="3" max="16384" width="11.421875" style="1" customWidth="1"/>
  </cols>
  <sheetData>
    <row r="1" ht="13.5" customHeight="1">
      <c r="A1" s="2" t="s">
        <v>462</v>
      </c>
    </row>
    <row r="3" spans="1:2" ht="13.5" customHeight="1">
      <c r="A3" s="46" t="s">
        <v>460</v>
      </c>
      <c r="B3" s="46"/>
    </row>
    <row r="4" spans="1:2" ht="13.5" customHeight="1">
      <c r="A4" s="46" t="s">
        <v>461</v>
      </c>
      <c r="B4" s="46"/>
    </row>
    <row r="5" ht="13.5" customHeight="1" thickBot="1"/>
    <row r="6" spans="1:2" ht="6.75" customHeight="1">
      <c r="A6" s="3"/>
      <c r="B6" s="31"/>
    </row>
    <row r="7" spans="1:2" ht="13.5" customHeight="1">
      <c r="A7" s="5"/>
      <c r="B7" s="32"/>
    </row>
    <row r="8" spans="1:2" ht="13.5" customHeight="1">
      <c r="A8" s="5" t="s">
        <v>406</v>
      </c>
      <c r="B8" s="32" t="s">
        <v>4</v>
      </c>
    </row>
    <row r="9" ht="13.5" customHeight="1">
      <c r="B9" s="33"/>
    </row>
    <row r="10" spans="1:2" ht="6" customHeight="1" thickBot="1">
      <c r="A10" s="4"/>
      <c r="B10" s="34"/>
    </row>
    <row r="11" ht="13.5" customHeight="1">
      <c r="B11" s="33"/>
    </row>
    <row r="12" spans="1:2" ht="13.5" customHeight="1">
      <c r="A12" s="5" t="s">
        <v>4</v>
      </c>
      <c r="B12" s="35">
        <f>(B14+B20+B33+B43+B50)</f>
        <v>519</v>
      </c>
    </row>
    <row r="13" ht="13.5" customHeight="1">
      <c r="B13" s="33"/>
    </row>
    <row r="14" spans="1:2" ht="13.5" customHeight="1">
      <c r="A14" s="29" t="s">
        <v>433</v>
      </c>
      <c r="B14" s="36">
        <f>SUM(B16:B18)</f>
        <v>67</v>
      </c>
    </row>
    <row r="15" ht="13.5" customHeight="1">
      <c r="B15" s="33"/>
    </row>
    <row r="16" spans="1:2" ht="13.5" customHeight="1">
      <c r="A16" s="1" t="s">
        <v>438</v>
      </c>
      <c r="B16" s="37">
        <v>8</v>
      </c>
    </row>
    <row r="17" spans="1:2" ht="13.5" customHeight="1">
      <c r="A17" s="1" t="s">
        <v>421</v>
      </c>
      <c r="B17" s="37">
        <v>48</v>
      </c>
    </row>
    <row r="18" spans="1:2" ht="13.5" customHeight="1">
      <c r="A18" s="1" t="s">
        <v>416</v>
      </c>
      <c r="B18" s="37">
        <v>11</v>
      </c>
    </row>
    <row r="19" ht="13.5" customHeight="1">
      <c r="B19" s="33"/>
    </row>
    <row r="20" spans="1:2" ht="13.5" customHeight="1">
      <c r="A20" s="6" t="s">
        <v>458</v>
      </c>
      <c r="B20" s="36">
        <f>SUM(B22:B31)</f>
        <v>221</v>
      </c>
    </row>
    <row r="21" ht="13.5" customHeight="1">
      <c r="B21" s="33"/>
    </row>
    <row r="22" spans="1:2" ht="13.5" customHeight="1">
      <c r="A22" s="1" t="s">
        <v>410</v>
      </c>
      <c r="B22" s="37">
        <v>19</v>
      </c>
    </row>
    <row r="23" spans="1:2" ht="13.5" customHeight="1">
      <c r="A23" s="1" t="s">
        <v>412</v>
      </c>
      <c r="B23" s="37">
        <v>16</v>
      </c>
    </row>
    <row r="24" spans="1:2" ht="13.5" customHeight="1">
      <c r="A24" s="1" t="s">
        <v>415</v>
      </c>
      <c r="B24" s="37">
        <v>5</v>
      </c>
    </row>
    <row r="25" spans="1:2" ht="13.5" customHeight="1">
      <c r="A25" s="1" t="s">
        <v>418</v>
      </c>
      <c r="B25" s="37">
        <v>15</v>
      </c>
    </row>
    <row r="26" spans="1:2" ht="13.5" customHeight="1">
      <c r="A26" s="1" t="s">
        <v>426</v>
      </c>
      <c r="B26" s="37">
        <v>34</v>
      </c>
    </row>
    <row r="27" spans="1:2" ht="13.5" customHeight="1">
      <c r="A27" s="1" t="s">
        <v>419</v>
      </c>
      <c r="B27" s="37">
        <v>30</v>
      </c>
    </row>
    <row r="28" spans="1:2" ht="13.5" customHeight="1">
      <c r="A28" s="1" t="s">
        <v>424</v>
      </c>
      <c r="B28" s="37">
        <v>33</v>
      </c>
    </row>
    <row r="29" spans="1:2" ht="13.5" customHeight="1">
      <c r="A29" s="1" t="s">
        <v>428</v>
      </c>
      <c r="B29" s="37">
        <v>22</v>
      </c>
    </row>
    <row r="30" spans="1:2" ht="13.5" customHeight="1">
      <c r="A30" s="1" t="s">
        <v>413</v>
      </c>
      <c r="B30" s="37">
        <v>20</v>
      </c>
    </row>
    <row r="31" spans="1:2" ht="13.5" customHeight="1">
      <c r="A31" s="1" t="s">
        <v>425</v>
      </c>
      <c r="B31" s="37">
        <v>27</v>
      </c>
    </row>
    <row r="32" ht="13.5" customHeight="1">
      <c r="B32" s="33"/>
    </row>
    <row r="33" spans="1:2" ht="13.5" customHeight="1">
      <c r="A33" s="6" t="s">
        <v>459</v>
      </c>
      <c r="B33" s="36">
        <f>SUM(B35:B41)</f>
        <v>72</v>
      </c>
    </row>
    <row r="34" ht="13.5" customHeight="1">
      <c r="B34" s="37"/>
    </row>
    <row r="35" spans="1:2" ht="13.5" customHeight="1">
      <c r="A35" s="1" t="s">
        <v>429</v>
      </c>
      <c r="B35" s="37">
        <v>9</v>
      </c>
    </row>
    <row r="36" spans="1:2" ht="13.5" customHeight="1">
      <c r="A36" s="1" t="s">
        <v>432</v>
      </c>
      <c r="B36" s="37">
        <v>3</v>
      </c>
    </row>
    <row r="37" spans="1:2" ht="13.5" customHeight="1">
      <c r="A37" s="1" t="s">
        <v>417</v>
      </c>
      <c r="B37" s="37">
        <v>6</v>
      </c>
    </row>
    <row r="38" spans="1:2" ht="13.5" customHeight="1">
      <c r="A38" s="1" t="s">
        <v>420</v>
      </c>
      <c r="B38" s="37">
        <v>23</v>
      </c>
    </row>
    <row r="39" spans="1:2" ht="13.5" customHeight="1">
      <c r="A39" s="1" t="s">
        <v>411</v>
      </c>
      <c r="B39" s="37">
        <v>9</v>
      </c>
    </row>
    <row r="40" spans="1:2" ht="13.5" customHeight="1">
      <c r="A40" s="1" t="s">
        <v>409</v>
      </c>
      <c r="B40" s="37">
        <v>16</v>
      </c>
    </row>
    <row r="41" spans="1:2" ht="13.5" customHeight="1">
      <c r="A41" s="1" t="s">
        <v>431</v>
      </c>
      <c r="B41" s="37">
        <v>6</v>
      </c>
    </row>
    <row r="42" ht="13.5" customHeight="1">
      <c r="B42" s="33"/>
    </row>
    <row r="43" spans="1:2" ht="13.5" customHeight="1">
      <c r="A43" s="6" t="s">
        <v>436</v>
      </c>
      <c r="B43" s="36">
        <f>SUM(B45:B48)</f>
        <v>26</v>
      </c>
    </row>
    <row r="44" ht="13.5" customHeight="1">
      <c r="B44" s="33"/>
    </row>
    <row r="45" spans="1:2" ht="13.5" customHeight="1">
      <c r="A45" s="1" t="s">
        <v>427</v>
      </c>
      <c r="B45" s="37">
        <v>4</v>
      </c>
    </row>
    <row r="46" spans="1:2" ht="13.5" customHeight="1">
      <c r="A46" s="1" t="s">
        <v>430</v>
      </c>
      <c r="B46" s="37">
        <v>10</v>
      </c>
    </row>
    <row r="47" spans="1:2" ht="13.5" customHeight="1">
      <c r="A47" s="1" t="s">
        <v>414</v>
      </c>
      <c r="B47" s="37">
        <v>5</v>
      </c>
    </row>
    <row r="48" spans="1:2" ht="13.5" customHeight="1">
      <c r="A48" s="1" t="s">
        <v>422</v>
      </c>
      <c r="B48" s="37">
        <v>7</v>
      </c>
    </row>
    <row r="49" ht="13.5" customHeight="1">
      <c r="B49" s="33"/>
    </row>
    <row r="50" spans="1:2" ht="13.5" customHeight="1">
      <c r="A50" s="6" t="s">
        <v>437</v>
      </c>
      <c r="B50" s="36">
        <f>SUM(B52:B55)</f>
        <v>133</v>
      </c>
    </row>
    <row r="51" ht="13.5" customHeight="1">
      <c r="B51" s="33"/>
    </row>
    <row r="52" spans="1:2" ht="13.5" customHeight="1">
      <c r="A52" s="1" t="s">
        <v>423</v>
      </c>
      <c r="B52" s="37">
        <v>133</v>
      </c>
    </row>
    <row r="53" spans="1:2" ht="13.5" customHeight="1" thickBot="1">
      <c r="A53" s="4"/>
      <c r="B53" s="34"/>
    </row>
  </sheetData>
  <mergeCells count="2">
    <mergeCell ref="A3:B3"/>
    <mergeCell ref="A4:B4"/>
  </mergeCells>
  <printOptions horizontalCentered="1" verticalCentered="1"/>
  <pageMargins left="0.58" right="0.3937007874015748" top="0.3937007874015748" bottom="0.3937007874015748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4" sqref="A14"/>
    </sheetView>
  </sheetViews>
  <sheetFormatPr defaultColWidth="11.421875" defaultRowHeight="13.5" customHeight="1"/>
  <cols>
    <col min="1" max="1" width="50.7109375" style="1" customWidth="1"/>
    <col min="2" max="2" width="17.7109375" style="1" customWidth="1"/>
    <col min="3" max="4" width="25.7109375" style="1" customWidth="1"/>
    <col min="5" max="16384" width="11.421875" style="1" customWidth="1"/>
  </cols>
  <sheetData>
    <row r="1" ht="13.5" customHeight="1">
      <c r="A1" s="2" t="s">
        <v>469</v>
      </c>
    </row>
    <row r="2" ht="13.5" customHeight="1">
      <c r="A2" s="2"/>
    </row>
    <row r="3" spans="1:4" ht="13.5" customHeight="1">
      <c r="A3" s="39" t="s">
        <v>1</v>
      </c>
      <c r="B3" s="39"/>
      <c r="C3" s="39"/>
      <c r="D3" s="39"/>
    </row>
    <row r="4" spans="1:4" ht="13.5" customHeight="1">
      <c r="A4" s="39" t="s">
        <v>105</v>
      </c>
      <c r="B4" s="39"/>
      <c r="C4" s="39"/>
      <c r="D4" s="39"/>
    </row>
    <row r="5" ht="13.5" customHeight="1" thickBot="1"/>
    <row r="6" spans="1:4" ht="3.75" customHeight="1">
      <c r="A6" s="3"/>
      <c r="B6" s="10"/>
      <c r="C6" s="3"/>
      <c r="D6" s="3"/>
    </row>
    <row r="7" spans="1:4" ht="13.5" customHeight="1" thickBot="1">
      <c r="A7" s="5"/>
      <c r="B7" s="11"/>
      <c r="C7" s="38" t="s">
        <v>106</v>
      </c>
      <c r="D7" s="38"/>
    </row>
    <row r="8" spans="1:2" ht="13.5" customHeight="1">
      <c r="A8" s="5" t="s">
        <v>3</v>
      </c>
      <c r="B8" s="11" t="s">
        <v>4</v>
      </c>
    </row>
    <row r="9" spans="2:4" ht="13.5" customHeight="1">
      <c r="B9" s="12"/>
      <c r="C9" s="5" t="s">
        <v>104</v>
      </c>
      <c r="D9" s="5" t="s">
        <v>103</v>
      </c>
    </row>
    <row r="10" spans="1:4" ht="8.25" customHeight="1" thickBot="1">
      <c r="A10" s="4"/>
      <c r="B10" s="13"/>
      <c r="C10" s="4"/>
      <c r="D10" s="4"/>
    </row>
    <row r="11" ht="13.5" customHeight="1">
      <c r="B11" s="12"/>
    </row>
    <row r="12" spans="1:4" ht="13.5" customHeight="1">
      <c r="A12" s="5" t="s">
        <v>4</v>
      </c>
      <c r="B12" s="14">
        <f>(B14+B47+B74+B83+B93+B105+B117)</f>
        <v>535</v>
      </c>
      <c r="C12" s="8">
        <f>(C14+C47+C74+C83+C93+C105+C117)</f>
        <v>462</v>
      </c>
      <c r="D12" s="8">
        <f>(D14+D47+D74+D83+D93+D105+D117)</f>
        <v>73</v>
      </c>
    </row>
    <row r="13" spans="2:4" ht="13.5" customHeight="1">
      <c r="B13" s="16"/>
      <c r="C13" s="7"/>
      <c r="D13" s="7"/>
    </row>
    <row r="14" spans="1:4" ht="13.5" customHeight="1">
      <c r="A14" s="6" t="s">
        <v>18</v>
      </c>
      <c r="B14" s="15">
        <f>SUM(B18:B45)</f>
        <v>148</v>
      </c>
      <c r="C14" s="6">
        <f>SUM(C18:C45)</f>
        <v>128</v>
      </c>
      <c r="D14" s="6">
        <f>SUM(D18:D45)</f>
        <v>20</v>
      </c>
    </row>
    <row r="15" spans="2:4" ht="13.5" customHeight="1">
      <c r="B15" s="16"/>
      <c r="C15" s="7"/>
      <c r="D15" s="7"/>
    </row>
    <row r="16" spans="1:4" ht="13.5" customHeight="1">
      <c r="A16" s="5" t="s">
        <v>19</v>
      </c>
      <c r="B16" s="15">
        <f>SUM(B18:B26)</f>
        <v>44</v>
      </c>
      <c r="C16" s="6">
        <f>SUM(C18:C26)</f>
        <v>35</v>
      </c>
      <c r="D16" s="6">
        <f>SUM(D18:D26)</f>
        <v>9</v>
      </c>
    </row>
    <row r="17" spans="2:4" ht="13.5" customHeight="1">
      <c r="B17" s="16"/>
      <c r="C17" s="7"/>
      <c r="D17" s="7"/>
    </row>
    <row r="18" spans="1:4" ht="13.5" customHeight="1">
      <c r="A18" s="1" t="s">
        <v>32</v>
      </c>
      <c r="B18" s="16">
        <f aca="true" t="shared" si="0" ref="B18:B26">SUM(C18:D18)</f>
        <v>1</v>
      </c>
      <c r="C18" s="7">
        <v>1</v>
      </c>
      <c r="D18" s="7">
        <v>0</v>
      </c>
    </row>
    <row r="19" spans="1:4" ht="13.5" customHeight="1">
      <c r="A19" s="1" t="s">
        <v>61</v>
      </c>
      <c r="B19" s="16">
        <f t="shared" si="0"/>
        <v>3</v>
      </c>
      <c r="C19" s="7">
        <v>3</v>
      </c>
      <c r="D19" s="7">
        <v>0</v>
      </c>
    </row>
    <row r="20" spans="1:4" ht="13.5" customHeight="1">
      <c r="A20" s="1" t="s">
        <v>53</v>
      </c>
      <c r="B20" s="16">
        <f t="shared" si="0"/>
        <v>7</v>
      </c>
      <c r="C20" s="7">
        <v>4</v>
      </c>
      <c r="D20" s="7">
        <v>3</v>
      </c>
    </row>
    <row r="21" spans="1:4" ht="13.5" customHeight="1">
      <c r="A21" s="1" t="s">
        <v>34</v>
      </c>
      <c r="B21" s="16">
        <f t="shared" si="0"/>
        <v>4</v>
      </c>
      <c r="C21" s="7">
        <v>3</v>
      </c>
      <c r="D21" s="7">
        <v>1</v>
      </c>
    </row>
    <row r="22" spans="1:4" ht="13.5" customHeight="1">
      <c r="A22" s="1" t="s">
        <v>56</v>
      </c>
      <c r="B22" s="16">
        <f t="shared" si="0"/>
        <v>9</v>
      </c>
      <c r="C22" s="7">
        <v>8</v>
      </c>
      <c r="D22" s="7">
        <v>1</v>
      </c>
    </row>
    <row r="23" spans="1:4" ht="13.5" customHeight="1">
      <c r="A23" s="1" t="s">
        <v>59</v>
      </c>
      <c r="B23" s="16">
        <f t="shared" si="0"/>
        <v>3</v>
      </c>
      <c r="C23" s="7">
        <v>3</v>
      </c>
      <c r="D23" s="7">
        <v>0</v>
      </c>
    </row>
    <row r="24" spans="1:4" ht="13.5" customHeight="1">
      <c r="A24" s="1" t="s">
        <v>74</v>
      </c>
      <c r="B24" s="16">
        <f t="shared" si="0"/>
        <v>4</v>
      </c>
      <c r="C24" s="7">
        <v>4</v>
      </c>
      <c r="D24" s="7">
        <v>0</v>
      </c>
    </row>
    <row r="25" spans="1:4" ht="13.5" customHeight="1">
      <c r="A25" s="1" t="s">
        <v>52</v>
      </c>
      <c r="B25" s="16">
        <f t="shared" si="0"/>
        <v>9</v>
      </c>
      <c r="C25" s="7">
        <v>7</v>
      </c>
      <c r="D25" s="7">
        <v>2</v>
      </c>
    </row>
    <row r="26" spans="1:4" ht="13.5" customHeight="1">
      <c r="A26" s="1" t="s">
        <v>84</v>
      </c>
      <c r="B26" s="16">
        <f t="shared" si="0"/>
        <v>4</v>
      </c>
      <c r="C26" s="7">
        <v>2</v>
      </c>
      <c r="D26" s="7">
        <v>2</v>
      </c>
    </row>
    <row r="27" ht="13.5" customHeight="1">
      <c r="B27" s="12"/>
    </row>
    <row r="28" spans="1:4" ht="13.5" customHeight="1">
      <c r="A28" s="1" t="s">
        <v>46</v>
      </c>
      <c r="B28" s="16">
        <f aca="true" t="shared" si="1" ref="B28:B45">SUM(C28:D28)</f>
        <v>7</v>
      </c>
      <c r="C28" s="7">
        <v>7</v>
      </c>
      <c r="D28" s="7">
        <v>0</v>
      </c>
    </row>
    <row r="29" spans="1:4" ht="13.5" customHeight="1">
      <c r="A29" s="1" t="s">
        <v>43</v>
      </c>
      <c r="B29" s="16">
        <f t="shared" si="1"/>
        <v>11</v>
      </c>
      <c r="C29" s="7">
        <v>8</v>
      </c>
      <c r="D29" s="7">
        <v>3</v>
      </c>
    </row>
    <row r="30" spans="1:4" ht="13.5" customHeight="1">
      <c r="A30" s="1" t="s">
        <v>78</v>
      </c>
      <c r="B30" s="16">
        <f t="shared" si="1"/>
        <v>5</v>
      </c>
      <c r="C30" s="7">
        <v>4</v>
      </c>
      <c r="D30" s="7">
        <v>1</v>
      </c>
    </row>
    <row r="31" spans="1:4" ht="13.5" customHeight="1">
      <c r="A31" s="1" t="s">
        <v>91</v>
      </c>
      <c r="B31" s="16">
        <f t="shared" si="1"/>
        <v>7</v>
      </c>
      <c r="C31" s="7">
        <v>6</v>
      </c>
      <c r="D31" s="7">
        <v>1</v>
      </c>
    </row>
    <row r="32" spans="1:4" ht="13.5" customHeight="1">
      <c r="A32" s="1" t="s">
        <v>25</v>
      </c>
      <c r="B32" s="16">
        <f t="shared" si="1"/>
        <v>4</v>
      </c>
      <c r="C32" s="7">
        <v>3</v>
      </c>
      <c r="D32" s="7">
        <v>1</v>
      </c>
    </row>
    <row r="33" spans="1:4" ht="13.5" customHeight="1">
      <c r="A33" s="1" t="s">
        <v>64</v>
      </c>
      <c r="B33" s="16">
        <f t="shared" si="1"/>
        <v>3</v>
      </c>
      <c r="C33" s="7">
        <v>3</v>
      </c>
      <c r="D33" s="7">
        <v>0</v>
      </c>
    </row>
    <row r="34" spans="1:4" ht="13.5" customHeight="1">
      <c r="A34" s="1" t="s">
        <v>49</v>
      </c>
      <c r="B34" s="16">
        <f t="shared" si="1"/>
        <v>6</v>
      </c>
      <c r="C34" s="7">
        <v>6</v>
      </c>
      <c r="D34" s="7">
        <v>0</v>
      </c>
    </row>
    <row r="35" spans="1:4" ht="13.5" customHeight="1">
      <c r="A35" s="1" t="s">
        <v>85</v>
      </c>
      <c r="B35" s="16">
        <f t="shared" si="1"/>
        <v>7</v>
      </c>
      <c r="C35" s="7">
        <v>6</v>
      </c>
      <c r="D35" s="7">
        <v>1</v>
      </c>
    </row>
    <row r="36" spans="1:4" ht="13.5" customHeight="1">
      <c r="A36" s="1" t="s">
        <v>23</v>
      </c>
      <c r="B36" s="16">
        <f t="shared" si="1"/>
        <v>2</v>
      </c>
      <c r="C36" s="7">
        <v>2</v>
      </c>
      <c r="D36" s="7">
        <v>0</v>
      </c>
    </row>
    <row r="37" spans="1:4" ht="13.5" customHeight="1">
      <c r="A37" s="1" t="s">
        <v>40</v>
      </c>
      <c r="B37" s="16">
        <f t="shared" si="1"/>
        <v>12</v>
      </c>
      <c r="C37" s="7">
        <v>11</v>
      </c>
      <c r="D37" s="7">
        <v>1</v>
      </c>
    </row>
    <row r="38" spans="1:4" ht="13.5" customHeight="1">
      <c r="A38" s="1" t="s">
        <v>21</v>
      </c>
      <c r="B38" s="16">
        <f t="shared" si="1"/>
        <v>2</v>
      </c>
      <c r="C38" s="7">
        <v>2</v>
      </c>
      <c r="D38" s="7">
        <v>0</v>
      </c>
    </row>
    <row r="39" spans="1:4" ht="13.5" customHeight="1">
      <c r="A39" s="1" t="s">
        <v>92</v>
      </c>
      <c r="B39" s="16">
        <f t="shared" si="1"/>
        <v>5</v>
      </c>
      <c r="C39" s="7">
        <v>4</v>
      </c>
      <c r="D39" s="7">
        <v>1</v>
      </c>
    </row>
    <row r="40" spans="1:4" ht="13.5" customHeight="1">
      <c r="A40" s="1" t="s">
        <v>65</v>
      </c>
      <c r="B40" s="16">
        <f t="shared" si="1"/>
        <v>4</v>
      </c>
      <c r="C40" s="7">
        <v>3</v>
      </c>
      <c r="D40" s="7">
        <v>1</v>
      </c>
    </row>
    <row r="41" spans="1:4" ht="13.5" customHeight="1">
      <c r="A41" s="1" t="s">
        <v>62</v>
      </c>
      <c r="B41" s="16">
        <f t="shared" si="1"/>
        <v>1</v>
      </c>
      <c r="C41" s="7">
        <v>1</v>
      </c>
      <c r="D41" s="7">
        <v>0</v>
      </c>
    </row>
    <row r="42" spans="1:4" ht="13.5" customHeight="1">
      <c r="A42" s="1" t="s">
        <v>95</v>
      </c>
      <c r="B42" s="16">
        <f t="shared" si="1"/>
        <v>1</v>
      </c>
      <c r="C42" s="7">
        <v>1</v>
      </c>
      <c r="D42" s="7">
        <v>0</v>
      </c>
    </row>
    <row r="43" spans="1:4" ht="13.5" customHeight="1">
      <c r="A43" s="1" t="s">
        <v>44</v>
      </c>
      <c r="B43" s="16">
        <f t="shared" si="1"/>
        <v>1</v>
      </c>
      <c r="C43" s="7">
        <v>1</v>
      </c>
      <c r="D43" s="7">
        <v>0</v>
      </c>
    </row>
    <row r="44" spans="1:4" ht="13.5" customHeight="1">
      <c r="A44" s="1" t="s">
        <v>42</v>
      </c>
      <c r="B44" s="16">
        <f t="shared" si="1"/>
        <v>8</v>
      </c>
      <c r="C44" s="7">
        <v>7</v>
      </c>
      <c r="D44" s="7">
        <v>1</v>
      </c>
    </row>
    <row r="45" spans="1:4" ht="13.5" customHeight="1">
      <c r="A45" s="1" t="s">
        <v>75</v>
      </c>
      <c r="B45" s="16">
        <f t="shared" si="1"/>
        <v>18</v>
      </c>
      <c r="C45" s="7">
        <v>18</v>
      </c>
      <c r="D45" s="7">
        <v>0</v>
      </c>
    </row>
    <row r="46" ht="13.5" customHeight="1">
      <c r="B46" s="12"/>
    </row>
    <row r="47" spans="1:4" ht="13.5" customHeight="1">
      <c r="A47" s="6" t="s">
        <v>97</v>
      </c>
      <c r="B47" s="15">
        <f>SUM(B49:B61)</f>
        <v>75</v>
      </c>
      <c r="C47" s="6">
        <f>SUM(C49:C61)</f>
        <v>66</v>
      </c>
      <c r="D47" s="6">
        <f>SUM(D49:D61)</f>
        <v>9</v>
      </c>
    </row>
    <row r="48" spans="2:4" ht="13.5" customHeight="1">
      <c r="B48" s="16"/>
      <c r="C48" s="7"/>
      <c r="D48" s="7"/>
    </row>
    <row r="49" spans="1:4" ht="13.5" customHeight="1">
      <c r="A49" s="1" t="s">
        <v>35</v>
      </c>
      <c r="B49" s="16">
        <f aca="true" t="shared" si="2" ref="B49:B61">SUM(C49:D49)</f>
        <v>21</v>
      </c>
      <c r="C49" s="7">
        <v>18</v>
      </c>
      <c r="D49" s="7">
        <v>3</v>
      </c>
    </row>
    <row r="50" spans="1:4" ht="13.5" customHeight="1">
      <c r="A50" s="1" t="s">
        <v>83</v>
      </c>
      <c r="B50" s="16">
        <f t="shared" si="2"/>
        <v>8</v>
      </c>
      <c r="C50" s="7">
        <v>8</v>
      </c>
      <c r="D50" s="7">
        <v>0</v>
      </c>
    </row>
    <row r="51" spans="1:4" ht="13.5" customHeight="1">
      <c r="A51" s="1" t="s">
        <v>50</v>
      </c>
      <c r="B51" s="16">
        <f t="shared" si="2"/>
        <v>6</v>
      </c>
      <c r="C51" s="7">
        <v>6</v>
      </c>
      <c r="D51" s="7">
        <v>0</v>
      </c>
    </row>
    <row r="52" spans="1:4" ht="13.5" customHeight="1">
      <c r="A52" s="1" t="s">
        <v>81</v>
      </c>
      <c r="B52" s="16">
        <f t="shared" si="2"/>
        <v>2</v>
      </c>
      <c r="C52" s="7">
        <v>2</v>
      </c>
      <c r="D52" s="7">
        <v>0</v>
      </c>
    </row>
    <row r="53" spans="1:4" ht="13.5" customHeight="1">
      <c r="A53" s="1" t="s">
        <v>26</v>
      </c>
      <c r="B53" s="16">
        <f t="shared" si="2"/>
        <v>3</v>
      </c>
      <c r="C53" s="7">
        <v>2</v>
      </c>
      <c r="D53" s="7">
        <v>1</v>
      </c>
    </row>
    <row r="54" spans="1:4" ht="13.5" customHeight="1">
      <c r="A54" s="1" t="s">
        <v>66</v>
      </c>
      <c r="B54" s="16">
        <f t="shared" si="2"/>
        <v>1</v>
      </c>
      <c r="C54" s="7">
        <v>1</v>
      </c>
      <c r="D54" s="7">
        <v>0</v>
      </c>
    </row>
    <row r="55" spans="1:4" ht="13.5" customHeight="1">
      <c r="A55" s="1" t="s">
        <v>71</v>
      </c>
      <c r="B55" s="16">
        <f t="shared" si="2"/>
        <v>2</v>
      </c>
      <c r="C55" s="7">
        <v>2</v>
      </c>
      <c r="D55" s="7">
        <v>0</v>
      </c>
    </row>
    <row r="56" spans="1:4" ht="13.5" customHeight="1">
      <c r="A56" s="1" t="s">
        <v>76</v>
      </c>
      <c r="B56" s="16">
        <f t="shared" si="2"/>
        <v>1</v>
      </c>
      <c r="C56" s="7">
        <v>1</v>
      </c>
      <c r="D56" s="7">
        <v>0</v>
      </c>
    </row>
    <row r="57" spans="1:4" ht="13.5" customHeight="1">
      <c r="A57" s="1" t="s">
        <v>69</v>
      </c>
      <c r="B57" s="16">
        <f t="shared" si="2"/>
        <v>4</v>
      </c>
      <c r="C57" s="7">
        <v>4</v>
      </c>
      <c r="D57" s="7">
        <v>0</v>
      </c>
    </row>
    <row r="58" spans="1:4" ht="13.5" customHeight="1">
      <c r="A58" s="1" t="s">
        <v>79</v>
      </c>
      <c r="B58" s="16">
        <f t="shared" si="2"/>
        <v>17</v>
      </c>
      <c r="C58" s="7">
        <v>15</v>
      </c>
      <c r="D58" s="7">
        <v>2</v>
      </c>
    </row>
    <row r="59" spans="1:4" ht="13.5" customHeight="1">
      <c r="A59" s="1" t="s">
        <v>24</v>
      </c>
      <c r="B59" s="16">
        <f t="shared" si="2"/>
        <v>1</v>
      </c>
      <c r="C59" s="7">
        <v>0</v>
      </c>
      <c r="D59" s="7">
        <v>1</v>
      </c>
    </row>
    <row r="60" spans="1:4" ht="13.5" customHeight="1">
      <c r="A60" s="1" t="s">
        <v>96</v>
      </c>
      <c r="B60" s="16">
        <f t="shared" si="2"/>
        <v>4</v>
      </c>
      <c r="C60" s="7">
        <v>3</v>
      </c>
      <c r="D60" s="7">
        <v>1</v>
      </c>
    </row>
    <row r="61" spans="1:4" ht="13.5" customHeight="1">
      <c r="A61" s="1" t="s">
        <v>58</v>
      </c>
      <c r="B61" s="16">
        <f t="shared" si="2"/>
        <v>5</v>
      </c>
      <c r="C61" s="7">
        <v>4</v>
      </c>
      <c r="D61" s="7">
        <v>1</v>
      </c>
    </row>
    <row r="64" ht="13.5" customHeight="1" thickBot="1">
      <c r="A64" s="2" t="s">
        <v>470</v>
      </c>
    </row>
    <row r="65" spans="1:4" ht="4.5" customHeight="1">
      <c r="A65" s="3"/>
      <c r="B65" s="10"/>
      <c r="C65" s="3"/>
      <c r="D65" s="3"/>
    </row>
    <row r="66" spans="1:4" ht="13.5" customHeight="1" thickBot="1">
      <c r="A66" s="5"/>
      <c r="B66" s="11"/>
      <c r="C66" s="38" t="s">
        <v>106</v>
      </c>
      <c r="D66" s="38"/>
    </row>
    <row r="67" spans="1:2" ht="13.5" customHeight="1">
      <c r="A67" s="5" t="s">
        <v>3</v>
      </c>
      <c r="B67" s="11" t="s">
        <v>4</v>
      </c>
    </row>
    <row r="68" spans="2:4" ht="13.5" customHeight="1">
      <c r="B68" s="12"/>
      <c r="C68" s="5" t="s">
        <v>104</v>
      </c>
      <c r="D68" s="5" t="s">
        <v>103</v>
      </c>
    </row>
    <row r="69" spans="1:4" ht="4.5" customHeight="1" thickBot="1">
      <c r="A69" s="4"/>
      <c r="B69" s="13"/>
      <c r="C69" s="4"/>
      <c r="D69" s="4"/>
    </row>
    <row r="70" ht="13.5" customHeight="1">
      <c r="B70" s="12"/>
    </row>
    <row r="71" ht="13.5" customHeight="1">
      <c r="B71" s="12"/>
    </row>
    <row r="72" ht="13.5" customHeight="1">
      <c r="B72" s="12"/>
    </row>
    <row r="73" ht="13.5" customHeight="1">
      <c r="B73" s="12"/>
    </row>
    <row r="74" spans="1:4" ht="13.5" customHeight="1">
      <c r="A74" s="6" t="s">
        <v>98</v>
      </c>
      <c r="B74" s="15">
        <f>SUM(B76:B81)</f>
        <v>26</v>
      </c>
      <c r="C74" s="6">
        <f>SUM(C76:C81)</f>
        <v>22</v>
      </c>
      <c r="D74" s="6">
        <f>SUM(D76:D81)</f>
        <v>4</v>
      </c>
    </row>
    <row r="75" spans="2:4" ht="13.5" customHeight="1">
      <c r="B75" s="16"/>
      <c r="C75" s="7"/>
      <c r="D75" s="7"/>
    </row>
    <row r="76" spans="1:4" ht="13.5" customHeight="1">
      <c r="A76" s="1" t="s">
        <v>36</v>
      </c>
      <c r="B76" s="16">
        <f aca="true" t="shared" si="3" ref="B76:B81">SUM(C76:D76)</f>
        <v>4</v>
      </c>
      <c r="C76" s="7">
        <v>4</v>
      </c>
      <c r="D76" s="7">
        <v>0</v>
      </c>
    </row>
    <row r="77" spans="1:4" ht="13.5" customHeight="1">
      <c r="A77" s="1" t="s">
        <v>72</v>
      </c>
      <c r="B77" s="16">
        <f t="shared" si="3"/>
        <v>5</v>
      </c>
      <c r="C77" s="7">
        <v>5</v>
      </c>
      <c r="D77" s="7">
        <v>0</v>
      </c>
    </row>
    <row r="78" spans="1:4" ht="13.5" customHeight="1">
      <c r="A78" s="1" t="s">
        <v>55</v>
      </c>
      <c r="B78" s="16">
        <f t="shared" si="3"/>
        <v>6</v>
      </c>
      <c r="C78" s="7">
        <v>6</v>
      </c>
      <c r="D78" s="7">
        <v>0</v>
      </c>
    </row>
    <row r="79" spans="1:4" ht="13.5" customHeight="1">
      <c r="A79" s="1" t="s">
        <v>94</v>
      </c>
      <c r="B79" s="16">
        <f t="shared" si="3"/>
        <v>3</v>
      </c>
      <c r="C79" s="7">
        <v>3</v>
      </c>
      <c r="D79" s="7">
        <v>0</v>
      </c>
    </row>
    <row r="80" spans="1:4" ht="13.5" customHeight="1">
      <c r="A80" s="1" t="s">
        <v>68</v>
      </c>
      <c r="B80" s="16">
        <f t="shared" si="3"/>
        <v>3</v>
      </c>
      <c r="C80" s="7">
        <v>1</v>
      </c>
      <c r="D80" s="7">
        <v>2</v>
      </c>
    </row>
    <row r="81" spans="1:4" ht="13.5" customHeight="1">
      <c r="A81" s="1" t="s">
        <v>45</v>
      </c>
      <c r="B81" s="16">
        <f t="shared" si="3"/>
        <v>5</v>
      </c>
      <c r="C81" s="7">
        <v>3</v>
      </c>
      <c r="D81" s="7">
        <v>2</v>
      </c>
    </row>
    <row r="82" ht="13.5" customHeight="1">
      <c r="B82" s="12"/>
    </row>
    <row r="83" spans="1:4" ht="13.5" customHeight="1">
      <c r="A83" s="6" t="s">
        <v>99</v>
      </c>
      <c r="B83" s="15">
        <f>SUM(B85:B91)</f>
        <v>33</v>
      </c>
      <c r="C83" s="6">
        <f>SUM(C85:C91)</f>
        <v>27</v>
      </c>
      <c r="D83" s="6">
        <f>SUM(D85:D91)</f>
        <v>6</v>
      </c>
    </row>
    <row r="84" spans="2:4" ht="13.5" customHeight="1">
      <c r="B84" s="16"/>
      <c r="C84" s="7"/>
      <c r="D84" s="7"/>
    </row>
    <row r="85" spans="1:4" ht="13.5" customHeight="1">
      <c r="A85" s="1" t="s">
        <v>37</v>
      </c>
      <c r="B85" s="16">
        <f aca="true" t="shared" si="4" ref="B85:B91">SUM(C85:D85)</f>
        <v>8</v>
      </c>
      <c r="C85" s="7">
        <v>7</v>
      </c>
      <c r="D85" s="7">
        <v>1</v>
      </c>
    </row>
    <row r="86" spans="1:4" ht="13.5" customHeight="1">
      <c r="A86" s="1" t="s">
        <v>28</v>
      </c>
      <c r="B86" s="16">
        <f t="shared" si="4"/>
        <v>2</v>
      </c>
      <c r="C86" s="7">
        <v>2</v>
      </c>
      <c r="D86" s="7">
        <v>0</v>
      </c>
    </row>
    <row r="87" spans="1:4" ht="13.5" customHeight="1">
      <c r="A87" s="1" t="s">
        <v>87</v>
      </c>
      <c r="B87" s="16">
        <f t="shared" si="4"/>
        <v>3</v>
      </c>
      <c r="C87" s="7">
        <v>2</v>
      </c>
      <c r="D87" s="7">
        <v>1</v>
      </c>
    </row>
    <row r="88" spans="1:4" ht="13.5" customHeight="1">
      <c r="A88" s="1" t="s">
        <v>82</v>
      </c>
      <c r="B88" s="16">
        <f t="shared" si="4"/>
        <v>1</v>
      </c>
      <c r="C88" s="7">
        <v>1</v>
      </c>
      <c r="D88" s="7">
        <v>0</v>
      </c>
    </row>
    <row r="89" spans="1:4" ht="13.5" customHeight="1">
      <c r="A89" s="1" t="s">
        <v>80</v>
      </c>
      <c r="B89" s="16">
        <f t="shared" si="4"/>
        <v>2</v>
      </c>
      <c r="C89" s="7">
        <v>2</v>
      </c>
      <c r="D89" s="7">
        <v>0</v>
      </c>
    </row>
    <row r="90" spans="1:4" ht="13.5" customHeight="1">
      <c r="A90" s="1" t="s">
        <v>29</v>
      </c>
      <c r="B90" s="16">
        <f t="shared" si="4"/>
        <v>1</v>
      </c>
      <c r="C90" s="7">
        <v>1</v>
      </c>
      <c r="D90" s="7">
        <v>0</v>
      </c>
    </row>
    <row r="91" spans="1:4" ht="13.5" customHeight="1">
      <c r="A91" s="1" t="s">
        <v>88</v>
      </c>
      <c r="B91" s="16">
        <f t="shared" si="4"/>
        <v>16</v>
      </c>
      <c r="C91" s="7">
        <v>12</v>
      </c>
      <c r="D91" s="7">
        <v>4</v>
      </c>
    </row>
    <row r="92" ht="13.5" customHeight="1">
      <c r="B92" s="12"/>
    </row>
    <row r="93" spans="1:4" ht="13.5" customHeight="1">
      <c r="A93" s="6" t="s">
        <v>100</v>
      </c>
      <c r="B93" s="15">
        <f>SUM(B95:B103)</f>
        <v>56</v>
      </c>
      <c r="C93" s="6">
        <f>SUM(C95:C103)</f>
        <v>50</v>
      </c>
      <c r="D93" s="6">
        <f>SUM(D95:D103)</f>
        <v>6</v>
      </c>
    </row>
    <row r="94" spans="2:4" ht="13.5" customHeight="1">
      <c r="B94" s="16"/>
      <c r="C94" s="7"/>
      <c r="D94" s="7"/>
    </row>
    <row r="95" spans="1:4" ht="13.5" customHeight="1">
      <c r="A95" s="1" t="s">
        <v>57</v>
      </c>
      <c r="B95" s="16">
        <f aca="true" t="shared" si="5" ref="B95:B103">SUM(C95:D95)</f>
        <v>10</v>
      </c>
      <c r="C95" s="7">
        <v>8</v>
      </c>
      <c r="D95" s="7">
        <v>2</v>
      </c>
    </row>
    <row r="96" spans="1:4" ht="13.5" customHeight="1">
      <c r="A96" s="1" t="s">
        <v>67</v>
      </c>
      <c r="B96" s="16">
        <f t="shared" si="5"/>
        <v>19</v>
      </c>
      <c r="C96" s="7">
        <v>17</v>
      </c>
      <c r="D96" s="7">
        <v>2</v>
      </c>
    </row>
    <row r="97" spans="1:4" ht="13.5" customHeight="1">
      <c r="A97" s="1" t="s">
        <v>86</v>
      </c>
      <c r="B97" s="16">
        <f t="shared" si="5"/>
        <v>7</v>
      </c>
      <c r="C97" s="7">
        <v>7</v>
      </c>
      <c r="D97" s="7">
        <v>0</v>
      </c>
    </row>
    <row r="98" spans="1:4" ht="13.5" customHeight="1">
      <c r="A98" s="1" t="s">
        <v>27</v>
      </c>
      <c r="B98" s="16">
        <f t="shared" si="5"/>
        <v>4</v>
      </c>
      <c r="C98" s="7">
        <v>3</v>
      </c>
      <c r="D98" s="7">
        <v>1</v>
      </c>
    </row>
    <row r="99" spans="1:4" ht="13.5" customHeight="1">
      <c r="A99" s="1" t="s">
        <v>33</v>
      </c>
      <c r="B99" s="16">
        <f t="shared" si="5"/>
        <v>4</v>
      </c>
      <c r="C99" s="7">
        <v>4</v>
      </c>
      <c r="D99" s="7">
        <v>0</v>
      </c>
    </row>
    <row r="100" spans="1:4" ht="13.5" customHeight="1">
      <c r="A100" s="1" t="s">
        <v>31</v>
      </c>
      <c r="B100" s="16">
        <f t="shared" si="5"/>
        <v>6</v>
      </c>
      <c r="C100" s="7">
        <v>5</v>
      </c>
      <c r="D100" s="7">
        <v>1</v>
      </c>
    </row>
    <row r="101" spans="1:4" ht="13.5" customHeight="1">
      <c r="A101" s="1" t="s">
        <v>20</v>
      </c>
      <c r="B101" s="16">
        <f t="shared" si="5"/>
        <v>4</v>
      </c>
      <c r="C101" s="7">
        <v>4</v>
      </c>
      <c r="D101" s="7">
        <v>0</v>
      </c>
    </row>
    <row r="102" spans="1:4" ht="13.5" customHeight="1">
      <c r="A102" s="1" t="s">
        <v>93</v>
      </c>
      <c r="B102" s="16">
        <f t="shared" si="5"/>
        <v>1</v>
      </c>
      <c r="C102" s="7">
        <v>1</v>
      </c>
      <c r="D102" s="7">
        <v>0</v>
      </c>
    </row>
    <row r="103" spans="1:4" ht="13.5" customHeight="1">
      <c r="A103" s="1" t="s">
        <v>54</v>
      </c>
      <c r="B103" s="16">
        <f t="shared" si="5"/>
        <v>1</v>
      </c>
      <c r="C103" s="7">
        <v>1</v>
      </c>
      <c r="D103" s="7">
        <v>0</v>
      </c>
    </row>
    <row r="104" ht="13.5" customHeight="1">
      <c r="B104" s="12"/>
    </row>
    <row r="105" spans="1:4" ht="13.5" customHeight="1">
      <c r="A105" s="6" t="s">
        <v>101</v>
      </c>
      <c r="B105" s="15">
        <f>SUM(B107:B115)</f>
        <v>113</v>
      </c>
      <c r="C105" s="6">
        <f>SUM(C107:C115)</f>
        <v>100</v>
      </c>
      <c r="D105" s="6">
        <f>SUM(D107:D115)</f>
        <v>13</v>
      </c>
    </row>
    <row r="106" spans="2:4" ht="13.5" customHeight="1">
      <c r="B106" s="16"/>
      <c r="C106" s="7"/>
      <c r="D106" s="7"/>
    </row>
    <row r="107" spans="1:4" ht="13.5" customHeight="1">
      <c r="A107" s="1" t="s">
        <v>39</v>
      </c>
      <c r="B107" s="16">
        <f aca="true" t="shared" si="6" ref="B107:B115">SUM(C107:D107)</f>
        <v>28</v>
      </c>
      <c r="C107" s="7">
        <v>28</v>
      </c>
      <c r="D107" s="7">
        <v>0</v>
      </c>
    </row>
    <row r="108" spans="1:4" ht="13.5" customHeight="1">
      <c r="A108" s="1" t="s">
        <v>47</v>
      </c>
      <c r="B108" s="16">
        <f t="shared" si="6"/>
        <v>5</v>
      </c>
      <c r="C108" s="7">
        <v>5</v>
      </c>
      <c r="D108" s="7">
        <v>0</v>
      </c>
    </row>
    <row r="109" spans="1:4" ht="13.5" customHeight="1">
      <c r="A109" s="1" t="s">
        <v>30</v>
      </c>
      <c r="B109" s="16">
        <f t="shared" si="6"/>
        <v>15</v>
      </c>
      <c r="C109" s="7">
        <v>12</v>
      </c>
      <c r="D109" s="7">
        <v>3</v>
      </c>
    </row>
    <row r="110" spans="1:4" ht="13.5" customHeight="1">
      <c r="A110" s="1" t="s">
        <v>63</v>
      </c>
      <c r="B110" s="16">
        <f t="shared" si="6"/>
        <v>1</v>
      </c>
      <c r="C110" s="7">
        <v>1</v>
      </c>
      <c r="D110" s="7">
        <v>0</v>
      </c>
    </row>
    <row r="111" spans="1:4" ht="13.5" customHeight="1">
      <c r="A111" s="1" t="s">
        <v>70</v>
      </c>
      <c r="B111" s="16">
        <f t="shared" si="6"/>
        <v>11</v>
      </c>
      <c r="C111" s="7">
        <v>11</v>
      </c>
      <c r="D111" s="7">
        <v>0</v>
      </c>
    </row>
    <row r="112" spans="1:4" ht="13.5" customHeight="1">
      <c r="A112" s="1" t="s">
        <v>22</v>
      </c>
      <c r="B112" s="16">
        <f t="shared" si="6"/>
        <v>6</v>
      </c>
      <c r="C112" s="7">
        <v>6</v>
      </c>
      <c r="D112" s="7">
        <v>0</v>
      </c>
    </row>
    <row r="113" spans="1:4" ht="13.5" customHeight="1">
      <c r="A113" s="1" t="s">
        <v>73</v>
      </c>
      <c r="B113" s="16">
        <f t="shared" si="6"/>
        <v>12</v>
      </c>
      <c r="C113" s="7">
        <v>10</v>
      </c>
      <c r="D113" s="7">
        <v>2</v>
      </c>
    </row>
    <row r="114" spans="1:4" ht="13.5" customHeight="1">
      <c r="A114" s="1" t="s">
        <v>41</v>
      </c>
      <c r="B114" s="16">
        <f t="shared" si="6"/>
        <v>22</v>
      </c>
      <c r="C114" s="7">
        <v>16</v>
      </c>
      <c r="D114" s="7">
        <v>6</v>
      </c>
    </row>
    <row r="115" spans="1:4" ht="13.5" customHeight="1">
      <c r="A115" s="1" t="s">
        <v>48</v>
      </c>
      <c r="B115" s="16">
        <f t="shared" si="6"/>
        <v>13</v>
      </c>
      <c r="C115" s="7">
        <v>11</v>
      </c>
      <c r="D115" s="7">
        <v>2</v>
      </c>
    </row>
    <row r="116" ht="13.5" customHeight="1">
      <c r="B116" s="12"/>
    </row>
    <row r="117" spans="1:4" ht="13.5" customHeight="1">
      <c r="A117" s="6" t="s">
        <v>102</v>
      </c>
      <c r="B117" s="15">
        <f>SUM(B119:B126)</f>
        <v>84</v>
      </c>
      <c r="C117" s="6">
        <f>SUM(C119:C126)</f>
        <v>69</v>
      </c>
      <c r="D117" s="6">
        <f>SUM(D119:D126)</f>
        <v>15</v>
      </c>
    </row>
    <row r="118" spans="2:4" ht="13.5" customHeight="1">
      <c r="B118" s="16"/>
      <c r="C118" s="7"/>
      <c r="D118" s="7"/>
    </row>
    <row r="119" spans="1:4" ht="13.5" customHeight="1">
      <c r="A119" s="1" t="s">
        <v>38</v>
      </c>
      <c r="B119" s="16">
        <f aca="true" t="shared" si="7" ref="B119:B124">SUM(C119:D119)</f>
        <v>20</v>
      </c>
      <c r="C119" s="7">
        <v>17</v>
      </c>
      <c r="D119" s="7">
        <v>3</v>
      </c>
    </row>
    <row r="120" spans="1:4" ht="13.5" customHeight="1">
      <c r="A120" s="1" t="s">
        <v>77</v>
      </c>
      <c r="B120" s="16">
        <f t="shared" si="7"/>
        <v>30</v>
      </c>
      <c r="C120" s="7">
        <v>25</v>
      </c>
      <c r="D120" s="7">
        <v>5</v>
      </c>
    </row>
    <row r="121" spans="1:4" ht="13.5" customHeight="1">
      <c r="A121" s="1" t="s">
        <v>89</v>
      </c>
      <c r="B121" s="16">
        <f t="shared" si="7"/>
        <v>8</v>
      </c>
      <c r="C121" s="7">
        <v>8</v>
      </c>
      <c r="D121" s="7">
        <v>0</v>
      </c>
    </row>
    <row r="122" spans="1:4" ht="13.5" customHeight="1">
      <c r="A122" s="1" t="s">
        <v>90</v>
      </c>
      <c r="B122" s="16">
        <f t="shared" si="7"/>
        <v>13</v>
      </c>
      <c r="C122" s="7">
        <v>9</v>
      </c>
      <c r="D122" s="7">
        <v>4</v>
      </c>
    </row>
    <row r="123" spans="1:4" ht="13.5" customHeight="1">
      <c r="A123" s="1" t="s">
        <v>60</v>
      </c>
      <c r="B123" s="16">
        <f t="shared" si="7"/>
        <v>9</v>
      </c>
      <c r="C123" s="7">
        <v>7</v>
      </c>
      <c r="D123" s="7">
        <v>2</v>
      </c>
    </row>
    <row r="124" spans="1:4" ht="13.5" customHeight="1">
      <c r="A124" s="1" t="s">
        <v>51</v>
      </c>
      <c r="B124" s="16">
        <f t="shared" si="7"/>
        <v>4</v>
      </c>
      <c r="C124" s="7">
        <v>3</v>
      </c>
      <c r="D124" s="7">
        <v>1</v>
      </c>
    </row>
    <row r="125" spans="1:4" ht="13.5" customHeight="1" thickBot="1">
      <c r="A125" s="4"/>
      <c r="B125" s="17"/>
      <c r="C125" s="9"/>
      <c r="D125" s="9"/>
    </row>
    <row r="126" spans="2:4" ht="13.5" customHeight="1">
      <c r="B126" s="7"/>
      <c r="C126" s="7"/>
      <c r="D126" s="7"/>
    </row>
    <row r="128" spans="2:4" ht="13.5" customHeight="1">
      <c r="B128" s="7"/>
      <c r="C128" s="7"/>
      <c r="D128" s="7"/>
    </row>
  </sheetData>
  <mergeCells count="4">
    <mergeCell ref="C7:D7"/>
    <mergeCell ref="A3:D3"/>
    <mergeCell ref="A4:D4"/>
    <mergeCell ref="C66:D66"/>
  </mergeCells>
  <printOptions horizontalCentered="1" verticalCentered="1"/>
  <pageMargins left="0.3937007874015748" right="0.3937007874015748" top="0.88" bottom="1.23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A12" sqref="A12"/>
    </sheetView>
  </sheetViews>
  <sheetFormatPr defaultColWidth="11.421875" defaultRowHeight="13.5" customHeight="1"/>
  <cols>
    <col min="1" max="1" width="43.00390625" style="1" customWidth="1"/>
    <col min="2" max="2" width="12.28125" style="1" customWidth="1"/>
    <col min="3" max="3" width="8.7109375" style="1" customWidth="1"/>
    <col min="4" max="4" width="10.140625" style="1" customWidth="1"/>
    <col min="5" max="5" width="11.421875" style="1" customWidth="1"/>
    <col min="6" max="6" width="9.8515625" style="1" customWidth="1"/>
    <col min="7" max="7" width="9.57421875" style="1" customWidth="1"/>
    <col min="8" max="8" width="9.7109375" style="1" customWidth="1"/>
    <col min="9" max="9" width="10.7109375" style="1" customWidth="1"/>
    <col min="10" max="16384" width="11.421875" style="1" customWidth="1"/>
  </cols>
  <sheetData>
    <row r="1" ht="13.5" customHeight="1">
      <c r="A1" s="2" t="s">
        <v>114</v>
      </c>
    </row>
    <row r="2" ht="13.5" customHeight="1">
      <c r="A2" s="2"/>
    </row>
    <row r="3" spans="1:9" ht="13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9" ht="13.5" customHeight="1">
      <c r="A4" s="39" t="s">
        <v>115</v>
      </c>
      <c r="B4" s="39"/>
      <c r="C4" s="39"/>
      <c r="D4" s="39"/>
      <c r="E4" s="39"/>
      <c r="F4" s="39"/>
      <c r="G4" s="39"/>
      <c r="H4" s="39"/>
      <c r="I4" s="39"/>
    </row>
    <row r="5" ht="13.5" customHeight="1" thickBot="1"/>
    <row r="6" spans="1:9" ht="13.5" customHeight="1">
      <c r="A6" s="3"/>
      <c r="B6" s="10"/>
      <c r="C6" s="3"/>
      <c r="D6" s="3"/>
      <c r="E6" s="3"/>
      <c r="F6" s="3"/>
      <c r="G6" s="3"/>
      <c r="H6" s="3"/>
      <c r="I6" s="3"/>
    </row>
    <row r="7" spans="1:9" ht="13.5" customHeight="1" thickBot="1">
      <c r="A7" s="5"/>
      <c r="B7" s="11"/>
      <c r="C7" s="38" t="s">
        <v>116</v>
      </c>
      <c r="D7" s="38"/>
      <c r="E7" s="38"/>
      <c r="F7" s="38"/>
      <c r="G7" s="38"/>
      <c r="H7" s="38"/>
      <c r="I7" s="38"/>
    </row>
    <row r="8" spans="1:2" ht="13.5" customHeight="1">
      <c r="A8" s="5" t="s">
        <v>3</v>
      </c>
      <c r="B8" s="11" t="s">
        <v>4</v>
      </c>
    </row>
    <row r="9" spans="2:9" ht="13.5" customHeight="1">
      <c r="B9" s="12"/>
      <c r="C9" s="5" t="s">
        <v>107</v>
      </c>
      <c r="D9" s="5" t="s">
        <v>108</v>
      </c>
      <c r="E9" s="5" t="s">
        <v>109</v>
      </c>
      <c r="F9" s="5" t="s">
        <v>110</v>
      </c>
      <c r="G9" s="5" t="s">
        <v>111</v>
      </c>
      <c r="H9" s="5" t="s">
        <v>112</v>
      </c>
      <c r="I9" s="5" t="s">
        <v>113</v>
      </c>
    </row>
    <row r="10" spans="1:9" ht="13.5" customHeight="1" thickBot="1">
      <c r="A10" s="4"/>
      <c r="B10" s="13"/>
      <c r="C10" s="4"/>
      <c r="D10" s="4"/>
      <c r="E10" s="4"/>
      <c r="F10" s="4"/>
      <c r="G10" s="4"/>
      <c r="H10" s="4"/>
      <c r="I10" s="4"/>
    </row>
    <row r="11" ht="13.5" customHeight="1">
      <c r="B11" s="12"/>
    </row>
    <row r="12" spans="1:9" ht="13.5" customHeight="1">
      <c r="A12" s="5" t="s">
        <v>4</v>
      </c>
      <c r="B12" s="14">
        <f aca="true" t="shared" si="0" ref="B12:I12">(B14+B47+B71+B80+B90+B102+B114)</f>
        <v>535</v>
      </c>
      <c r="C12" s="8">
        <f t="shared" si="0"/>
        <v>72</v>
      </c>
      <c r="D12" s="8">
        <f t="shared" si="0"/>
        <v>66</v>
      </c>
      <c r="E12" s="8">
        <f t="shared" si="0"/>
        <v>82</v>
      </c>
      <c r="F12" s="8">
        <f t="shared" si="0"/>
        <v>69</v>
      </c>
      <c r="G12" s="8">
        <f t="shared" si="0"/>
        <v>68</v>
      </c>
      <c r="H12" s="8">
        <f t="shared" si="0"/>
        <v>86</v>
      </c>
      <c r="I12" s="8">
        <f t="shared" si="0"/>
        <v>92</v>
      </c>
    </row>
    <row r="13" ht="13.5" customHeight="1">
      <c r="B13" s="12"/>
    </row>
    <row r="14" spans="1:9" ht="13.5" customHeight="1">
      <c r="A14" s="6" t="s">
        <v>18</v>
      </c>
      <c r="B14" s="15">
        <f aca="true" t="shared" si="1" ref="B14:I14">SUM(B18:B45)</f>
        <v>148</v>
      </c>
      <c r="C14" s="6">
        <f t="shared" si="1"/>
        <v>21</v>
      </c>
      <c r="D14" s="6">
        <f t="shared" si="1"/>
        <v>21</v>
      </c>
      <c r="E14" s="6">
        <f t="shared" si="1"/>
        <v>31</v>
      </c>
      <c r="F14" s="6">
        <f t="shared" si="1"/>
        <v>14</v>
      </c>
      <c r="G14" s="6">
        <f t="shared" si="1"/>
        <v>24</v>
      </c>
      <c r="H14" s="6">
        <f t="shared" si="1"/>
        <v>13</v>
      </c>
      <c r="I14" s="6">
        <f t="shared" si="1"/>
        <v>24</v>
      </c>
    </row>
    <row r="15" spans="1:9" ht="13.5" customHeight="1">
      <c r="A15" s="5"/>
      <c r="B15" s="16"/>
      <c r="C15" s="7"/>
      <c r="D15" s="7"/>
      <c r="E15" s="7"/>
      <c r="F15" s="7"/>
      <c r="G15" s="7"/>
      <c r="H15" s="7"/>
      <c r="I15" s="7"/>
    </row>
    <row r="16" spans="1:9" ht="13.5" customHeight="1">
      <c r="A16" s="5" t="s">
        <v>19</v>
      </c>
      <c r="B16" s="15">
        <f aca="true" t="shared" si="2" ref="B16:I16">SUM(B18:B26)</f>
        <v>44</v>
      </c>
      <c r="C16" s="6">
        <f t="shared" si="2"/>
        <v>4</v>
      </c>
      <c r="D16" s="6">
        <f t="shared" si="2"/>
        <v>7</v>
      </c>
      <c r="E16" s="6">
        <f t="shared" si="2"/>
        <v>10</v>
      </c>
      <c r="F16" s="6">
        <f t="shared" si="2"/>
        <v>6</v>
      </c>
      <c r="G16" s="6">
        <f t="shared" si="2"/>
        <v>8</v>
      </c>
      <c r="H16" s="6">
        <f t="shared" si="2"/>
        <v>5</v>
      </c>
      <c r="I16" s="6">
        <f t="shared" si="2"/>
        <v>4</v>
      </c>
    </row>
    <row r="17" spans="2:9" ht="13.5" customHeight="1">
      <c r="B17" s="16"/>
      <c r="C17" s="7"/>
      <c r="D17" s="7"/>
      <c r="E17" s="7"/>
      <c r="F17" s="7"/>
      <c r="G17" s="7"/>
      <c r="H17" s="7"/>
      <c r="I17" s="7"/>
    </row>
    <row r="18" spans="1:9" ht="13.5" customHeight="1">
      <c r="A18" s="1" t="s">
        <v>32</v>
      </c>
      <c r="B18" s="16">
        <f aca="true" t="shared" si="3" ref="B18:B26">SUM(C18:I18)</f>
        <v>1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3.5" customHeight="1">
      <c r="A19" s="1" t="s">
        <v>61</v>
      </c>
      <c r="B19" s="16">
        <f t="shared" si="3"/>
        <v>3</v>
      </c>
      <c r="C19" s="7">
        <v>0</v>
      </c>
      <c r="D19" s="7">
        <v>0</v>
      </c>
      <c r="E19" s="7">
        <v>1</v>
      </c>
      <c r="F19" s="7">
        <v>0</v>
      </c>
      <c r="G19" s="7">
        <v>1</v>
      </c>
      <c r="H19" s="7">
        <v>0</v>
      </c>
      <c r="I19" s="7">
        <v>1</v>
      </c>
    </row>
    <row r="20" spans="1:9" ht="13.5" customHeight="1">
      <c r="A20" s="1" t="s">
        <v>53</v>
      </c>
      <c r="B20" s="16">
        <f t="shared" si="3"/>
        <v>7</v>
      </c>
      <c r="C20" s="7">
        <v>1</v>
      </c>
      <c r="D20" s="7">
        <v>0</v>
      </c>
      <c r="E20" s="7">
        <v>3</v>
      </c>
      <c r="F20" s="7">
        <v>1</v>
      </c>
      <c r="G20" s="7">
        <v>1</v>
      </c>
      <c r="H20" s="7">
        <v>1</v>
      </c>
      <c r="I20" s="7">
        <v>0</v>
      </c>
    </row>
    <row r="21" spans="1:9" ht="13.5" customHeight="1">
      <c r="A21" s="1" t="s">
        <v>34</v>
      </c>
      <c r="B21" s="16">
        <f t="shared" si="3"/>
        <v>4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2</v>
      </c>
      <c r="I21" s="7">
        <v>1</v>
      </c>
    </row>
    <row r="22" spans="1:9" ht="13.5" customHeight="1">
      <c r="A22" s="1" t="s">
        <v>56</v>
      </c>
      <c r="B22" s="16">
        <f t="shared" si="3"/>
        <v>9</v>
      </c>
      <c r="C22" s="7">
        <v>1</v>
      </c>
      <c r="D22" s="7">
        <v>2</v>
      </c>
      <c r="E22" s="7">
        <v>1</v>
      </c>
      <c r="F22" s="7">
        <v>1</v>
      </c>
      <c r="G22" s="7">
        <v>3</v>
      </c>
      <c r="H22" s="7">
        <v>1</v>
      </c>
      <c r="I22" s="7">
        <v>0</v>
      </c>
    </row>
    <row r="23" spans="1:9" ht="13.5" customHeight="1">
      <c r="A23" s="1" t="s">
        <v>59</v>
      </c>
      <c r="B23" s="16">
        <f t="shared" si="3"/>
        <v>3</v>
      </c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1</v>
      </c>
    </row>
    <row r="24" spans="1:9" ht="13.5" customHeight="1">
      <c r="A24" s="1" t="s">
        <v>74</v>
      </c>
      <c r="B24" s="16">
        <f t="shared" si="3"/>
        <v>4</v>
      </c>
      <c r="C24" s="7">
        <v>0</v>
      </c>
      <c r="D24" s="7">
        <v>1</v>
      </c>
      <c r="E24" s="7">
        <v>1</v>
      </c>
      <c r="F24" s="7">
        <v>1</v>
      </c>
      <c r="G24" s="7">
        <v>0</v>
      </c>
      <c r="H24" s="7">
        <v>1</v>
      </c>
      <c r="I24" s="7">
        <v>0</v>
      </c>
    </row>
    <row r="25" spans="1:9" ht="13.5" customHeight="1">
      <c r="A25" s="1" t="s">
        <v>52</v>
      </c>
      <c r="B25" s="16">
        <f t="shared" si="3"/>
        <v>9</v>
      </c>
      <c r="C25" s="7">
        <v>1</v>
      </c>
      <c r="D25" s="7">
        <v>1</v>
      </c>
      <c r="E25" s="7">
        <v>2</v>
      </c>
      <c r="F25" s="7">
        <v>3</v>
      </c>
      <c r="G25" s="7">
        <v>2</v>
      </c>
      <c r="H25" s="7">
        <v>0</v>
      </c>
      <c r="I25" s="7">
        <v>0</v>
      </c>
    </row>
    <row r="26" spans="1:9" ht="13.5" customHeight="1">
      <c r="A26" s="1" t="s">
        <v>84</v>
      </c>
      <c r="B26" s="16">
        <f t="shared" si="3"/>
        <v>4</v>
      </c>
      <c r="C26" s="7">
        <v>0</v>
      </c>
      <c r="D26" s="7">
        <v>1</v>
      </c>
      <c r="E26" s="7">
        <v>2</v>
      </c>
      <c r="F26" s="7">
        <v>0</v>
      </c>
      <c r="G26" s="7">
        <v>0</v>
      </c>
      <c r="H26" s="7">
        <v>0</v>
      </c>
      <c r="I26" s="7">
        <v>1</v>
      </c>
    </row>
    <row r="27" ht="13.5" customHeight="1">
      <c r="B27" s="12"/>
    </row>
    <row r="28" spans="1:9" ht="13.5" customHeight="1">
      <c r="A28" s="1" t="s">
        <v>46</v>
      </c>
      <c r="B28" s="16">
        <f aca="true" t="shared" si="4" ref="B28:B45">SUM(C28:I28)</f>
        <v>7</v>
      </c>
      <c r="C28" s="7">
        <v>3</v>
      </c>
      <c r="D28" s="7">
        <v>2</v>
      </c>
      <c r="E28" s="7">
        <v>0</v>
      </c>
      <c r="F28" s="7">
        <v>0</v>
      </c>
      <c r="G28" s="7">
        <v>1</v>
      </c>
      <c r="H28" s="7">
        <v>1</v>
      </c>
      <c r="I28" s="7">
        <v>0</v>
      </c>
    </row>
    <row r="29" spans="1:9" ht="13.5" customHeight="1">
      <c r="A29" s="1" t="s">
        <v>43</v>
      </c>
      <c r="B29" s="16">
        <f t="shared" si="4"/>
        <v>11</v>
      </c>
      <c r="C29" s="7">
        <v>2</v>
      </c>
      <c r="D29" s="7">
        <v>0</v>
      </c>
      <c r="E29" s="7">
        <v>2</v>
      </c>
      <c r="F29" s="7">
        <v>3</v>
      </c>
      <c r="G29" s="7">
        <v>1</v>
      </c>
      <c r="H29" s="7">
        <v>0</v>
      </c>
      <c r="I29" s="7">
        <v>3</v>
      </c>
    </row>
    <row r="30" spans="1:9" ht="13.5" customHeight="1">
      <c r="A30" s="1" t="s">
        <v>78</v>
      </c>
      <c r="B30" s="16">
        <f t="shared" si="4"/>
        <v>5</v>
      </c>
      <c r="C30" s="7">
        <v>0</v>
      </c>
      <c r="D30" s="7">
        <v>0</v>
      </c>
      <c r="E30" s="7">
        <v>1</v>
      </c>
      <c r="F30" s="7">
        <v>1</v>
      </c>
      <c r="G30" s="7">
        <v>1</v>
      </c>
      <c r="H30" s="7">
        <v>0</v>
      </c>
      <c r="I30" s="7">
        <v>2</v>
      </c>
    </row>
    <row r="31" spans="1:9" ht="13.5" customHeight="1">
      <c r="A31" s="1" t="s">
        <v>91</v>
      </c>
      <c r="B31" s="16">
        <f t="shared" si="4"/>
        <v>7</v>
      </c>
      <c r="C31" s="7">
        <v>0</v>
      </c>
      <c r="D31" s="7">
        <v>1</v>
      </c>
      <c r="E31" s="7">
        <v>4</v>
      </c>
      <c r="F31" s="7">
        <v>0</v>
      </c>
      <c r="G31" s="7">
        <v>1</v>
      </c>
      <c r="H31" s="7">
        <v>1</v>
      </c>
      <c r="I31" s="7">
        <v>0</v>
      </c>
    </row>
    <row r="32" spans="1:9" ht="13.5" customHeight="1">
      <c r="A32" s="1" t="s">
        <v>25</v>
      </c>
      <c r="B32" s="16">
        <f t="shared" si="4"/>
        <v>4</v>
      </c>
      <c r="C32" s="7">
        <v>0</v>
      </c>
      <c r="D32" s="7">
        <v>1</v>
      </c>
      <c r="E32" s="7">
        <v>1</v>
      </c>
      <c r="F32" s="7">
        <v>0</v>
      </c>
      <c r="G32" s="7">
        <v>1</v>
      </c>
      <c r="H32" s="7">
        <v>1</v>
      </c>
      <c r="I32" s="7">
        <v>0</v>
      </c>
    </row>
    <row r="33" spans="1:9" ht="13.5" customHeight="1">
      <c r="A33" s="1" t="s">
        <v>64</v>
      </c>
      <c r="B33" s="16">
        <f t="shared" si="4"/>
        <v>3</v>
      </c>
      <c r="C33" s="7">
        <v>2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3.5" customHeight="1">
      <c r="A34" s="1" t="s">
        <v>49</v>
      </c>
      <c r="B34" s="16">
        <f t="shared" si="4"/>
        <v>6</v>
      </c>
      <c r="C34" s="7">
        <v>0</v>
      </c>
      <c r="D34" s="7">
        <v>2</v>
      </c>
      <c r="E34" s="7">
        <v>2</v>
      </c>
      <c r="F34" s="7">
        <v>0</v>
      </c>
      <c r="G34" s="7">
        <v>1</v>
      </c>
      <c r="H34" s="7">
        <v>0</v>
      </c>
      <c r="I34" s="7">
        <v>1</v>
      </c>
    </row>
    <row r="35" spans="1:9" ht="13.5" customHeight="1">
      <c r="A35" s="1" t="s">
        <v>85</v>
      </c>
      <c r="B35" s="16">
        <f t="shared" si="4"/>
        <v>7</v>
      </c>
      <c r="C35" s="7">
        <v>1</v>
      </c>
      <c r="D35" s="7">
        <v>0</v>
      </c>
      <c r="E35" s="7">
        <v>0</v>
      </c>
      <c r="F35" s="7">
        <v>0</v>
      </c>
      <c r="G35" s="7">
        <v>3</v>
      </c>
      <c r="H35" s="7">
        <v>1</v>
      </c>
      <c r="I35" s="7">
        <v>2</v>
      </c>
    </row>
    <row r="36" spans="1:9" ht="13.5" customHeight="1">
      <c r="A36" s="1" t="s">
        <v>23</v>
      </c>
      <c r="B36" s="16">
        <f t="shared" si="4"/>
        <v>2</v>
      </c>
      <c r="C36" s="7">
        <v>0</v>
      </c>
      <c r="D36" s="7">
        <v>1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</row>
    <row r="37" spans="1:9" ht="13.5" customHeight="1">
      <c r="A37" s="1" t="s">
        <v>40</v>
      </c>
      <c r="B37" s="16">
        <f t="shared" si="4"/>
        <v>12</v>
      </c>
      <c r="C37" s="7">
        <v>2</v>
      </c>
      <c r="D37" s="7">
        <v>1</v>
      </c>
      <c r="E37" s="7">
        <v>5</v>
      </c>
      <c r="F37" s="7">
        <v>1</v>
      </c>
      <c r="G37" s="7">
        <v>2</v>
      </c>
      <c r="H37" s="7">
        <v>0</v>
      </c>
      <c r="I37" s="7">
        <v>1</v>
      </c>
    </row>
    <row r="38" spans="1:9" ht="13.5" customHeight="1">
      <c r="A38" s="1" t="s">
        <v>21</v>
      </c>
      <c r="B38" s="16">
        <f t="shared" si="4"/>
        <v>2</v>
      </c>
      <c r="C38" s="7">
        <v>1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</row>
    <row r="39" spans="1:9" ht="13.5" customHeight="1">
      <c r="A39" s="1" t="s">
        <v>92</v>
      </c>
      <c r="B39" s="16">
        <f t="shared" si="4"/>
        <v>5</v>
      </c>
      <c r="C39" s="7">
        <v>0</v>
      </c>
      <c r="D39" s="7">
        <v>0</v>
      </c>
      <c r="E39" s="7">
        <v>2</v>
      </c>
      <c r="F39" s="7">
        <v>1</v>
      </c>
      <c r="G39" s="7">
        <v>1</v>
      </c>
      <c r="H39" s="7">
        <v>0</v>
      </c>
      <c r="I39" s="7">
        <v>1</v>
      </c>
    </row>
    <row r="40" spans="1:9" ht="13.5" customHeight="1">
      <c r="A40" s="1" t="s">
        <v>65</v>
      </c>
      <c r="B40" s="16">
        <f t="shared" si="4"/>
        <v>4</v>
      </c>
      <c r="C40" s="7">
        <v>1</v>
      </c>
      <c r="D40" s="7">
        <v>0</v>
      </c>
      <c r="E40" s="7">
        <v>1</v>
      </c>
      <c r="F40" s="7">
        <v>0</v>
      </c>
      <c r="G40" s="7">
        <v>1</v>
      </c>
      <c r="H40" s="7">
        <v>0</v>
      </c>
      <c r="I40" s="7">
        <v>1</v>
      </c>
    </row>
    <row r="41" spans="1:9" ht="13.5" customHeight="1">
      <c r="A41" s="1" t="s">
        <v>62</v>
      </c>
      <c r="B41" s="16">
        <f t="shared" si="4"/>
        <v>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</row>
    <row r="42" spans="1:9" ht="13.5" customHeight="1">
      <c r="A42" s="1" t="s">
        <v>95</v>
      </c>
      <c r="B42" s="16">
        <f>SUM(C42:I42)</f>
        <v>1</v>
      </c>
      <c r="C42" s="7">
        <v>0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</row>
    <row r="43" spans="1:9" ht="13.5" customHeight="1">
      <c r="A43" s="1" t="s">
        <v>44</v>
      </c>
      <c r="B43" s="16">
        <f t="shared" si="4"/>
        <v>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</v>
      </c>
    </row>
    <row r="44" spans="1:9" ht="13.5" customHeight="1">
      <c r="A44" s="1" t="s">
        <v>42</v>
      </c>
      <c r="B44" s="16">
        <f t="shared" si="4"/>
        <v>8</v>
      </c>
      <c r="C44" s="7">
        <v>3</v>
      </c>
      <c r="D44" s="7">
        <v>2</v>
      </c>
      <c r="E44" s="7">
        <v>0</v>
      </c>
      <c r="F44" s="7">
        <v>0</v>
      </c>
      <c r="G44" s="7">
        <v>0</v>
      </c>
      <c r="H44" s="7">
        <v>1</v>
      </c>
      <c r="I44" s="7">
        <v>2</v>
      </c>
    </row>
    <row r="45" spans="1:9" ht="13.5" customHeight="1">
      <c r="A45" s="1" t="s">
        <v>75</v>
      </c>
      <c r="B45" s="16">
        <f t="shared" si="4"/>
        <v>18</v>
      </c>
      <c r="C45" s="7">
        <v>2</v>
      </c>
      <c r="D45" s="7">
        <v>3</v>
      </c>
      <c r="E45" s="7">
        <v>3</v>
      </c>
      <c r="F45" s="7">
        <v>1</v>
      </c>
      <c r="G45" s="7">
        <v>1</v>
      </c>
      <c r="H45" s="7">
        <v>3</v>
      </c>
      <c r="I45" s="7">
        <v>5</v>
      </c>
    </row>
    <row r="46" ht="13.5" customHeight="1">
      <c r="B46" s="12"/>
    </row>
    <row r="47" spans="1:9" ht="13.5" customHeight="1">
      <c r="A47" s="6" t="s">
        <v>97</v>
      </c>
      <c r="B47" s="15">
        <f aca="true" t="shared" si="5" ref="B47:I47">SUM(B49:B61)</f>
        <v>75</v>
      </c>
      <c r="C47" s="6">
        <f t="shared" si="5"/>
        <v>11</v>
      </c>
      <c r="D47" s="6">
        <f t="shared" si="5"/>
        <v>6</v>
      </c>
      <c r="E47" s="6">
        <f t="shared" si="5"/>
        <v>12</v>
      </c>
      <c r="F47" s="6">
        <f t="shared" si="5"/>
        <v>11</v>
      </c>
      <c r="G47" s="6">
        <f t="shared" si="5"/>
        <v>7</v>
      </c>
      <c r="H47" s="6">
        <f t="shared" si="5"/>
        <v>18</v>
      </c>
      <c r="I47" s="6">
        <f t="shared" si="5"/>
        <v>10</v>
      </c>
    </row>
    <row r="48" spans="2:9" ht="13.5" customHeight="1">
      <c r="B48" s="16"/>
      <c r="C48" s="7"/>
      <c r="D48" s="7"/>
      <c r="E48" s="7"/>
      <c r="F48" s="7"/>
      <c r="G48" s="7"/>
      <c r="H48" s="7"/>
      <c r="I48" s="7"/>
    </row>
    <row r="49" spans="1:9" ht="13.5" customHeight="1">
      <c r="A49" s="1" t="s">
        <v>35</v>
      </c>
      <c r="B49" s="16">
        <f aca="true" t="shared" si="6" ref="B49:B61">SUM(C49:I49)</f>
        <v>21</v>
      </c>
      <c r="C49" s="7">
        <v>3</v>
      </c>
      <c r="D49" s="7">
        <v>2</v>
      </c>
      <c r="E49" s="7">
        <v>2</v>
      </c>
      <c r="F49" s="7">
        <v>3</v>
      </c>
      <c r="G49" s="7">
        <v>1</v>
      </c>
      <c r="H49" s="7">
        <v>6</v>
      </c>
      <c r="I49" s="7">
        <v>4</v>
      </c>
    </row>
    <row r="50" spans="1:9" ht="13.5" customHeight="1">
      <c r="A50" s="1" t="s">
        <v>83</v>
      </c>
      <c r="B50" s="16">
        <f t="shared" si="6"/>
        <v>8</v>
      </c>
      <c r="C50" s="7">
        <v>0</v>
      </c>
      <c r="D50" s="7">
        <v>0</v>
      </c>
      <c r="E50" s="7">
        <v>3</v>
      </c>
      <c r="F50" s="7">
        <v>1</v>
      </c>
      <c r="G50" s="7">
        <v>1</v>
      </c>
      <c r="H50" s="7">
        <v>2</v>
      </c>
      <c r="I50" s="7">
        <v>1</v>
      </c>
    </row>
    <row r="51" spans="1:9" ht="13.5" customHeight="1">
      <c r="A51" s="1" t="s">
        <v>50</v>
      </c>
      <c r="B51" s="16">
        <f t="shared" si="6"/>
        <v>6</v>
      </c>
      <c r="C51" s="7">
        <v>0</v>
      </c>
      <c r="D51" s="7">
        <v>0</v>
      </c>
      <c r="E51" s="7">
        <v>1</v>
      </c>
      <c r="F51" s="7">
        <v>1</v>
      </c>
      <c r="G51" s="7">
        <v>0</v>
      </c>
      <c r="H51" s="7">
        <v>1</v>
      </c>
      <c r="I51" s="7">
        <v>3</v>
      </c>
    </row>
    <row r="52" spans="1:9" ht="13.5" customHeight="1">
      <c r="A52" s="1" t="s">
        <v>81</v>
      </c>
      <c r="B52" s="16">
        <f t="shared" si="6"/>
        <v>2</v>
      </c>
      <c r="C52" s="7">
        <v>0</v>
      </c>
      <c r="D52" s="7">
        <v>1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</row>
    <row r="53" spans="1:9" ht="13.5" customHeight="1">
      <c r="A53" s="1" t="s">
        <v>26</v>
      </c>
      <c r="B53" s="16">
        <f t="shared" si="6"/>
        <v>3</v>
      </c>
      <c r="C53" s="7">
        <v>1</v>
      </c>
      <c r="D53" s="7">
        <v>1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</row>
    <row r="54" spans="1:9" ht="13.5" customHeight="1">
      <c r="A54" s="1" t="s">
        <v>66</v>
      </c>
      <c r="B54" s="16">
        <f t="shared" si="6"/>
        <v>1</v>
      </c>
      <c r="C54" s="7">
        <v>0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</row>
    <row r="55" spans="1:9" ht="13.5" customHeight="1">
      <c r="A55" s="1" t="s">
        <v>71</v>
      </c>
      <c r="B55" s="16">
        <f t="shared" si="6"/>
        <v>2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1</v>
      </c>
    </row>
    <row r="56" spans="1:9" ht="13.5" customHeight="1">
      <c r="A56" s="1" t="s">
        <v>76</v>
      </c>
      <c r="B56" s="16">
        <f t="shared" si="6"/>
        <v>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1</v>
      </c>
      <c r="I56" s="7">
        <v>0</v>
      </c>
    </row>
    <row r="57" spans="1:9" ht="13.5" customHeight="1">
      <c r="A57" s="1" t="s">
        <v>69</v>
      </c>
      <c r="B57" s="16">
        <f>SUM(C57:I57)</f>
        <v>4</v>
      </c>
      <c r="C57" s="7">
        <v>0</v>
      </c>
      <c r="D57" s="7">
        <v>0</v>
      </c>
      <c r="E57" s="7">
        <v>1</v>
      </c>
      <c r="F57" s="7">
        <v>0</v>
      </c>
      <c r="G57" s="7">
        <v>1</v>
      </c>
      <c r="H57" s="7">
        <v>1</v>
      </c>
      <c r="I57" s="7">
        <v>1</v>
      </c>
    </row>
    <row r="58" spans="1:9" ht="13.5" customHeight="1">
      <c r="A58" s="1" t="s">
        <v>79</v>
      </c>
      <c r="B58" s="16">
        <f t="shared" si="6"/>
        <v>17</v>
      </c>
      <c r="C58" s="7">
        <v>3</v>
      </c>
      <c r="D58" s="7">
        <v>1</v>
      </c>
      <c r="E58" s="7">
        <v>1</v>
      </c>
      <c r="F58" s="7">
        <v>4</v>
      </c>
      <c r="G58" s="7">
        <v>3</v>
      </c>
      <c r="H58" s="7">
        <v>5</v>
      </c>
      <c r="I58" s="7">
        <v>0</v>
      </c>
    </row>
    <row r="59" spans="1:9" ht="13.5" customHeight="1">
      <c r="A59" s="1" t="s">
        <v>24</v>
      </c>
      <c r="B59" s="16">
        <f t="shared" si="6"/>
        <v>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1</v>
      </c>
      <c r="I59" s="7">
        <v>0</v>
      </c>
    </row>
    <row r="60" spans="1:9" ht="13.5" customHeight="1">
      <c r="A60" s="1" t="s">
        <v>96</v>
      </c>
      <c r="B60" s="16">
        <f t="shared" si="6"/>
        <v>4</v>
      </c>
      <c r="C60" s="7">
        <v>2</v>
      </c>
      <c r="D60" s="7">
        <v>1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</row>
    <row r="61" spans="1:9" ht="13.5" customHeight="1">
      <c r="A61" s="1" t="s">
        <v>58</v>
      </c>
      <c r="B61" s="16">
        <f t="shared" si="6"/>
        <v>5</v>
      </c>
      <c r="C61" s="7">
        <v>2</v>
      </c>
      <c r="D61" s="7">
        <v>0</v>
      </c>
      <c r="E61" s="7">
        <v>2</v>
      </c>
      <c r="F61" s="7">
        <v>1</v>
      </c>
      <c r="G61" s="7">
        <v>0</v>
      </c>
      <c r="H61" s="7">
        <v>0</v>
      </c>
      <c r="I61" s="7">
        <v>0</v>
      </c>
    </row>
    <row r="64" ht="13.5" customHeight="1" thickBot="1">
      <c r="A64" s="2" t="s">
        <v>471</v>
      </c>
    </row>
    <row r="65" spans="1:9" ht="13.5" customHeight="1">
      <c r="A65" s="3"/>
      <c r="B65" s="10"/>
      <c r="C65" s="3"/>
      <c r="D65" s="3"/>
      <c r="E65" s="3"/>
      <c r="F65" s="3"/>
      <c r="G65" s="3"/>
      <c r="H65" s="3"/>
      <c r="I65" s="3"/>
    </row>
    <row r="66" spans="1:9" ht="13.5" customHeight="1" thickBot="1">
      <c r="A66" s="5" t="s">
        <v>3</v>
      </c>
      <c r="B66" s="11" t="s">
        <v>4</v>
      </c>
      <c r="C66" s="38" t="s">
        <v>116</v>
      </c>
      <c r="D66" s="38"/>
      <c r="E66" s="38"/>
      <c r="F66" s="38"/>
      <c r="G66" s="38"/>
      <c r="H66" s="38"/>
      <c r="I66" s="38"/>
    </row>
    <row r="67" ht="13.5" customHeight="1">
      <c r="B67" s="12"/>
    </row>
    <row r="68" spans="2:9" ht="13.5" customHeight="1">
      <c r="B68" s="12"/>
      <c r="C68" s="5" t="s">
        <v>107</v>
      </c>
      <c r="D68" s="5" t="s">
        <v>108</v>
      </c>
      <c r="E68" s="5" t="s">
        <v>109</v>
      </c>
      <c r="F68" s="5" t="s">
        <v>110</v>
      </c>
      <c r="G68" s="5" t="s">
        <v>111</v>
      </c>
      <c r="H68" s="5" t="s">
        <v>112</v>
      </c>
      <c r="I68" s="5" t="s">
        <v>113</v>
      </c>
    </row>
    <row r="69" spans="1:9" ht="13.5" customHeight="1" thickBot="1">
      <c r="A69" s="4"/>
      <c r="B69" s="13"/>
      <c r="C69" s="4"/>
      <c r="D69" s="4"/>
      <c r="E69" s="4"/>
      <c r="F69" s="4"/>
      <c r="G69" s="4"/>
      <c r="H69" s="4"/>
      <c r="I69" s="4"/>
    </row>
    <row r="70" ht="13.5" customHeight="1">
      <c r="B70" s="12"/>
    </row>
    <row r="71" spans="1:9" ht="13.5" customHeight="1">
      <c r="A71" s="6" t="s">
        <v>98</v>
      </c>
      <c r="B71" s="15">
        <f aca="true" t="shared" si="7" ref="B71:I71">SUM(B73:B78)</f>
        <v>26</v>
      </c>
      <c r="C71" s="6">
        <f t="shared" si="7"/>
        <v>7</v>
      </c>
      <c r="D71" s="6">
        <f t="shared" si="7"/>
        <v>5</v>
      </c>
      <c r="E71" s="6">
        <f t="shared" si="7"/>
        <v>4</v>
      </c>
      <c r="F71" s="6">
        <f t="shared" si="7"/>
        <v>0</v>
      </c>
      <c r="G71" s="6">
        <f t="shared" si="7"/>
        <v>1</v>
      </c>
      <c r="H71" s="6">
        <f t="shared" si="7"/>
        <v>6</v>
      </c>
      <c r="I71" s="6">
        <f t="shared" si="7"/>
        <v>3</v>
      </c>
    </row>
    <row r="72" spans="2:9" ht="13.5" customHeight="1">
      <c r="B72" s="16"/>
      <c r="C72" s="7"/>
      <c r="D72" s="7"/>
      <c r="E72" s="7"/>
      <c r="F72" s="7"/>
      <c r="G72" s="7"/>
      <c r="H72" s="7"/>
      <c r="I72" s="7"/>
    </row>
    <row r="73" spans="1:9" ht="13.5" customHeight="1">
      <c r="A73" s="1" t="s">
        <v>36</v>
      </c>
      <c r="B73" s="16">
        <f aca="true" t="shared" si="8" ref="B73:B78">SUM(C73:I73)</f>
        <v>4</v>
      </c>
      <c r="C73" s="7">
        <v>1</v>
      </c>
      <c r="D73" s="7">
        <v>1</v>
      </c>
      <c r="E73" s="7">
        <v>0</v>
      </c>
      <c r="F73" s="7">
        <v>0</v>
      </c>
      <c r="G73" s="7">
        <v>0</v>
      </c>
      <c r="H73" s="7">
        <v>2</v>
      </c>
      <c r="I73" s="7">
        <v>0</v>
      </c>
    </row>
    <row r="74" spans="1:9" ht="13.5" customHeight="1">
      <c r="A74" s="1" t="s">
        <v>72</v>
      </c>
      <c r="B74" s="16">
        <f t="shared" si="8"/>
        <v>5</v>
      </c>
      <c r="C74" s="7">
        <v>1</v>
      </c>
      <c r="D74" s="7">
        <v>1</v>
      </c>
      <c r="E74" s="7">
        <v>2</v>
      </c>
      <c r="F74" s="7">
        <v>0</v>
      </c>
      <c r="G74" s="7">
        <v>0</v>
      </c>
      <c r="H74" s="7">
        <v>1</v>
      </c>
      <c r="I74" s="7">
        <v>0</v>
      </c>
    </row>
    <row r="75" spans="1:9" ht="13.5" customHeight="1">
      <c r="A75" s="1" t="s">
        <v>55</v>
      </c>
      <c r="B75" s="16">
        <f t="shared" si="8"/>
        <v>6</v>
      </c>
      <c r="C75" s="7">
        <v>1</v>
      </c>
      <c r="D75" s="7">
        <v>0</v>
      </c>
      <c r="E75" s="7">
        <v>2</v>
      </c>
      <c r="F75" s="7">
        <v>0</v>
      </c>
      <c r="G75" s="7">
        <v>1</v>
      </c>
      <c r="H75" s="7">
        <v>1</v>
      </c>
      <c r="I75" s="7">
        <v>1</v>
      </c>
    </row>
    <row r="76" spans="1:9" ht="13.5" customHeight="1">
      <c r="A76" s="1" t="s">
        <v>94</v>
      </c>
      <c r="B76" s="16">
        <f t="shared" si="8"/>
        <v>3</v>
      </c>
      <c r="C76" s="7">
        <v>0</v>
      </c>
      <c r="D76" s="7">
        <v>2</v>
      </c>
      <c r="E76" s="7">
        <v>0</v>
      </c>
      <c r="F76" s="7">
        <v>0</v>
      </c>
      <c r="G76" s="7">
        <v>0</v>
      </c>
      <c r="H76" s="7">
        <v>0</v>
      </c>
      <c r="I76" s="7">
        <v>1</v>
      </c>
    </row>
    <row r="77" spans="1:9" ht="13.5" customHeight="1">
      <c r="A77" s="1" t="s">
        <v>68</v>
      </c>
      <c r="B77" s="16">
        <f t="shared" si="8"/>
        <v>3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2</v>
      </c>
      <c r="I77" s="7">
        <v>0</v>
      </c>
    </row>
    <row r="78" spans="1:9" ht="13.5" customHeight="1">
      <c r="A78" s="1" t="s">
        <v>45</v>
      </c>
      <c r="B78" s="16">
        <f t="shared" si="8"/>
        <v>5</v>
      </c>
      <c r="C78" s="7">
        <v>3</v>
      </c>
      <c r="D78" s="7">
        <v>1</v>
      </c>
      <c r="E78" s="7">
        <v>0</v>
      </c>
      <c r="F78" s="7">
        <v>0</v>
      </c>
      <c r="G78" s="7">
        <v>0</v>
      </c>
      <c r="H78" s="7">
        <v>0</v>
      </c>
      <c r="I78" s="7">
        <v>1</v>
      </c>
    </row>
    <row r="79" ht="13.5" customHeight="1">
      <c r="B79" s="12"/>
    </row>
    <row r="80" spans="1:9" ht="13.5" customHeight="1">
      <c r="A80" s="6" t="s">
        <v>99</v>
      </c>
      <c r="B80" s="15">
        <f aca="true" t="shared" si="9" ref="B80:I80">SUM(B82:B88)</f>
        <v>33</v>
      </c>
      <c r="C80" s="6">
        <f t="shared" si="9"/>
        <v>3</v>
      </c>
      <c r="D80" s="6">
        <f t="shared" si="9"/>
        <v>6</v>
      </c>
      <c r="E80" s="6">
        <f t="shared" si="9"/>
        <v>1</v>
      </c>
      <c r="F80" s="6">
        <f t="shared" si="9"/>
        <v>7</v>
      </c>
      <c r="G80" s="6">
        <f t="shared" si="9"/>
        <v>3</v>
      </c>
      <c r="H80" s="6">
        <f t="shared" si="9"/>
        <v>5</v>
      </c>
      <c r="I80" s="6">
        <f t="shared" si="9"/>
        <v>8</v>
      </c>
    </row>
    <row r="81" spans="2:9" ht="13.5" customHeight="1">
      <c r="B81" s="16"/>
      <c r="C81" s="7"/>
      <c r="D81" s="7"/>
      <c r="E81" s="7"/>
      <c r="F81" s="7"/>
      <c r="G81" s="7"/>
      <c r="H81" s="7"/>
      <c r="I81" s="7"/>
    </row>
    <row r="82" spans="1:9" ht="13.5" customHeight="1">
      <c r="A82" s="1" t="s">
        <v>37</v>
      </c>
      <c r="B82" s="16">
        <f aca="true" t="shared" si="10" ref="B82:B88">SUM(C82:I82)</f>
        <v>8</v>
      </c>
      <c r="C82" s="7">
        <v>1</v>
      </c>
      <c r="D82" s="7">
        <v>2</v>
      </c>
      <c r="E82" s="7">
        <v>0</v>
      </c>
      <c r="F82" s="7">
        <v>1</v>
      </c>
      <c r="G82" s="7">
        <v>1</v>
      </c>
      <c r="H82" s="7">
        <v>2</v>
      </c>
      <c r="I82" s="7">
        <v>1</v>
      </c>
    </row>
    <row r="83" spans="1:9" ht="13.5" customHeight="1">
      <c r="A83" s="1" t="s">
        <v>28</v>
      </c>
      <c r="B83" s="16">
        <f t="shared" si="10"/>
        <v>2</v>
      </c>
      <c r="C83" s="7">
        <v>0</v>
      </c>
      <c r="D83" s="7">
        <v>0</v>
      </c>
      <c r="E83" s="7">
        <v>0</v>
      </c>
      <c r="F83" s="7">
        <v>0</v>
      </c>
      <c r="G83" s="7">
        <v>1</v>
      </c>
      <c r="H83" s="7">
        <v>0</v>
      </c>
      <c r="I83" s="7">
        <v>1</v>
      </c>
    </row>
    <row r="84" spans="1:9" ht="13.5" customHeight="1">
      <c r="A84" s="1" t="s">
        <v>87</v>
      </c>
      <c r="B84" s="16">
        <f t="shared" si="10"/>
        <v>3</v>
      </c>
      <c r="C84" s="7">
        <v>1</v>
      </c>
      <c r="D84" s="7">
        <v>0</v>
      </c>
      <c r="E84" s="7">
        <v>0</v>
      </c>
      <c r="F84" s="7">
        <v>2</v>
      </c>
      <c r="G84" s="7">
        <v>0</v>
      </c>
      <c r="H84" s="7">
        <v>0</v>
      </c>
      <c r="I84" s="7">
        <v>0</v>
      </c>
    </row>
    <row r="85" spans="1:9" ht="13.5" customHeight="1">
      <c r="A85" s="1" t="s">
        <v>82</v>
      </c>
      <c r="B85" s="16">
        <f t="shared" si="10"/>
        <v>1</v>
      </c>
      <c r="C85" s="7">
        <v>0</v>
      </c>
      <c r="D85" s="7">
        <v>1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9" ht="13.5" customHeight="1">
      <c r="A86" s="1" t="s">
        <v>80</v>
      </c>
      <c r="B86" s="16">
        <f t="shared" si="10"/>
        <v>2</v>
      </c>
      <c r="C86" s="7">
        <v>0</v>
      </c>
      <c r="D86" s="7">
        <v>0</v>
      </c>
      <c r="E86" s="7">
        <v>1</v>
      </c>
      <c r="F86" s="7">
        <v>0</v>
      </c>
      <c r="G86" s="7">
        <v>0</v>
      </c>
      <c r="H86" s="7">
        <v>0</v>
      </c>
      <c r="I86" s="7">
        <v>1</v>
      </c>
    </row>
    <row r="87" spans="1:9" ht="13.5" customHeight="1">
      <c r="A87" s="1" t="s">
        <v>29</v>
      </c>
      <c r="B87" s="16">
        <f t="shared" si="10"/>
        <v>1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1</v>
      </c>
    </row>
    <row r="88" spans="1:9" ht="13.5" customHeight="1">
      <c r="A88" s="1" t="s">
        <v>88</v>
      </c>
      <c r="B88" s="16">
        <f t="shared" si="10"/>
        <v>16</v>
      </c>
      <c r="C88" s="7">
        <v>1</v>
      </c>
      <c r="D88" s="7">
        <v>3</v>
      </c>
      <c r="E88" s="7">
        <v>0</v>
      </c>
      <c r="F88" s="7">
        <v>4</v>
      </c>
      <c r="G88" s="7">
        <v>1</v>
      </c>
      <c r="H88" s="7">
        <v>3</v>
      </c>
      <c r="I88" s="7">
        <v>4</v>
      </c>
    </row>
    <row r="89" ht="13.5" customHeight="1">
      <c r="B89" s="12"/>
    </row>
    <row r="90" spans="1:9" ht="13.5" customHeight="1">
      <c r="A90" s="6" t="s">
        <v>100</v>
      </c>
      <c r="B90" s="15">
        <f aca="true" t="shared" si="11" ref="B90:I90">SUM(B92:B100)</f>
        <v>56</v>
      </c>
      <c r="C90" s="6">
        <f t="shared" si="11"/>
        <v>7</v>
      </c>
      <c r="D90" s="6">
        <f t="shared" si="11"/>
        <v>5</v>
      </c>
      <c r="E90" s="6">
        <f t="shared" si="11"/>
        <v>3</v>
      </c>
      <c r="F90" s="6">
        <f t="shared" si="11"/>
        <v>11</v>
      </c>
      <c r="G90" s="6">
        <f t="shared" si="11"/>
        <v>9</v>
      </c>
      <c r="H90" s="6">
        <f t="shared" si="11"/>
        <v>9</v>
      </c>
      <c r="I90" s="6">
        <f t="shared" si="11"/>
        <v>12</v>
      </c>
    </row>
    <row r="91" spans="2:9" ht="13.5" customHeight="1">
      <c r="B91" s="16"/>
      <c r="C91" s="7"/>
      <c r="D91" s="7"/>
      <c r="E91" s="7"/>
      <c r="F91" s="7"/>
      <c r="G91" s="7"/>
      <c r="H91" s="7"/>
      <c r="I91" s="7"/>
    </row>
    <row r="92" spans="1:9" ht="13.5" customHeight="1">
      <c r="A92" s="1" t="s">
        <v>57</v>
      </c>
      <c r="B92" s="16">
        <f aca="true" t="shared" si="12" ref="B92:B100">SUM(C92:I92)</f>
        <v>10</v>
      </c>
      <c r="C92" s="7">
        <v>1</v>
      </c>
      <c r="D92" s="7">
        <v>0</v>
      </c>
      <c r="E92" s="7">
        <v>1</v>
      </c>
      <c r="F92" s="7">
        <v>2</v>
      </c>
      <c r="G92" s="7">
        <v>2</v>
      </c>
      <c r="H92" s="7">
        <v>2</v>
      </c>
      <c r="I92" s="7">
        <v>2</v>
      </c>
    </row>
    <row r="93" spans="1:9" ht="13.5" customHeight="1">
      <c r="A93" s="1" t="s">
        <v>67</v>
      </c>
      <c r="B93" s="16">
        <f t="shared" si="12"/>
        <v>19</v>
      </c>
      <c r="C93" s="7">
        <v>1</v>
      </c>
      <c r="D93" s="7">
        <v>1</v>
      </c>
      <c r="E93" s="7">
        <v>1</v>
      </c>
      <c r="F93" s="7">
        <v>4</v>
      </c>
      <c r="G93" s="7">
        <v>4</v>
      </c>
      <c r="H93" s="7">
        <v>4</v>
      </c>
      <c r="I93" s="7">
        <v>4</v>
      </c>
    </row>
    <row r="94" spans="1:9" ht="13.5" customHeight="1">
      <c r="A94" s="1" t="s">
        <v>86</v>
      </c>
      <c r="B94" s="16">
        <f t="shared" si="12"/>
        <v>7</v>
      </c>
      <c r="C94" s="7">
        <v>1</v>
      </c>
      <c r="D94" s="7">
        <v>1</v>
      </c>
      <c r="E94" s="7">
        <v>0</v>
      </c>
      <c r="F94" s="7">
        <v>1</v>
      </c>
      <c r="G94" s="7">
        <v>2</v>
      </c>
      <c r="H94" s="7">
        <v>1</v>
      </c>
      <c r="I94" s="7">
        <v>1</v>
      </c>
    </row>
    <row r="95" spans="1:9" ht="13.5" customHeight="1">
      <c r="A95" s="1" t="s">
        <v>27</v>
      </c>
      <c r="B95" s="16">
        <f t="shared" si="12"/>
        <v>4</v>
      </c>
      <c r="C95" s="7">
        <v>2</v>
      </c>
      <c r="D95" s="7">
        <v>0</v>
      </c>
      <c r="E95" s="7">
        <v>1</v>
      </c>
      <c r="F95" s="7">
        <v>0</v>
      </c>
      <c r="G95" s="7">
        <v>0</v>
      </c>
      <c r="H95" s="7">
        <v>1</v>
      </c>
      <c r="I95" s="7">
        <v>0</v>
      </c>
    </row>
    <row r="96" spans="1:9" ht="13.5" customHeight="1">
      <c r="A96" s="1" t="s">
        <v>33</v>
      </c>
      <c r="B96" s="16">
        <f t="shared" si="12"/>
        <v>4</v>
      </c>
      <c r="C96" s="7">
        <v>1</v>
      </c>
      <c r="D96" s="7">
        <v>2</v>
      </c>
      <c r="E96" s="7">
        <v>0</v>
      </c>
      <c r="F96" s="7">
        <v>1</v>
      </c>
      <c r="G96" s="7">
        <v>0</v>
      </c>
      <c r="H96" s="7">
        <v>0</v>
      </c>
      <c r="I96" s="7">
        <v>0</v>
      </c>
    </row>
    <row r="97" spans="1:9" ht="13.5" customHeight="1">
      <c r="A97" s="1" t="s">
        <v>31</v>
      </c>
      <c r="B97" s="16">
        <f t="shared" si="12"/>
        <v>6</v>
      </c>
      <c r="C97" s="7">
        <v>0</v>
      </c>
      <c r="D97" s="7">
        <v>1</v>
      </c>
      <c r="E97" s="7">
        <v>0</v>
      </c>
      <c r="F97" s="7">
        <v>2</v>
      </c>
      <c r="G97" s="7">
        <v>0</v>
      </c>
      <c r="H97" s="7">
        <v>0</v>
      </c>
      <c r="I97" s="7">
        <v>3</v>
      </c>
    </row>
    <row r="98" spans="1:9" ht="13.5" customHeight="1">
      <c r="A98" s="1" t="s">
        <v>20</v>
      </c>
      <c r="B98" s="16">
        <f t="shared" si="12"/>
        <v>4</v>
      </c>
      <c r="C98" s="7">
        <v>1</v>
      </c>
      <c r="D98" s="7">
        <v>0</v>
      </c>
      <c r="E98" s="7">
        <v>0</v>
      </c>
      <c r="F98" s="7">
        <v>0</v>
      </c>
      <c r="G98" s="7">
        <v>1</v>
      </c>
      <c r="H98" s="7">
        <v>1</v>
      </c>
      <c r="I98" s="7">
        <v>1</v>
      </c>
    </row>
    <row r="99" spans="1:9" ht="13.5" customHeight="1">
      <c r="A99" s="1" t="s">
        <v>93</v>
      </c>
      <c r="B99" s="16">
        <f t="shared" si="12"/>
        <v>1</v>
      </c>
      <c r="C99" s="7">
        <v>0</v>
      </c>
      <c r="D99" s="7">
        <v>0</v>
      </c>
      <c r="E99" s="7">
        <v>0</v>
      </c>
      <c r="F99" s="7">
        <v>1</v>
      </c>
      <c r="G99" s="7">
        <v>0</v>
      </c>
      <c r="H99" s="7">
        <v>0</v>
      </c>
      <c r="I99" s="7">
        <v>0</v>
      </c>
    </row>
    <row r="100" spans="1:9" ht="13.5" customHeight="1">
      <c r="A100" s="1" t="s">
        <v>54</v>
      </c>
      <c r="B100" s="16">
        <f t="shared" si="12"/>
        <v>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1</v>
      </c>
    </row>
    <row r="101" ht="13.5" customHeight="1">
      <c r="B101" s="12"/>
    </row>
    <row r="102" spans="1:9" ht="13.5" customHeight="1">
      <c r="A102" s="6" t="s">
        <v>101</v>
      </c>
      <c r="B102" s="15">
        <f aca="true" t="shared" si="13" ref="B102:I102">SUM(B104:B112)</f>
        <v>113</v>
      </c>
      <c r="C102" s="6">
        <f t="shared" si="13"/>
        <v>15</v>
      </c>
      <c r="D102" s="6">
        <f t="shared" si="13"/>
        <v>11</v>
      </c>
      <c r="E102" s="6">
        <f t="shared" si="13"/>
        <v>16</v>
      </c>
      <c r="F102" s="6">
        <f t="shared" si="13"/>
        <v>14</v>
      </c>
      <c r="G102" s="6">
        <f t="shared" si="13"/>
        <v>16</v>
      </c>
      <c r="H102" s="6">
        <f t="shared" si="13"/>
        <v>20</v>
      </c>
      <c r="I102" s="6">
        <f t="shared" si="13"/>
        <v>21</v>
      </c>
    </row>
    <row r="103" spans="2:9" ht="13.5" customHeight="1">
      <c r="B103" s="16"/>
      <c r="C103" s="7"/>
      <c r="D103" s="7"/>
      <c r="E103" s="7"/>
      <c r="F103" s="7"/>
      <c r="G103" s="7"/>
      <c r="H103" s="7"/>
      <c r="I103" s="7"/>
    </row>
    <row r="104" spans="1:9" ht="13.5" customHeight="1">
      <c r="A104" s="1" t="s">
        <v>39</v>
      </c>
      <c r="B104" s="16">
        <f aca="true" t="shared" si="14" ref="B104:B112">SUM(C104:I104)</f>
        <v>28</v>
      </c>
      <c r="C104" s="7">
        <v>3</v>
      </c>
      <c r="D104" s="7">
        <v>2</v>
      </c>
      <c r="E104" s="7">
        <v>3</v>
      </c>
      <c r="F104" s="7">
        <v>4</v>
      </c>
      <c r="G104" s="7">
        <v>5</v>
      </c>
      <c r="H104" s="7">
        <v>6</v>
      </c>
      <c r="I104" s="7">
        <v>5</v>
      </c>
    </row>
    <row r="105" spans="1:9" ht="13.5" customHeight="1">
      <c r="A105" s="1" t="s">
        <v>47</v>
      </c>
      <c r="B105" s="16">
        <f t="shared" si="14"/>
        <v>5</v>
      </c>
      <c r="C105" s="7">
        <v>0</v>
      </c>
      <c r="D105" s="7">
        <v>1</v>
      </c>
      <c r="E105" s="7">
        <v>2</v>
      </c>
      <c r="F105" s="7">
        <v>0</v>
      </c>
      <c r="G105" s="7">
        <v>0</v>
      </c>
      <c r="H105" s="7">
        <v>1</v>
      </c>
      <c r="I105" s="7">
        <v>1</v>
      </c>
    </row>
    <row r="106" spans="1:9" ht="13.5" customHeight="1">
      <c r="A106" s="1" t="s">
        <v>30</v>
      </c>
      <c r="B106" s="16">
        <f t="shared" si="14"/>
        <v>15</v>
      </c>
      <c r="C106" s="7">
        <v>4</v>
      </c>
      <c r="D106" s="7">
        <v>1</v>
      </c>
      <c r="E106" s="7">
        <v>3</v>
      </c>
      <c r="F106" s="7">
        <v>0</v>
      </c>
      <c r="G106" s="7">
        <v>2</v>
      </c>
      <c r="H106" s="7">
        <v>1</v>
      </c>
      <c r="I106" s="7">
        <v>4</v>
      </c>
    </row>
    <row r="107" spans="1:9" ht="13.5" customHeight="1">
      <c r="A107" s="1" t="s">
        <v>63</v>
      </c>
      <c r="B107" s="16">
        <f t="shared" si="14"/>
        <v>1</v>
      </c>
      <c r="C107" s="7">
        <v>0</v>
      </c>
      <c r="D107" s="7">
        <v>0</v>
      </c>
      <c r="E107" s="7">
        <v>1</v>
      </c>
      <c r="F107" s="7">
        <v>0</v>
      </c>
      <c r="G107" s="7">
        <v>0</v>
      </c>
      <c r="H107" s="7">
        <v>0</v>
      </c>
      <c r="I107" s="7">
        <v>0</v>
      </c>
    </row>
    <row r="108" spans="1:9" ht="13.5" customHeight="1">
      <c r="A108" s="1" t="s">
        <v>70</v>
      </c>
      <c r="B108" s="16">
        <f t="shared" si="14"/>
        <v>11</v>
      </c>
      <c r="C108" s="7">
        <v>1</v>
      </c>
      <c r="D108" s="7">
        <v>2</v>
      </c>
      <c r="E108" s="7">
        <v>2</v>
      </c>
      <c r="F108" s="7">
        <v>1</v>
      </c>
      <c r="G108" s="7">
        <v>1</v>
      </c>
      <c r="H108" s="7">
        <v>3</v>
      </c>
      <c r="I108" s="7">
        <v>1</v>
      </c>
    </row>
    <row r="109" spans="1:9" ht="13.5" customHeight="1">
      <c r="A109" s="1" t="s">
        <v>22</v>
      </c>
      <c r="B109" s="16">
        <f t="shared" si="14"/>
        <v>6</v>
      </c>
      <c r="C109" s="7">
        <v>2</v>
      </c>
      <c r="D109" s="7">
        <v>0</v>
      </c>
      <c r="E109" s="7">
        <v>0</v>
      </c>
      <c r="F109" s="7">
        <v>0</v>
      </c>
      <c r="G109" s="7">
        <v>2</v>
      </c>
      <c r="H109" s="7">
        <v>2</v>
      </c>
      <c r="I109" s="7">
        <v>0</v>
      </c>
    </row>
    <row r="110" spans="1:9" ht="13.5" customHeight="1">
      <c r="A110" s="1" t="s">
        <v>73</v>
      </c>
      <c r="B110" s="16">
        <f t="shared" si="14"/>
        <v>12</v>
      </c>
      <c r="C110" s="7">
        <v>2</v>
      </c>
      <c r="D110" s="7">
        <v>2</v>
      </c>
      <c r="E110" s="7">
        <v>1</v>
      </c>
      <c r="F110" s="7">
        <v>1</v>
      </c>
      <c r="G110" s="7">
        <v>2</v>
      </c>
      <c r="H110" s="7">
        <v>2</v>
      </c>
      <c r="I110" s="7">
        <v>2</v>
      </c>
    </row>
    <row r="111" spans="1:9" ht="13.5" customHeight="1">
      <c r="A111" s="1" t="s">
        <v>41</v>
      </c>
      <c r="B111" s="16">
        <f t="shared" si="14"/>
        <v>22</v>
      </c>
      <c r="C111" s="7">
        <v>1</v>
      </c>
      <c r="D111" s="7">
        <v>3</v>
      </c>
      <c r="E111" s="7">
        <v>1</v>
      </c>
      <c r="F111" s="7">
        <v>7</v>
      </c>
      <c r="G111" s="7">
        <v>1</v>
      </c>
      <c r="H111" s="7">
        <v>4</v>
      </c>
      <c r="I111" s="7">
        <v>5</v>
      </c>
    </row>
    <row r="112" spans="1:9" ht="13.5" customHeight="1">
      <c r="A112" s="1" t="s">
        <v>48</v>
      </c>
      <c r="B112" s="16">
        <f t="shared" si="14"/>
        <v>13</v>
      </c>
      <c r="C112" s="7">
        <v>2</v>
      </c>
      <c r="D112" s="7">
        <v>0</v>
      </c>
      <c r="E112" s="7">
        <v>3</v>
      </c>
      <c r="F112" s="7">
        <v>1</v>
      </c>
      <c r="G112" s="7">
        <v>3</v>
      </c>
      <c r="H112" s="7">
        <v>1</v>
      </c>
      <c r="I112" s="7">
        <v>3</v>
      </c>
    </row>
    <row r="113" ht="13.5" customHeight="1">
      <c r="B113" s="12"/>
    </row>
    <row r="114" spans="1:9" ht="13.5" customHeight="1">
      <c r="A114" s="6" t="s">
        <v>102</v>
      </c>
      <c r="B114" s="15">
        <f aca="true" t="shared" si="15" ref="B114:I114">SUM(B116:B123)</f>
        <v>84</v>
      </c>
      <c r="C114" s="6">
        <f t="shared" si="15"/>
        <v>8</v>
      </c>
      <c r="D114" s="6">
        <f t="shared" si="15"/>
        <v>12</v>
      </c>
      <c r="E114" s="6">
        <f t="shared" si="15"/>
        <v>15</v>
      </c>
      <c r="F114" s="6">
        <f t="shared" si="15"/>
        <v>12</v>
      </c>
      <c r="G114" s="6">
        <f t="shared" si="15"/>
        <v>8</v>
      </c>
      <c r="H114" s="6">
        <f t="shared" si="15"/>
        <v>15</v>
      </c>
      <c r="I114" s="6">
        <f t="shared" si="15"/>
        <v>14</v>
      </c>
    </row>
    <row r="115" spans="2:9" ht="13.5" customHeight="1">
      <c r="B115" s="16"/>
      <c r="C115" s="7"/>
      <c r="D115" s="7"/>
      <c r="E115" s="7"/>
      <c r="F115" s="7"/>
      <c r="G115" s="7"/>
      <c r="H115" s="7"/>
      <c r="I115" s="7"/>
    </row>
    <row r="116" spans="1:9" ht="13.5" customHeight="1">
      <c r="A116" s="1" t="s">
        <v>38</v>
      </c>
      <c r="B116" s="16">
        <f aca="true" t="shared" si="16" ref="B116:B121">SUM(C116:I116)</f>
        <v>20</v>
      </c>
      <c r="C116" s="7">
        <v>2</v>
      </c>
      <c r="D116" s="7">
        <v>3</v>
      </c>
      <c r="E116" s="7">
        <v>5</v>
      </c>
      <c r="F116" s="7">
        <v>2</v>
      </c>
      <c r="G116" s="7">
        <v>2</v>
      </c>
      <c r="H116" s="7">
        <v>4</v>
      </c>
      <c r="I116" s="7">
        <v>2</v>
      </c>
    </row>
    <row r="117" spans="1:9" ht="13.5" customHeight="1">
      <c r="A117" s="1" t="s">
        <v>77</v>
      </c>
      <c r="B117" s="16">
        <f t="shared" si="16"/>
        <v>30</v>
      </c>
      <c r="C117" s="7">
        <v>3</v>
      </c>
      <c r="D117" s="7">
        <v>3</v>
      </c>
      <c r="E117" s="7">
        <v>6</v>
      </c>
      <c r="F117" s="7">
        <v>6</v>
      </c>
      <c r="G117" s="7">
        <v>4</v>
      </c>
      <c r="H117" s="7">
        <v>3</v>
      </c>
      <c r="I117" s="7">
        <v>5</v>
      </c>
    </row>
    <row r="118" spans="1:9" ht="13.5" customHeight="1">
      <c r="A118" s="1" t="s">
        <v>89</v>
      </c>
      <c r="B118" s="16">
        <f t="shared" si="16"/>
        <v>8</v>
      </c>
      <c r="C118" s="7">
        <v>1</v>
      </c>
      <c r="D118" s="7">
        <v>2</v>
      </c>
      <c r="E118" s="7">
        <v>1</v>
      </c>
      <c r="F118" s="7">
        <v>0</v>
      </c>
      <c r="G118" s="7">
        <v>1</v>
      </c>
      <c r="H118" s="7">
        <v>3</v>
      </c>
      <c r="I118" s="7">
        <v>0</v>
      </c>
    </row>
    <row r="119" spans="1:9" ht="13.5" customHeight="1">
      <c r="A119" s="1" t="s">
        <v>90</v>
      </c>
      <c r="B119" s="16">
        <f t="shared" si="16"/>
        <v>13</v>
      </c>
      <c r="C119" s="7">
        <v>0</v>
      </c>
      <c r="D119" s="7">
        <v>2</v>
      </c>
      <c r="E119" s="7">
        <v>1</v>
      </c>
      <c r="F119" s="7">
        <v>2</v>
      </c>
      <c r="G119" s="7">
        <v>1</v>
      </c>
      <c r="H119" s="7">
        <v>3</v>
      </c>
      <c r="I119" s="7">
        <v>4</v>
      </c>
    </row>
    <row r="120" spans="1:9" ht="13.5" customHeight="1">
      <c r="A120" s="1" t="s">
        <v>60</v>
      </c>
      <c r="B120" s="16">
        <f t="shared" si="16"/>
        <v>9</v>
      </c>
      <c r="C120" s="7">
        <v>1</v>
      </c>
      <c r="D120" s="7">
        <v>1</v>
      </c>
      <c r="E120" s="7">
        <v>1</v>
      </c>
      <c r="F120" s="7">
        <v>2</v>
      </c>
      <c r="G120" s="7">
        <v>0</v>
      </c>
      <c r="H120" s="7">
        <v>1</v>
      </c>
      <c r="I120" s="7">
        <v>3</v>
      </c>
    </row>
    <row r="121" spans="1:9" ht="13.5" customHeight="1">
      <c r="A121" s="1" t="s">
        <v>51</v>
      </c>
      <c r="B121" s="16">
        <f t="shared" si="16"/>
        <v>4</v>
      </c>
      <c r="C121" s="7">
        <v>1</v>
      </c>
      <c r="D121" s="7">
        <v>1</v>
      </c>
      <c r="E121" s="7">
        <v>1</v>
      </c>
      <c r="F121" s="7">
        <v>0</v>
      </c>
      <c r="G121" s="7">
        <v>0</v>
      </c>
      <c r="H121" s="7">
        <v>1</v>
      </c>
      <c r="I121" s="7">
        <v>0</v>
      </c>
    </row>
    <row r="122" spans="1:9" ht="13.5" customHeight="1" thickBot="1">
      <c r="A122" s="4"/>
      <c r="B122" s="13"/>
      <c r="C122" s="4"/>
      <c r="D122" s="4"/>
      <c r="E122" s="4"/>
      <c r="F122" s="4"/>
      <c r="G122" s="4"/>
      <c r="H122" s="4"/>
      <c r="I122" s="4"/>
    </row>
  </sheetData>
  <mergeCells count="4">
    <mergeCell ref="C7:I7"/>
    <mergeCell ref="A3:I3"/>
    <mergeCell ref="A4:I4"/>
    <mergeCell ref="C66:I66"/>
  </mergeCells>
  <printOptions horizontalCentered="1" verticalCentered="1"/>
  <pageMargins left="0.3937007874015748" right="0.2755905511811024" top="0.97" bottom="1.17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E3" sqref="E3"/>
    </sheetView>
  </sheetViews>
  <sheetFormatPr defaultColWidth="11.421875" defaultRowHeight="18" customHeight="1"/>
  <cols>
    <col min="1" max="1" width="41.00390625" style="1" customWidth="1"/>
    <col min="2" max="2" width="14.57421875" style="1" customWidth="1"/>
    <col min="3" max="3" width="24.140625" style="1" customWidth="1"/>
    <col min="4" max="4" width="39.8515625" style="1" customWidth="1"/>
    <col min="5" max="16384" width="11.421875" style="1" customWidth="1"/>
  </cols>
  <sheetData>
    <row r="1" ht="18" customHeight="1">
      <c r="A1" s="2" t="s">
        <v>119</v>
      </c>
    </row>
    <row r="3" spans="1:4" ht="18" customHeight="1">
      <c r="A3" s="39" t="s">
        <v>1</v>
      </c>
      <c r="B3" s="39"/>
      <c r="C3" s="39"/>
      <c r="D3" s="39"/>
    </row>
    <row r="4" spans="1:4" ht="18" customHeight="1">
      <c r="A4" s="39" t="s">
        <v>120</v>
      </c>
      <c r="B4" s="39"/>
      <c r="C4" s="39"/>
      <c r="D4" s="39"/>
    </row>
    <row r="6" ht="18" customHeight="1" thickBot="1"/>
    <row r="7" spans="1:4" ht="18" customHeight="1">
      <c r="A7" s="3"/>
      <c r="B7" s="10"/>
      <c r="C7" s="3"/>
      <c r="D7" s="3"/>
    </row>
    <row r="8" spans="1:4" ht="18" customHeight="1" thickBot="1">
      <c r="A8" s="5" t="s">
        <v>121</v>
      </c>
      <c r="B8" s="11" t="s">
        <v>4</v>
      </c>
      <c r="C8" s="38" t="s">
        <v>106</v>
      </c>
      <c r="D8" s="38"/>
    </row>
    <row r="9" ht="18" customHeight="1">
      <c r="B9" s="12"/>
    </row>
    <row r="10" spans="2:4" ht="18" customHeight="1">
      <c r="B10" s="12"/>
      <c r="C10" s="5" t="s">
        <v>104</v>
      </c>
      <c r="D10" s="5" t="s">
        <v>103</v>
      </c>
    </row>
    <row r="11" spans="1:4" ht="18" customHeight="1" thickBot="1">
      <c r="A11" s="4"/>
      <c r="B11" s="13"/>
      <c r="C11" s="4"/>
      <c r="D11" s="4"/>
    </row>
    <row r="12" ht="18" customHeight="1">
      <c r="B12" s="12"/>
    </row>
    <row r="13" spans="1:4" ht="18" customHeight="1">
      <c r="A13" s="5" t="s">
        <v>4</v>
      </c>
      <c r="B13" s="15">
        <f>SUM(B15:B42)</f>
        <v>535</v>
      </c>
      <c r="C13" s="6">
        <f>SUM(C15:C42)</f>
        <v>462</v>
      </c>
      <c r="D13" s="6">
        <f>SUM(D15:D42)</f>
        <v>73</v>
      </c>
    </row>
    <row r="14" ht="18" customHeight="1">
      <c r="B14" s="12"/>
    </row>
    <row r="15" spans="1:4" ht="18" customHeight="1">
      <c r="A15" s="1" t="s">
        <v>122</v>
      </c>
      <c r="B15" s="16">
        <f aca="true" t="shared" si="0" ref="B15:B39">SUM(C15:D15)</f>
        <v>6</v>
      </c>
      <c r="C15" s="7">
        <v>6</v>
      </c>
      <c r="D15" s="7">
        <v>0</v>
      </c>
    </row>
    <row r="16" spans="1:4" ht="18" customHeight="1">
      <c r="A16" s="1" t="s">
        <v>123</v>
      </c>
      <c r="B16" s="16">
        <f t="shared" si="0"/>
        <v>106</v>
      </c>
      <c r="C16" s="7">
        <v>97</v>
      </c>
      <c r="D16" s="7">
        <v>9</v>
      </c>
    </row>
    <row r="17" spans="1:4" ht="18" customHeight="1">
      <c r="A17" s="1" t="s">
        <v>124</v>
      </c>
      <c r="B17" s="16">
        <f t="shared" si="0"/>
        <v>3</v>
      </c>
      <c r="C17" s="7">
        <v>3</v>
      </c>
      <c r="D17" s="7">
        <v>0</v>
      </c>
    </row>
    <row r="18" spans="1:4" ht="18" customHeight="1">
      <c r="A18" s="1" t="s">
        <v>125</v>
      </c>
      <c r="B18" s="16">
        <f t="shared" si="0"/>
        <v>2</v>
      </c>
      <c r="C18" s="7">
        <v>1</v>
      </c>
      <c r="D18" s="7">
        <v>1</v>
      </c>
    </row>
    <row r="19" spans="1:4" ht="18" customHeight="1">
      <c r="A19" s="1" t="s">
        <v>126</v>
      </c>
      <c r="B19" s="16">
        <f t="shared" si="0"/>
        <v>4</v>
      </c>
      <c r="C19" s="7">
        <v>2</v>
      </c>
      <c r="D19" s="7">
        <v>2</v>
      </c>
    </row>
    <row r="20" spans="1:4" ht="18" customHeight="1">
      <c r="A20" s="1" t="s">
        <v>127</v>
      </c>
      <c r="B20" s="16">
        <f t="shared" si="0"/>
        <v>172</v>
      </c>
      <c r="C20" s="7">
        <v>153</v>
      </c>
      <c r="D20" s="7">
        <v>19</v>
      </c>
    </row>
    <row r="21" spans="1:4" ht="18" customHeight="1">
      <c r="A21" s="1" t="s">
        <v>128</v>
      </c>
      <c r="B21" s="16">
        <f t="shared" si="0"/>
        <v>6</v>
      </c>
      <c r="C21" s="7">
        <v>3</v>
      </c>
      <c r="D21" s="7">
        <v>3</v>
      </c>
    </row>
    <row r="22" spans="1:4" ht="18" customHeight="1">
      <c r="A22" s="1" t="s">
        <v>129</v>
      </c>
      <c r="B22" s="16">
        <f t="shared" si="0"/>
        <v>5</v>
      </c>
      <c r="C22" s="7">
        <v>4</v>
      </c>
      <c r="D22" s="7">
        <v>1</v>
      </c>
    </row>
    <row r="23" spans="1:4" ht="18" customHeight="1">
      <c r="A23" s="1" t="s">
        <v>130</v>
      </c>
      <c r="B23" s="16">
        <f t="shared" si="0"/>
        <v>10</v>
      </c>
      <c r="C23" s="7">
        <v>9</v>
      </c>
      <c r="D23" s="7">
        <v>1</v>
      </c>
    </row>
    <row r="24" spans="1:4" ht="18" customHeight="1">
      <c r="A24" s="1" t="s">
        <v>131</v>
      </c>
      <c r="B24" s="16">
        <f t="shared" si="0"/>
        <v>58</v>
      </c>
      <c r="C24" s="7">
        <v>45</v>
      </c>
      <c r="D24" s="7">
        <v>13</v>
      </c>
    </row>
    <row r="25" spans="1:4" ht="18" customHeight="1">
      <c r="A25" s="1" t="s">
        <v>132</v>
      </c>
      <c r="B25" s="16">
        <f t="shared" si="0"/>
        <v>4</v>
      </c>
      <c r="C25" s="7">
        <v>2</v>
      </c>
      <c r="D25" s="7">
        <v>2</v>
      </c>
    </row>
    <row r="26" spans="1:4" ht="18" customHeight="1">
      <c r="A26" s="1" t="s">
        <v>133</v>
      </c>
      <c r="B26" s="16">
        <f t="shared" si="0"/>
        <v>21</v>
      </c>
      <c r="C26" s="7">
        <v>20</v>
      </c>
      <c r="D26" s="7">
        <v>1</v>
      </c>
    </row>
    <row r="27" spans="1:4" ht="18" customHeight="1">
      <c r="A27" s="1" t="s">
        <v>134</v>
      </c>
      <c r="B27" s="16">
        <f t="shared" si="0"/>
        <v>3</v>
      </c>
      <c r="C27" s="7">
        <v>2</v>
      </c>
      <c r="D27" s="7">
        <v>1</v>
      </c>
    </row>
    <row r="28" spans="1:4" ht="18" customHeight="1">
      <c r="A28" s="1" t="s">
        <v>135</v>
      </c>
      <c r="B28" s="16">
        <f t="shared" si="0"/>
        <v>4</v>
      </c>
      <c r="C28" s="7">
        <v>2</v>
      </c>
      <c r="D28" s="7">
        <v>2</v>
      </c>
    </row>
    <row r="29" spans="1:4" ht="18" customHeight="1">
      <c r="A29" s="1" t="s">
        <v>136</v>
      </c>
      <c r="B29" s="16">
        <f t="shared" si="0"/>
        <v>27</v>
      </c>
      <c r="C29" s="7">
        <v>24</v>
      </c>
      <c r="D29" s="7">
        <v>3</v>
      </c>
    </row>
    <row r="30" spans="1:4" ht="18" customHeight="1">
      <c r="A30" s="1" t="s">
        <v>137</v>
      </c>
      <c r="B30" s="16">
        <f t="shared" si="0"/>
        <v>2</v>
      </c>
      <c r="C30" s="7">
        <v>1</v>
      </c>
      <c r="D30" s="7">
        <v>1</v>
      </c>
    </row>
    <row r="31" spans="1:4" ht="18" customHeight="1">
      <c r="A31" s="1" t="s">
        <v>138</v>
      </c>
      <c r="B31" s="16">
        <f t="shared" si="0"/>
        <v>21</v>
      </c>
      <c r="C31" s="7">
        <v>18</v>
      </c>
      <c r="D31" s="7">
        <v>3</v>
      </c>
    </row>
    <row r="32" spans="1:4" ht="18" customHeight="1">
      <c r="A32" s="1" t="s">
        <v>139</v>
      </c>
      <c r="B32" s="16">
        <f t="shared" si="0"/>
        <v>9</v>
      </c>
      <c r="C32" s="7">
        <v>7</v>
      </c>
      <c r="D32" s="7">
        <v>2</v>
      </c>
    </row>
    <row r="33" spans="1:4" ht="18" customHeight="1">
      <c r="A33" s="1" t="s">
        <v>140</v>
      </c>
      <c r="B33" s="16">
        <f t="shared" si="0"/>
        <v>10</v>
      </c>
      <c r="C33" s="7">
        <v>9</v>
      </c>
      <c r="D33" s="7">
        <v>1</v>
      </c>
    </row>
    <row r="34" spans="1:4" ht="18" customHeight="1">
      <c r="A34" s="1" t="s">
        <v>141</v>
      </c>
      <c r="B34" s="16">
        <f t="shared" si="0"/>
        <v>1</v>
      </c>
      <c r="C34" s="7">
        <v>1</v>
      </c>
      <c r="D34" s="7">
        <v>0</v>
      </c>
    </row>
    <row r="35" spans="1:4" ht="18" customHeight="1">
      <c r="A35" s="1" t="s">
        <v>142</v>
      </c>
      <c r="B35" s="16">
        <f t="shared" si="0"/>
        <v>1</v>
      </c>
      <c r="C35" s="7">
        <v>1</v>
      </c>
      <c r="D35" s="7">
        <v>0</v>
      </c>
    </row>
    <row r="36" spans="1:4" ht="18" customHeight="1">
      <c r="A36" s="1" t="s">
        <v>143</v>
      </c>
      <c r="B36" s="16">
        <f t="shared" si="0"/>
        <v>5</v>
      </c>
      <c r="C36" s="7">
        <v>5</v>
      </c>
      <c r="D36" s="7">
        <v>0</v>
      </c>
    </row>
    <row r="37" spans="1:4" ht="18" customHeight="1">
      <c r="A37" s="1" t="s">
        <v>144</v>
      </c>
      <c r="B37" s="16">
        <f t="shared" si="0"/>
        <v>45</v>
      </c>
      <c r="C37" s="7">
        <v>41</v>
      </c>
      <c r="D37" s="7">
        <v>4</v>
      </c>
    </row>
    <row r="38" spans="1:4" ht="18" customHeight="1">
      <c r="A38" s="1" t="s">
        <v>145</v>
      </c>
      <c r="B38" s="16">
        <f t="shared" si="0"/>
        <v>6</v>
      </c>
      <c r="C38" s="7">
        <v>3</v>
      </c>
      <c r="D38" s="7">
        <v>3</v>
      </c>
    </row>
    <row r="39" spans="1:4" ht="18" customHeight="1">
      <c r="A39" s="1" t="s">
        <v>146</v>
      </c>
      <c r="B39" s="16">
        <f t="shared" si="0"/>
        <v>4</v>
      </c>
      <c r="C39" s="7">
        <v>3</v>
      </c>
      <c r="D39" s="7">
        <v>1</v>
      </c>
    </row>
    <row r="40" spans="1:4" ht="18" customHeight="1" thickBot="1">
      <c r="A40" s="4"/>
      <c r="B40" s="13"/>
      <c r="C40" s="4"/>
      <c r="D40" s="4"/>
    </row>
  </sheetData>
  <mergeCells count="3">
    <mergeCell ref="C8:D8"/>
    <mergeCell ref="A3:D3"/>
    <mergeCell ref="A4:D4"/>
  </mergeCells>
  <printOptions horizontalCentered="1" verticalCentered="1"/>
  <pageMargins left="0.72" right="0.32" top="0.58" bottom="0.54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7" sqref="A7"/>
    </sheetView>
  </sheetViews>
  <sheetFormatPr defaultColWidth="11.421875" defaultRowHeight="19.5" customHeight="1"/>
  <cols>
    <col min="1" max="1" width="41.28125" style="1" customWidth="1"/>
    <col min="2" max="2" width="11.421875" style="1" customWidth="1"/>
    <col min="3" max="3" width="8.00390625" style="1" customWidth="1"/>
    <col min="4" max="4" width="9.00390625" style="1" customWidth="1"/>
    <col min="5" max="16" width="11.00390625" style="1" customWidth="1"/>
    <col min="17" max="17" width="13.00390625" style="1" bestFit="1" customWidth="1"/>
    <col min="18" max="16384" width="11.421875" style="1" customWidth="1"/>
  </cols>
  <sheetData>
    <row r="1" ht="19.5" customHeight="1">
      <c r="A1" s="2" t="s">
        <v>147</v>
      </c>
    </row>
    <row r="2" spans="1:17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9.5" customHeight="1">
      <c r="A3" s="39" t="s">
        <v>463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ht="19.5" customHeight="1" thickBot="1"/>
    <row r="5" spans="1:17" ht="10.5" customHeight="1">
      <c r="A5" s="3"/>
      <c r="B5" s="10"/>
      <c r="C5" s="40" t="s">
        <v>464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9.5" customHeight="1" thickBot="1">
      <c r="A6" s="5"/>
      <c r="B6" s="11" t="s">
        <v>4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9.5" customHeight="1">
      <c r="A7" s="5" t="s">
        <v>121</v>
      </c>
      <c r="B7" s="12"/>
      <c r="C7" s="20" t="s">
        <v>148</v>
      </c>
      <c r="D7" s="20" t="s">
        <v>150</v>
      </c>
      <c r="E7" s="20" t="s">
        <v>151</v>
      </c>
      <c r="F7" s="20" t="s">
        <v>152</v>
      </c>
      <c r="G7" s="20" t="s">
        <v>153</v>
      </c>
      <c r="H7" s="20" t="s">
        <v>154</v>
      </c>
      <c r="I7" s="20" t="s">
        <v>155</v>
      </c>
      <c r="J7" s="20" t="s">
        <v>156</v>
      </c>
      <c r="K7" s="20" t="s">
        <v>157</v>
      </c>
      <c r="L7" s="20" t="s">
        <v>158</v>
      </c>
      <c r="M7" s="20" t="s">
        <v>159</v>
      </c>
      <c r="N7" s="20" t="s">
        <v>160</v>
      </c>
      <c r="O7" s="20" t="s">
        <v>161</v>
      </c>
      <c r="P7" s="20" t="s">
        <v>162</v>
      </c>
      <c r="Q7" s="20" t="s">
        <v>188</v>
      </c>
    </row>
    <row r="8" spans="2:17" ht="19.5" customHeight="1">
      <c r="B8" s="12"/>
      <c r="C8" s="20" t="s">
        <v>149</v>
      </c>
      <c r="D8" s="20" t="s">
        <v>149</v>
      </c>
      <c r="E8" s="20" t="s">
        <v>149</v>
      </c>
      <c r="F8" s="20" t="s">
        <v>149</v>
      </c>
      <c r="G8" s="20" t="s">
        <v>149</v>
      </c>
      <c r="H8" s="20" t="s">
        <v>149</v>
      </c>
      <c r="I8" s="20" t="s">
        <v>149</v>
      </c>
      <c r="J8" s="20" t="s">
        <v>149</v>
      </c>
      <c r="K8" s="20" t="s">
        <v>149</v>
      </c>
      <c r="L8" s="20" t="s">
        <v>149</v>
      </c>
      <c r="M8" s="20" t="s">
        <v>149</v>
      </c>
      <c r="N8" s="20" t="s">
        <v>149</v>
      </c>
      <c r="O8" s="20" t="s">
        <v>149</v>
      </c>
      <c r="P8" s="20" t="s">
        <v>149</v>
      </c>
      <c r="Q8" s="20" t="s">
        <v>149</v>
      </c>
    </row>
    <row r="9" spans="1:17" ht="8.25" customHeight="1" thickBot="1">
      <c r="A9" s="4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ht="19.5" customHeight="1">
      <c r="B10" s="12"/>
    </row>
    <row r="11" spans="1:17" ht="19.5" customHeight="1">
      <c r="A11" s="5" t="s">
        <v>4</v>
      </c>
      <c r="B11" s="15">
        <f aca="true" t="shared" si="0" ref="B11:Q11">SUM(B13:B37)</f>
        <v>535</v>
      </c>
      <c r="C11" s="6">
        <f t="shared" si="0"/>
        <v>39</v>
      </c>
      <c r="D11" s="6">
        <f t="shared" si="0"/>
        <v>17</v>
      </c>
      <c r="E11" s="6">
        <f t="shared" si="0"/>
        <v>25</v>
      </c>
      <c r="F11" s="6">
        <f t="shared" si="0"/>
        <v>26</v>
      </c>
      <c r="G11" s="6">
        <f t="shared" si="0"/>
        <v>11</v>
      </c>
      <c r="H11" s="6">
        <f t="shared" si="0"/>
        <v>73</v>
      </c>
      <c r="I11" s="6">
        <f t="shared" si="0"/>
        <v>42</v>
      </c>
      <c r="J11" s="6">
        <f t="shared" si="0"/>
        <v>56</v>
      </c>
      <c r="K11" s="6">
        <f t="shared" si="0"/>
        <v>43</v>
      </c>
      <c r="L11" s="6">
        <f t="shared" si="0"/>
        <v>38</v>
      </c>
      <c r="M11" s="6">
        <f t="shared" si="0"/>
        <v>37</v>
      </c>
      <c r="N11" s="6">
        <f t="shared" si="0"/>
        <v>32</v>
      </c>
      <c r="O11" s="6">
        <f t="shared" si="0"/>
        <v>28</v>
      </c>
      <c r="P11" s="6">
        <f t="shared" si="0"/>
        <v>13</v>
      </c>
      <c r="Q11" s="6">
        <f t="shared" si="0"/>
        <v>55</v>
      </c>
    </row>
    <row r="12" spans="2:17" ht="19.5" customHeight="1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9.5" customHeight="1">
      <c r="A13" s="1" t="s">
        <v>163</v>
      </c>
      <c r="B13" s="16">
        <f aca="true" t="shared" si="1" ref="B13:B37">SUM(C13:Q13)</f>
        <v>6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2</v>
      </c>
      <c r="J13" s="7">
        <v>0</v>
      </c>
      <c r="K13" s="7">
        <v>0</v>
      </c>
      <c r="L13" s="7">
        <v>1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</row>
    <row r="14" spans="1:17" ht="19.5" customHeight="1">
      <c r="A14" s="1" t="s">
        <v>164</v>
      </c>
      <c r="B14" s="16">
        <f t="shared" si="1"/>
        <v>106</v>
      </c>
      <c r="C14" s="7">
        <v>1</v>
      </c>
      <c r="D14" s="7">
        <v>2</v>
      </c>
      <c r="E14" s="7">
        <v>0</v>
      </c>
      <c r="F14" s="7">
        <v>3</v>
      </c>
      <c r="G14" s="7">
        <v>3</v>
      </c>
      <c r="H14" s="7">
        <v>26</v>
      </c>
      <c r="I14" s="7">
        <v>7</v>
      </c>
      <c r="J14" s="7">
        <v>12</v>
      </c>
      <c r="K14" s="7">
        <v>14</v>
      </c>
      <c r="L14" s="7">
        <v>12</v>
      </c>
      <c r="M14" s="7">
        <v>6</v>
      </c>
      <c r="N14" s="7">
        <v>5</v>
      </c>
      <c r="O14" s="7">
        <v>4</v>
      </c>
      <c r="P14" s="7">
        <v>4</v>
      </c>
      <c r="Q14" s="7">
        <v>7</v>
      </c>
    </row>
    <row r="15" spans="1:17" ht="19.5" customHeight="1">
      <c r="A15" s="1" t="s">
        <v>165</v>
      </c>
      <c r="B15" s="16">
        <f t="shared" si="1"/>
        <v>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</row>
    <row r="16" spans="1:17" ht="19.5" customHeight="1">
      <c r="A16" s="1" t="s">
        <v>166</v>
      </c>
      <c r="B16" s="16">
        <f t="shared" si="1"/>
        <v>2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19.5" customHeight="1">
      <c r="A17" s="1" t="s">
        <v>167</v>
      </c>
      <c r="B17" s="16">
        <f t="shared" si="1"/>
        <v>4</v>
      </c>
      <c r="C17" s="7">
        <v>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</row>
    <row r="18" spans="1:17" ht="19.5" customHeight="1">
      <c r="A18" s="1" t="s">
        <v>168</v>
      </c>
      <c r="B18" s="16">
        <f t="shared" si="1"/>
        <v>172</v>
      </c>
      <c r="C18" s="7">
        <v>20</v>
      </c>
      <c r="D18" s="7">
        <v>9</v>
      </c>
      <c r="E18" s="7">
        <v>17</v>
      </c>
      <c r="F18" s="7">
        <v>14</v>
      </c>
      <c r="G18" s="7">
        <v>1</v>
      </c>
      <c r="H18" s="7">
        <v>20</v>
      </c>
      <c r="I18" s="7">
        <v>18</v>
      </c>
      <c r="J18" s="7">
        <v>16</v>
      </c>
      <c r="K18" s="7">
        <v>10</v>
      </c>
      <c r="L18" s="7">
        <v>3</v>
      </c>
      <c r="M18" s="7">
        <v>14</v>
      </c>
      <c r="N18" s="7">
        <v>11</v>
      </c>
      <c r="O18" s="7">
        <v>7</v>
      </c>
      <c r="P18" s="7">
        <v>4</v>
      </c>
      <c r="Q18" s="7">
        <v>8</v>
      </c>
    </row>
    <row r="19" spans="1:17" ht="19.5" customHeight="1">
      <c r="A19" s="1" t="s">
        <v>169</v>
      </c>
      <c r="B19" s="16">
        <f t="shared" si="1"/>
        <v>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1</v>
      </c>
      <c r="N19" s="7">
        <v>1</v>
      </c>
      <c r="O19" s="7">
        <v>1</v>
      </c>
      <c r="P19" s="7">
        <v>0</v>
      </c>
      <c r="Q19" s="7">
        <v>2</v>
      </c>
    </row>
    <row r="20" spans="1:17" ht="19.5" customHeight="1">
      <c r="A20" s="1" t="s">
        <v>170</v>
      </c>
      <c r="B20" s="16">
        <f t="shared" si="1"/>
        <v>5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</row>
    <row r="21" spans="1:17" ht="19.5" customHeight="1">
      <c r="A21" s="1" t="s">
        <v>171</v>
      </c>
      <c r="B21" s="16">
        <f t="shared" si="1"/>
        <v>10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2</v>
      </c>
      <c r="I21" s="7">
        <v>0</v>
      </c>
      <c r="J21" s="7">
        <v>2</v>
      </c>
      <c r="K21" s="7">
        <v>1</v>
      </c>
      <c r="L21" s="7">
        <v>2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</row>
    <row r="22" spans="1:17" ht="19.5" customHeight="1">
      <c r="A22" s="1" t="s">
        <v>172</v>
      </c>
      <c r="B22" s="16">
        <f t="shared" si="1"/>
        <v>58</v>
      </c>
      <c r="C22" s="7">
        <v>1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4</v>
      </c>
      <c r="J22" s="7">
        <v>2</v>
      </c>
      <c r="K22" s="7">
        <v>5</v>
      </c>
      <c r="L22" s="7">
        <v>7</v>
      </c>
      <c r="M22" s="7">
        <v>5</v>
      </c>
      <c r="N22" s="7">
        <v>5</v>
      </c>
      <c r="O22" s="7">
        <v>5</v>
      </c>
      <c r="P22" s="7">
        <v>1</v>
      </c>
      <c r="Q22" s="7">
        <v>22</v>
      </c>
    </row>
    <row r="23" spans="1:17" ht="19.5" customHeight="1">
      <c r="A23" s="1" t="s">
        <v>173</v>
      </c>
      <c r="B23" s="16">
        <f t="shared" si="1"/>
        <v>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2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ht="19.5" customHeight="1">
      <c r="A24" s="1" t="s">
        <v>174</v>
      </c>
      <c r="B24" s="16">
        <f t="shared" si="1"/>
        <v>21</v>
      </c>
      <c r="C24" s="7">
        <v>0</v>
      </c>
      <c r="D24" s="7">
        <v>0</v>
      </c>
      <c r="E24" s="7">
        <v>0</v>
      </c>
      <c r="F24" s="7">
        <v>4</v>
      </c>
      <c r="G24" s="7">
        <v>0</v>
      </c>
      <c r="H24" s="7">
        <v>6</v>
      </c>
      <c r="I24" s="7">
        <v>4</v>
      </c>
      <c r="J24" s="7">
        <v>1</v>
      </c>
      <c r="K24" s="7">
        <v>3</v>
      </c>
      <c r="L24" s="7">
        <v>1</v>
      </c>
      <c r="M24" s="7">
        <v>1</v>
      </c>
      <c r="N24" s="7">
        <v>1</v>
      </c>
      <c r="O24" s="7">
        <v>0</v>
      </c>
      <c r="P24" s="7">
        <v>0</v>
      </c>
      <c r="Q24" s="7">
        <v>0</v>
      </c>
    </row>
    <row r="25" spans="1:17" ht="19.5" customHeight="1">
      <c r="A25" s="1" t="s">
        <v>175</v>
      </c>
      <c r="B25" s="16">
        <f t="shared" si="1"/>
        <v>3</v>
      </c>
      <c r="C25" s="7">
        <v>0</v>
      </c>
      <c r="D25" s="7">
        <v>0</v>
      </c>
      <c r="E25" s="7">
        <v>0</v>
      </c>
      <c r="F25" s="7">
        <v>0</v>
      </c>
      <c r="G25" s="7">
        <v>2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9.5" customHeight="1">
      <c r="A26" s="1" t="s">
        <v>176</v>
      </c>
      <c r="B26" s="16">
        <f t="shared" si="1"/>
        <v>4</v>
      </c>
      <c r="C26" s="7">
        <v>1</v>
      </c>
      <c r="D26" s="7">
        <v>1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</row>
    <row r="27" spans="1:17" ht="19.5" customHeight="1">
      <c r="A27" s="1" t="s">
        <v>177</v>
      </c>
      <c r="B27" s="16">
        <f t="shared" si="1"/>
        <v>27</v>
      </c>
      <c r="C27" s="7">
        <v>5</v>
      </c>
      <c r="D27" s="7">
        <v>2</v>
      </c>
      <c r="E27" s="7">
        <v>1</v>
      </c>
      <c r="F27" s="7">
        <v>2</v>
      </c>
      <c r="G27" s="7">
        <v>1</v>
      </c>
      <c r="H27" s="7">
        <v>4</v>
      </c>
      <c r="I27" s="7">
        <v>0</v>
      </c>
      <c r="J27" s="7">
        <v>1</v>
      </c>
      <c r="K27" s="7">
        <v>0</v>
      </c>
      <c r="L27" s="7">
        <v>1</v>
      </c>
      <c r="M27" s="7">
        <v>1</v>
      </c>
      <c r="N27" s="7">
        <v>3</v>
      </c>
      <c r="O27" s="7">
        <v>1</v>
      </c>
      <c r="P27" s="7">
        <v>1</v>
      </c>
      <c r="Q27" s="7">
        <v>4</v>
      </c>
    </row>
    <row r="28" spans="1:17" ht="19.5" customHeight="1">
      <c r="A28" s="1" t="s">
        <v>178</v>
      </c>
      <c r="B28" s="16">
        <f t="shared" si="1"/>
        <v>2</v>
      </c>
      <c r="C28" s="7">
        <v>1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1:17" ht="19.5" customHeight="1">
      <c r="A29" s="1" t="s">
        <v>179</v>
      </c>
      <c r="B29" s="16">
        <f t="shared" si="1"/>
        <v>21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2</v>
      </c>
      <c r="I29" s="7">
        <v>1</v>
      </c>
      <c r="J29" s="7">
        <v>5</v>
      </c>
      <c r="K29" s="7">
        <v>3</v>
      </c>
      <c r="L29" s="7">
        <v>3</v>
      </c>
      <c r="M29" s="7">
        <v>3</v>
      </c>
      <c r="N29" s="7">
        <v>0</v>
      </c>
      <c r="O29" s="7">
        <v>0</v>
      </c>
      <c r="P29" s="7">
        <v>0</v>
      </c>
      <c r="Q29" s="7">
        <v>2</v>
      </c>
    </row>
    <row r="30" spans="1:17" ht="19.5" customHeight="1">
      <c r="A30" s="1" t="s">
        <v>180</v>
      </c>
      <c r="B30" s="16">
        <f t="shared" si="1"/>
        <v>9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1</v>
      </c>
      <c r="I30" s="7">
        <v>0</v>
      </c>
      <c r="J30" s="7">
        <v>0</v>
      </c>
      <c r="K30" s="7">
        <v>2</v>
      </c>
      <c r="L30" s="7">
        <v>0</v>
      </c>
      <c r="M30" s="7">
        <v>2</v>
      </c>
      <c r="N30" s="7">
        <v>1</v>
      </c>
      <c r="O30" s="7">
        <v>1</v>
      </c>
      <c r="P30" s="7">
        <v>1</v>
      </c>
      <c r="Q30" s="7">
        <v>0</v>
      </c>
    </row>
    <row r="31" spans="1:17" ht="19.5" customHeight="1">
      <c r="A31" s="1" t="s">
        <v>181</v>
      </c>
      <c r="B31" s="16">
        <f t="shared" si="1"/>
        <v>10</v>
      </c>
      <c r="C31" s="7">
        <v>0</v>
      </c>
      <c r="D31" s="7">
        <v>0</v>
      </c>
      <c r="E31" s="7">
        <v>0</v>
      </c>
      <c r="F31" s="7">
        <v>1</v>
      </c>
      <c r="G31" s="7">
        <v>2</v>
      </c>
      <c r="H31" s="7">
        <v>2</v>
      </c>
      <c r="I31" s="7">
        <v>1</v>
      </c>
      <c r="J31" s="7">
        <v>4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9.5" customHeight="1">
      <c r="A32" s="1" t="s">
        <v>182</v>
      </c>
      <c r="B32" s="16">
        <f t="shared" si="1"/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1:17" ht="19.5" customHeight="1">
      <c r="A33" s="1" t="s">
        <v>183</v>
      </c>
      <c r="B33" s="16">
        <f t="shared" si="1"/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ht="19.5" customHeight="1">
      <c r="A34" s="1" t="s">
        <v>184</v>
      </c>
      <c r="B34" s="16">
        <f t="shared" si="1"/>
        <v>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2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1</v>
      </c>
      <c r="O34" s="7">
        <v>1</v>
      </c>
      <c r="P34" s="7">
        <v>0</v>
      </c>
      <c r="Q34" s="7">
        <v>0</v>
      </c>
    </row>
    <row r="35" spans="1:17" ht="19.5" customHeight="1">
      <c r="A35" s="1" t="s">
        <v>185</v>
      </c>
      <c r="B35" s="16">
        <f t="shared" si="1"/>
        <v>45</v>
      </c>
      <c r="C35" s="7">
        <v>2</v>
      </c>
      <c r="D35" s="7">
        <v>1</v>
      </c>
      <c r="E35" s="7">
        <v>2</v>
      </c>
      <c r="F35" s="7">
        <v>1</v>
      </c>
      <c r="G35" s="7">
        <v>0</v>
      </c>
      <c r="H35" s="7">
        <v>5</v>
      </c>
      <c r="I35" s="7">
        <v>5</v>
      </c>
      <c r="J35" s="7">
        <v>7</v>
      </c>
      <c r="K35" s="7">
        <v>2</v>
      </c>
      <c r="L35" s="7">
        <v>3</v>
      </c>
      <c r="M35" s="7">
        <v>2</v>
      </c>
      <c r="N35" s="7">
        <v>2</v>
      </c>
      <c r="O35" s="7">
        <v>5</v>
      </c>
      <c r="P35" s="7">
        <v>1</v>
      </c>
      <c r="Q35" s="7">
        <v>7</v>
      </c>
    </row>
    <row r="36" spans="1:17" ht="19.5" customHeight="1">
      <c r="A36" s="1" t="s">
        <v>186</v>
      </c>
      <c r="B36" s="16">
        <f t="shared" si="1"/>
        <v>6</v>
      </c>
      <c r="C36" s="7">
        <v>2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7">
        <v>0</v>
      </c>
      <c r="Q36" s="7">
        <v>2</v>
      </c>
    </row>
    <row r="37" spans="1:17" ht="19.5" customHeight="1">
      <c r="A37" s="1" t="s">
        <v>187</v>
      </c>
      <c r="B37" s="16">
        <f t="shared" si="1"/>
        <v>4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1</v>
      </c>
      <c r="K37" s="7">
        <v>1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9.5" customHeight="1" thickBot="1">
      <c r="A38" s="4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mergeCells count="3">
    <mergeCell ref="A2:Q2"/>
    <mergeCell ref="A3:Q3"/>
    <mergeCell ref="C5:Q6"/>
  </mergeCells>
  <printOptions horizontalCentered="1" verticalCentered="1"/>
  <pageMargins left="0.3937007874015748" right="0.3937007874015748" top="0.44" bottom="0.4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3"/>
  <sheetViews>
    <sheetView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11" sqref="C11"/>
    </sheetView>
  </sheetViews>
  <sheetFormatPr defaultColWidth="11.421875" defaultRowHeight="15" customHeight="1"/>
  <cols>
    <col min="1" max="1" width="25.8515625" style="18" customWidth="1"/>
    <col min="2" max="2" width="6.00390625" style="18" customWidth="1"/>
    <col min="3" max="3" width="8.57421875" style="18" customWidth="1"/>
    <col min="4" max="4" width="9.8515625" style="18" customWidth="1"/>
    <col min="5" max="5" width="8.57421875" style="18" customWidth="1"/>
    <col min="6" max="6" width="8.8515625" style="18" customWidth="1"/>
    <col min="7" max="7" width="9.57421875" style="18" customWidth="1"/>
    <col min="8" max="8" width="9.140625" style="18" customWidth="1"/>
    <col min="9" max="9" width="8.8515625" style="18" customWidth="1"/>
    <col min="10" max="10" width="8.7109375" style="18" customWidth="1"/>
    <col min="11" max="11" width="9.7109375" style="18" customWidth="1"/>
    <col min="12" max="12" width="5.57421875" style="18" customWidth="1"/>
    <col min="13" max="13" width="9.7109375" style="18" customWidth="1"/>
    <col min="14" max="14" width="6.140625" style="18" customWidth="1"/>
    <col min="15" max="15" width="8.140625" style="18" customWidth="1"/>
    <col min="16" max="16" width="5.140625" style="18" customWidth="1"/>
    <col min="17" max="17" width="3.421875" style="18" customWidth="1"/>
    <col min="18" max="18" width="7.8515625" style="18" customWidth="1"/>
    <col min="19" max="19" width="5.421875" style="18" customWidth="1"/>
    <col min="20" max="20" width="10.00390625" style="18" customWidth="1"/>
    <col min="21" max="21" width="9.00390625" style="18" customWidth="1"/>
    <col min="22" max="22" width="11.140625" style="18" customWidth="1"/>
    <col min="23" max="23" width="9.7109375" style="18" customWidth="1"/>
    <col min="24" max="24" width="10.28125" style="18" customWidth="1"/>
    <col min="25" max="25" width="6.28125" style="18" customWidth="1"/>
    <col min="26" max="26" width="5.140625" style="18" customWidth="1"/>
    <col min="27" max="27" width="8.28125" style="18" customWidth="1"/>
    <col min="28" max="28" width="18.140625" style="18" bestFit="1" customWidth="1"/>
    <col min="29" max="16384" width="11.421875" style="18" customWidth="1"/>
  </cols>
  <sheetData>
    <row r="1" ht="15" customHeight="1">
      <c r="A1" s="21" t="s">
        <v>189</v>
      </c>
    </row>
    <row r="3" spans="1:27" s="30" customFormat="1" ht="15" customHeight="1">
      <c r="A3" s="45" t="s">
        <v>190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s="30" customFormat="1" ht="15" customHeight="1">
      <c r="A4" s="45" t="s">
        <v>191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ht="15" customHeight="1" thickBot="1"/>
    <row r="6" spans="1:27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5" customHeight="1" thickBot="1">
      <c r="A7" s="20"/>
      <c r="B7" s="20"/>
      <c r="C7" s="44" t="s">
        <v>232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ht="15" customHeight="1">
      <c r="A8" s="20" t="s">
        <v>3</v>
      </c>
      <c r="B8" s="20" t="s">
        <v>4</v>
      </c>
      <c r="C8" s="26" t="s">
        <v>192</v>
      </c>
      <c r="D8" s="26" t="s">
        <v>194</v>
      </c>
      <c r="E8" s="26" t="s">
        <v>192</v>
      </c>
      <c r="F8" s="26" t="s">
        <v>197</v>
      </c>
      <c r="G8" s="26" t="s">
        <v>199</v>
      </c>
      <c r="H8" s="26" t="s">
        <v>199</v>
      </c>
      <c r="I8" s="26" t="s">
        <v>202</v>
      </c>
      <c r="J8" s="26" t="s">
        <v>199</v>
      </c>
      <c r="K8" s="26" t="s">
        <v>199</v>
      </c>
      <c r="L8" s="26" t="s">
        <v>117</v>
      </c>
      <c r="M8" s="26" t="s">
        <v>206</v>
      </c>
      <c r="N8" s="26" t="s">
        <v>208</v>
      </c>
      <c r="O8" s="26" t="s">
        <v>208</v>
      </c>
      <c r="P8" s="26" t="s">
        <v>210</v>
      </c>
      <c r="Q8" s="26" t="s">
        <v>212</v>
      </c>
      <c r="R8" s="26" t="s">
        <v>214</v>
      </c>
      <c r="S8" s="26" t="s">
        <v>216</v>
      </c>
      <c r="T8" s="26" t="s">
        <v>118</v>
      </c>
      <c r="U8" s="26" t="s">
        <v>219</v>
      </c>
      <c r="V8" s="26" t="s">
        <v>221</v>
      </c>
      <c r="W8" s="26" t="s">
        <v>221</v>
      </c>
      <c r="X8" s="26" t="s">
        <v>224</v>
      </c>
      <c r="Y8" s="26" t="s">
        <v>226</v>
      </c>
      <c r="Z8" s="26" t="s">
        <v>228</v>
      </c>
      <c r="AA8" s="26" t="s">
        <v>230</v>
      </c>
    </row>
    <row r="9" spans="3:27" ht="15" customHeight="1">
      <c r="C9" s="26" t="s">
        <v>193</v>
      </c>
      <c r="D9" s="26" t="s">
        <v>195</v>
      </c>
      <c r="E9" s="26" t="s">
        <v>196</v>
      </c>
      <c r="F9" s="26" t="s">
        <v>198</v>
      </c>
      <c r="G9" s="26" t="s">
        <v>200</v>
      </c>
      <c r="H9" s="26" t="s">
        <v>201</v>
      </c>
      <c r="I9" s="26" t="s">
        <v>203</v>
      </c>
      <c r="J9" s="26" t="s">
        <v>204</v>
      </c>
      <c r="K9" s="26" t="s">
        <v>205</v>
      </c>
      <c r="L9" s="26"/>
      <c r="M9" s="26" t="s">
        <v>207</v>
      </c>
      <c r="N9" s="26" t="s">
        <v>209</v>
      </c>
      <c r="O9" s="26" t="s">
        <v>310</v>
      </c>
      <c r="P9" s="26" t="s">
        <v>211</v>
      </c>
      <c r="Q9" s="26" t="s">
        <v>213</v>
      </c>
      <c r="R9" s="26" t="s">
        <v>215</v>
      </c>
      <c r="S9" s="26" t="s">
        <v>217</v>
      </c>
      <c r="T9" s="26" t="s">
        <v>218</v>
      </c>
      <c r="U9" s="26" t="s">
        <v>220</v>
      </c>
      <c r="V9" s="26" t="s">
        <v>222</v>
      </c>
      <c r="W9" s="26" t="s">
        <v>223</v>
      </c>
      <c r="X9" s="26" t="s">
        <v>225</v>
      </c>
      <c r="Y9" s="26" t="s">
        <v>227</v>
      </c>
      <c r="Z9" s="26" t="s">
        <v>229</v>
      </c>
      <c r="AA9" s="26" t="s">
        <v>231</v>
      </c>
    </row>
    <row r="10" spans="1:27" ht="15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2" spans="1:27" ht="15" customHeight="1">
      <c r="A12" s="20" t="s">
        <v>4</v>
      </c>
      <c r="B12" s="24">
        <f aca="true" t="shared" si="0" ref="B12:AA12">(B14+B47+B72+B81+B91+B103+B115)</f>
        <v>535</v>
      </c>
      <c r="C12" s="24">
        <f t="shared" si="0"/>
        <v>6</v>
      </c>
      <c r="D12" s="24">
        <f t="shared" si="0"/>
        <v>106</v>
      </c>
      <c r="E12" s="24">
        <f t="shared" si="0"/>
        <v>3</v>
      </c>
      <c r="F12" s="24">
        <f t="shared" si="0"/>
        <v>2</v>
      </c>
      <c r="G12" s="24">
        <f t="shared" si="0"/>
        <v>4</v>
      </c>
      <c r="H12" s="24">
        <f t="shared" si="0"/>
        <v>172</v>
      </c>
      <c r="I12" s="24">
        <f t="shared" si="0"/>
        <v>6</v>
      </c>
      <c r="J12" s="24">
        <f t="shared" si="0"/>
        <v>5</v>
      </c>
      <c r="K12" s="24">
        <f t="shared" si="0"/>
        <v>10</v>
      </c>
      <c r="L12" s="24">
        <f t="shared" si="0"/>
        <v>58</v>
      </c>
      <c r="M12" s="24">
        <f t="shared" si="0"/>
        <v>4</v>
      </c>
      <c r="N12" s="24">
        <f t="shared" si="0"/>
        <v>21</v>
      </c>
      <c r="O12" s="24">
        <f t="shared" si="0"/>
        <v>3</v>
      </c>
      <c r="P12" s="24">
        <f t="shared" si="0"/>
        <v>4</v>
      </c>
      <c r="Q12" s="24">
        <f t="shared" si="0"/>
        <v>27</v>
      </c>
      <c r="R12" s="24">
        <f t="shared" si="0"/>
        <v>2</v>
      </c>
      <c r="S12" s="24">
        <f t="shared" si="0"/>
        <v>21</v>
      </c>
      <c r="T12" s="24">
        <f t="shared" si="0"/>
        <v>9</v>
      </c>
      <c r="U12" s="24">
        <f t="shared" si="0"/>
        <v>10</v>
      </c>
      <c r="V12" s="24">
        <f t="shared" si="0"/>
        <v>1</v>
      </c>
      <c r="W12" s="24">
        <f t="shared" si="0"/>
        <v>1</v>
      </c>
      <c r="X12" s="24">
        <f t="shared" si="0"/>
        <v>5</v>
      </c>
      <c r="Y12" s="24">
        <f t="shared" si="0"/>
        <v>45</v>
      </c>
      <c r="Z12" s="24">
        <f t="shared" si="0"/>
        <v>6</v>
      </c>
      <c r="AA12" s="24">
        <f t="shared" si="0"/>
        <v>4</v>
      </c>
    </row>
    <row r="14" spans="1:27" ht="15" customHeight="1">
      <c r="A14" s="25" t="s">
        <v>18</v>
      </c>
      <c r="B14" s="25">
        <f aca="true" t="shared" si="1" ref="B14:AA14">SUM(B18:B45)</f>
        <v>148</v>
      </c>
      <c r="C14" s="25">
        <f t="shared" si="1"/>
        <v>3</v>
      </c>
      <c r="D14" s="25">
        <f t="shared" si="1"/>
        <v>33</v>
      </c>
      <c r="E14" s="25">
        <f t="shared" si="1"/>
        <v>1</v>
      </c>
      <c r="F14" s="25">
        <f t="shared" si="1"/>
        <v>1</v>
      </c>
      <c r="G14" s="25">
        <f t="shared" si="1"/>
        <v>4</v>
      </c>
      <c r="H14" s="25">
        <f t="shared" si="1"/>
        <v>14</v>
      </c>
      <c r="I14" s="25">
        <f t="shared" si="1"/>
        <v>3</v>
      </c>
      <c r="J14" s="25">
        <f t="shared" si="1"/>
        <v>4</v>
      </c>
      <c r="K14" s="25">
        <f t="shared" si="1"/>
        <v>2</v>
      </c>
      <c r="L14" s="25">
        <f t="shared" si="1"/>
        <v>23</v>
      </c>
      <c r="M14" s="25">
        <f t="shared" si="1"/>
        <v>2</v>
      </c>
      <c r="N14" s="25">
        <f t="shared" si="1"/>
        <v>5</v>
      </c>
      <c r="O14" s="25">
        <f t="shared" si="1"/>
        <v>0</v>
      </c>
      <c r="P14" s="25">
        <f t="shared" si="1"/>
        <v>4</v>
      </c>
      <c r="Q14" s="25">
        <f t="shared" si="1"/>
        <v>9</v>
      </c>
      <c r="R14" s="25">
        <f t="shared" si="1"/>
        <v>0</v>
      </c>
      <c r="S14" s="25">
        <f t="shared" si="1"/>
        <v>6</v>
      </c>
      <c r="T14" s="25">
        <f t="shared" si="1"/>
        <v>6</v>
      </c>
      <c r="U14" s="25">
        <f t="shared" si="1"/>
        <v>6</v>
      </c>
      <c r="V14" s="25">
        <f t="shared" si="1"/>
        <v>0</v>
      </c>
      <c r="W14" s="25">
        <f t="shared" si="1"/>
        <v>1</v>
      </c>
      <c r="X14" s="25">
        <f t="shared" si="1"/>
        <v>0</v>
      </c>
      <c r="Y14" s="25">
        <f t="shared" si="1"/>
        <v>16</v>
      </c>
      <c r="Z14" s="25">
        <f t="shared" si="1"/>
        <v>3</v>
      </c>
      <c r="AA14" s="25">
        <f t="shared" si="1"/>
        <v>2</v>
      </c>
    </row>
    <row r="15" ht="15" customHeight="1">
      <c r="A15" s="20"/>
    </row>
    <row r="16" spans="1:27" ht="15" customHeight="1">
      <c r="A16" s="20" t="s">
        <v>19</v>
      </c>
      <c r="B16" s="25">
        <f aca="true" t="shared" si="2" ref="B16:AA16">SUM(B18:B26)</f>
        <v>44</v>
      </c>
      <c r="C16" s="25">
        <f t="shared" si="2"/>
        <v>0</v>
      </c>
      <c r="D16" s="25">
        <f t="shared" si="2"/>
        <v>6</v>
      </c>
      <c r="E16" s="25">
        <f t="shared" si="2"/>
        <v>0</v>
      </c>
      <c r="F16" s="25">
        <f t="shared" si="2"/>
        <v>0</v>
      </c>
      <c r="G16" s="25">
        <f t="shared" si="2"/>
        <v>2</v>
      </c>
      <c r="H16" s="25">
        <f t="shared" si="2"/>
        <v>3</v>
      </c>
      <c r="I16" s="25">
        <f t="shared" si="2"/>
        <v>1</v>
      </c>
      <c r="J16" s="25">
        <f t="shared" si="2"/>
        <v>0</v>
      </c>
      <c r="K16" s="25">
        <f t="shared" si="2"/>
        <v>0</v>
      </c>
      <c r="L16" s="25">
        <f t="shared" si="2"/>
        <v>11</v>
      </c>
      <c r="M16" s="25">
        <f t="shared" si="2"/>
        <v>1</v>
      </c>
      <c r="N16" s="25">
        <f t="shared" si="2"/>
        <v>1</v>
      </c>
      <c r="O16" s="25">
        <f t="shared" si="2"/>
        <v>0</v>
      </c>
      <c r="P16" s="25">
        <f t="shared" si="2"/>
        <v>0</v>
      </c>
      <c r="Q16" s="25">
        <f t="shared" si="2"/>
        <v>1</v>
      </c>
      <c r="R16" s="25">
        <f t="shared" si="2"/>
        <v>0</v>
      </c>
      <c r="S16" s="25">
        <f t="shared" si="2"/>
        <v>4</v>
      </c>
      <c r="T16" s="25">
        <f t="shared" si="2"/>
        <v>4</v>
      </c>
      <c r="U16" s="25">
        <f t="shared" si="2"/>
        <v>3</v>
      </c>
      <c r="V16" s="25">
        <f t="shared" si="2"/>
        <v>0</v>
      </c>
      <c r="W16" s="25">
        <f t="shared" si="2"/>
        <v>0</v>
      </c>
      <c r="X16" s="25">
        <f t="shared" si="2"/>
        <v>0</v>
      </c>
      <c r="Y16" s="25">
        <f t="shared" si="2"/>
        <v>4</v>
      </c>
      <c r="Z16" s="25">
        <f t="shared" si="2"/>
        <v>2</v>
      </c>
      <c r="AA16" s="25">
        <f t="shared" si="2"/>
        <v>1</v>
      </c>
    </row>
    <row r="18" spans="1:27" ht="15" customHeight="1">
      <c r="A18" s="18" t="s">
        <v>245</v>
      </c>
      <c r="B18" s="19">
        <f aca="true" t="shared" si="3" ref="B18:B26">SUM(C18:AA18)</f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</row>
    <row r="19" spans="1:27" ht="15" customHeight="1">
      <c r="A19" s="18" t="s">
        <v>274</v>
      </c>
      <c r="B19" s="19">
        <f t="shared" si="3"/>
        <v>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1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</row>
    <row r="20" spans="1:27" ht="15" customHeight="1">
      <c r="A20" s="18" t="s">
        <v>266</v>
      </c>
      <c r="B20" s="19">
        <f t="shared" si="3"/>
        <v>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3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2</v>
      </c>
      <c r="T20" s="19">
        <v>1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</row>
    <row r="21" spans="1:27" ht="15" customHeight="1">
      <c r="A21" s="18" t="s">
        <v>247</v>
      </c>
      <c r="B21" s="19">
        <f t="shared" si="3"/>
        <v>4</v>
      </c>
      <c r="C21" s="19">
        <v>0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</v>
      </c>
      <c r="T21" s="19">
        <v>1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</row>
    <row r="22" spans="1:27" ht="15" customHeight="1">
      <c r="A22" s="18" t="s">
        <v>269</v>
      </c>
      <c r="B22" s="19">
        <f t="shared" si="3"/>
        <v>9</v>
      </c>
      <c r="C22" s="19">
        <v>0</v>
      </c>
      <c r="D22" s="19">
        <v>1</v>
      </c>
      <c r="E22" s="19">
        <v>0</v>
      </c>
      <c r="F22" s="19">
        <v>0</v>
      </c>
      <c r="G22" s="19">
        <v>1</v>
      </c>
      <c r="H22" s="19">
        <v>1</v>
      </c>
      <c r="I22" s="19">
        <v>0</v>
      </c>
      <c r="J22" s="19">
        <v>0</v>
      </c>
      <c r="K22" s="19">
        <v>0</v>
      </c>
      <c r="L22" s="19">
        <v>3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>
        <v>1</v>
      </c>
      <c r="V22" s="19">
        <v>0</v>
      </c>
      <c r="W22" s="19">
        <v>0</v>
      </c>
      <c r="X22" s="19">
        <v>0</v>
      </c>
      <c r="Y22" s="19">
        <v>1</v>
      </c>
      <c r="Z22" s="19">
        <v>0</v>
      </c>
      <c r="AA22" s="19">
        <v>0</v>
      </c>
    </row>
    <row r="23" spans="1:27" ht="15" customHeight="1">
      <c r="A23" s="18" t="s">
        <v>272</v>
      </c>
      <c r="B23" s="19">
        <f t="shared" si="3"/>
        <v>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1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1</v>
      </c>
      <c r="Z23" s="19">
        <v>0</v>
      </c>
      <c r="AA23" s="19">
        <v>0</v>
      </c>
    </row>
    <row r="24" spans="1:27" ht="15" customHeight="1">
      <c r="A24" s="18" t="s">
        <v>287</v>
      </c>
      <c r="B24" s="19">
        <f t="shared" si="3"/>
        <v>4</v>
      </c>
      <c r="C24" s="19">
        <v>0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1</v>
      </c>
      <c r="V24" s="19">
        <v>0</v>
      </c>
      <c r="W24" s="19">
        <v>0</v>
      </c>
      <c r="X24" s="19">
        <v>0</v>
      </c>
      <c r="Y24" s="19">
        <v>1</v>
      </c>
      <c r="Z24" s="19">
        <v>0</v>
      </c>
      <c r="AA24" s="19">
        <v>0</v>
      </c>
    </row>
    <row r="25" spans="1:27" ht="15" customHeight="1">
      <c r="A25" s="18" t="s">
        <v>265</v>
      </c>
      <c r="B25" s="19">
        <f t="shared" si="3"/>
        <v>9</v>
      </c>
      <c r="C25" s="19">
        <v>0</v>
      </c>
      <c r="D25" s="19">
        <v>1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4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</v>
      </c>
      <c r="Z25" s="19">
        <v>2</v>
      </c>
      <c r="AA25" s="19">
        <v>0</v>
      </c>
    </row>
    <row r="26" spans="1:27" ht="15" customHeight="1">
      <c r="A26" s="18" t="s">
        <v>297</v>
      </c>
      <c r="B26" s="19">
        <f t="shared" si="3"/>
        <v>4</v>
      </c>
      <c r="C26" s="19">
        <v>0</v>
      </c>
      <c r="D26" s="19">
        <v>2</v>
      </c>
      <c r="E26" s="19">
        <v>0</v>
      </c>
      <c r="F26" s="19">
        <v>0</v>
      </c>
      <c r="G26" s="19">
        <v>0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</v>
      </c>
    </row>
    <row r="28" spans="1:27" ht="15" customHeight="1">
      <c r="A28" s="18" t="s">
        <v>259</v>
      </c>
      <c r="B28" s="19">
        <f aca="true" t="shared" si="4" ref="B28:B45">SUM(C28:AA28)</f>
        <v>7</v>
      </c>
      <c r="C28" s="19">
        <v>0</v>
      </c>
      <c r="D28" s="19">
        <v>2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3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1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</row>
    <row r="29" spans="1:27" ht="15" customHeight="1">
      <c r="A29" s="18" t="s">
        <v>256</v>
      </c>
      <c r="B29" s="19">
        <f t="shared" si="4"/>
        <v>11</v>
      </c>
      <c r="C29" s="19">
        <v>0</v>
      </c>
      <c r="D29" s="19">
        <v>0</v>
      </c>
      <c r="E29" s="19">
        <v>0</v>
      </c>
      <c r="F29" s="19">
        <v>1</v>
      </c>
      <c r="G29" s="19">
        <v>1</v>
      </c>
      <c r="H29" s="19">
        <v>1</v>
      </c>
      <c r="I29" s="19">
        <v>1</v>
      </c>
      <c r="J29" s="19">
        <v>0</v>
      </c>
      <c r="K29" s="19">
        <v>0</v>
      </c>
      <c r="L29" s="19">
        <v>1</v>
      </c>
      <c r="M29" s="19">
        <v>1</v>
      </c>
      <c r="N29" s="19">
        <v>0</v>
      </c>
      <c r="O29" s="19">
        <v>0</v>
      </c>
      <c r="P29" s="19">
        <v>0</v>
      </c>
      <c r="Q29" s="19">
        <v>1</v>
      </c>
      <c r="R29" s="19">
        <v>0</v>
      </c>
      <c r="S29" s="19">
        <v>0</v>
      </c>
      <c r="T29" s="19">
        <v>0</v>
      </c>
      <c r="U29" s="19">
        <v>1</v>
      </c>
      <c r="V29" s="19">
        <v>0</v>
      </c>
      <c r="W29" s="19">
        <v>0</v>
      </c>
      <c r="X29" s="19">
        <v>0</v>
      </c>
      <c r="Y29" s="19">
        <v>2</v>
      </c>
      <c r="Z29" s="19">
        <v>0</v>
      </c>
      <c r="AA29" s="19">
        <v>1</v>
      </c>
    </row>
    <row r="30" spans="1:27" ht="15" customHeight="1">
      <c r="A30" s="18" t="s">
        <v>291</v>
      </c>
      <c r="B30" s="19">
        <f t="shared" si="4"/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1</v>
      </c>
      <c r="I30" s="19">
        <v>0</v>
      </c>
      <c r="J30" s="19">
        <v>1</v>
      </c>
      <c r="K30" s="19">
        <v>0</v>
      </c>
      <c r="L30" s="19">
        <v>2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</row>
    <row r="31" spans="1:27" ht="15" customHeight="1">
      <c r="A31" s="18" t="s">
        <v>304</v>
      </c>
      <c r="B31" s="19">
        <f t="shared" si="4"/>
        <v>7</v>
      </c>
      <c r="C31" s="19">
        <v>3</v>
      </c>
      <c r="D31" s="19">
        <v>1</v>
      </c>
      <c r="E31" s="19">
        <v>1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1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</row>
    <row r="32" spans="1:27" ht="15" customHeight="1">
      <c r="A32" s="18" t="s">
        <v>238</v>
      </c>
      <c r="B32" s="19">
        <f t="shared" si="4"/>
        <v>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19">
        <v>0</v>
      </c>
      <c r="P32" s="19">
        <v>1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</row>
    <row r="33" spans="1:27" ht="15" customHeight="1">
      <c r="A33" s="18" t="s">
        <v>277</v>
      </c>
      <c r="B33" s="19">
        <f t="shared" si="4"/>
        <v>3</v>
      </c>
      <c r="C33" s="19">
        <v>0</v>
      </c>
      <c r="D33" s="19">
        <v>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</row>
    <row r="34" spans="1:27" ht="15" customHeight="1">
      <c r="A34" s="18" t="s">
        <v>262</v>
      </c>
      <c r="B34" s="19">
        <f t="shared" si="4"/>
        <v>6</v>
      </c>
      <c r="C34" s="19">
        <v>0</v>
      </c>
      <c r="D34" s="19">
        <v>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1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1</v>
      </c>
      <c r="R34" s="19">
        <v>0</v>
      </c>
      <c r="S34" s="19">
        <v>1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</row>
    <row r="35" spans="1:27" ht="15" customHeight="1">
      <c r="A35" s="18" t="s">
        <v>298</v>
      </c>
      <c r="B35" s="19">
        <f t="shared" si="4"/>
        <v>7</v>
      </c>
      <c r="C35" s="19">
        <v>0</v>
      </c>
      <c r="D35" s="19">
        <v>2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0</v>
      </c>
      <c r="V35" s="19">
        <v>0</v>
      </c>
      <c r="W35" s="19">
        <v>0</v>
      </c>
      <c r="X35" s="19">
        <v>0</v>
      </c>
      <c r="Y35" s="19">
        <v>3</v>
      </c>
      <c r="Z35" s="19">
        <v>0</v>
      </c>
      <c r="AA35" s="19">
        <v>0</v>
      </c>
    </row>
    <row r="36" spans="1:27" ht="15" customHeight="1">
      <c r="A36" s="18" t="s">
        <v>236</v>
      </c>
      <c r="B36" s="19">
        <f t="shared" si="4"/>
        <v>2</v>
      </c>
      <c r="C36" s="19">
        <v>0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1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</row>
    <row r="37" spans="1:27" ht="15" customHeight="1">
      <c r="A37" s="18" t="s">
        <v>253</v>
      </c>
      <c r="B37" s="19">
        <f t="shared" si="4"/>
        <v>12</v>
      </c>
      <c r="C37" s="19">
        <v>0</v>
      </c>
      <c r="D37" s="19">
        <v>5</v>
      </c>
      <c r="E37" s="19">
        <v>0</v>
      </c>
      <c r="F37" s="19">
        <v>0</v>
      </c>
      <c r="G37" s="19">
        <v>1</v>
      </c>
      <c r="H37" s="19">
        <v>1</v>
      </c>
      <c r="I37" s="19">
        <v>0</v>
      </c>
      <c r="J37" s="19">
        <v>0</v>
      </c>
      <c r="K37" s="19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3</v>
      </c>
      <c r="Z37" s="19">
        <v>0</v>
      </c>
      <c r="AA37" s="19">
        <v>0</v>
      </c>
    </row>
    <row r="38" spans="1:27" ht="15" customHeight="1">
      <c r="A38" s="18" t="s">
        <v>234</v>
      </c>
      <c r="B38" s="19">
        <f t="shared" si="4"/>
        <v>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</row>
    <row r="39" spans="1:27" ht="15" customHeight="1">
      <c r="A39" s="18" t="s">
        <v>305</v>
      </c>
      <c r="B39" s="19">
        <f t="shared" si="4"/>
        <v>5</v>
      </c>
      <c r="C39" s="19">
        <v>0</v>
      </c>
      <c r="D39" s="19">
        <v>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19">
        <v>1</v>
      </c>
      <c r="M39" s="19">
        <v>0</v>
      </c>
      <c r="N39" s="19">
        <v>0</v>
      </c>
      <c r="O39" s="19">
        <v>0</v>
      </c>
      <c r="P39" s="19">
        <v>0</v>
      </c>
      <c r="Q39" s="19">
        <v>1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</row>
    <row r="40" spans="1:27" ht="15" customHeight="1">
      <c r="A40" s="18" t="s">
        <v>278</v>
      </c>
      <c r="B40" s="19">
        <f t="shared" si="4"/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1</v>
      </c>
      <c r="K40" s="19">
        <v>0</v>
      </c>
      <c r="L40" s="19">
        <v>1</v>
      </c>
      <c r="M40" s="19">
        <v>0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1</v>
      </c>
      <c r="X40" s="19">
        <v>0</v>
      </c>
      <c r="Y40" s="19">
        <v>0</v>
      </c>
      <c r="Z40" s="19">
        <v>0</v>
      </c>
      <c r="AA40" s="19">
        <v>0</v>
      </c>
    </row>
    <row r="41" spans="1:27" ht="15" customHeight="1">
      <c r="A41" s="18" t="s">
        <v>275</v>
      </c>
      <c r="B41" s="19">
        <f t="shared" si="4"/>
        <v>1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</row>
    <row r="42" spans="1:27" ht="15" customHeight="1">
      <c r="A42" s="18" t="s">
        <v>308</v>
      </c>
      <c r="B42" s="19">
        <f t="shared" si="4"/>
        <v>1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</row>
    <row r="43" spans="1:27" ht="15" customHeight="1">
      <c r="A43" s="18" t="s">
        <v>257</v>
      </c>
      <c r="B43" s="19">
        <f t="shared" si="4"/>
        <v>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1</v>
      </c>
      <c r="Z43" s="19">
        <v>0</v>
      </c>
      <c r="AA43" s="19">
        <v>0</v>
      </c>
    </row>
    <row r="44" spans="1:27" ht="15" customHeight="1">
      <c r="A44" s="18" t="s">
        <v>255</v>
      </c>
      <c r="B44" s="19">
        <f t="shared" si="4"/>
        <v>8</v>
      </c>
      <c r="C44" s="19">
        <v>0</v>
      </c>
      <c r="D44" s="19">
        <v>1</v>
      </c>
      <c r="E44" s="19">
        <v>0</v>
      </c>
      <c r="F44" s="19">
        <v>0</v>
      </c>
      <c r="G44" s="19">
        <v>0</v>
      </c>
      <c r="H44" s="19">
        <v>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</v>
      </c>
      <c r="O44" s="19">
        <v>0</v>
      </c>
      <c r="P44" s="19">
        <v>3</v>
      </c>
      <c r="Q44" s="19">
        <v>1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</v>
      </c>
      <c r="Z44" s="19">
        <v>0</v>
      </c>
      <c r="AA44" s="19">
        <v>0</v>
      </c>
    </row>
    <row r="45" spans="1:27" ht="15" customHeight="1">
      <c r="A45" s="18" t="s">
        <v>288</v>
      </c>
      <c r="B45" s="19">
        <f t="shared" si="4"/>
        <v>18</v>
      </c>
      <c r="C45" s="19">
        <v>0</v>
      </c>
      <c r="D45" s="19">
        <v>8</v>
      </c>
      <c r="E45" s="19">
        <v>0</v>
      </c>
      <c r="F45" s="19">
        <v>0</v>
      </c>
      <c r="G45" s="19">
        <v>0</v>
      </c>
      <c r="H45" s="19">
        <v>3</v>
      </c>
      <c r="I45" s="19">
        <v>0</v>
      </c>
      <c r="J45" s="19">
        <v>0</v>
      </c>
      <c r="K45" s="19">
        <v>0</v>
      </c>
      <c r="L45" s="19">
        <v>2</v>
      </c>
      <c r="M45" s="19">
        <v>0</v>
      </c>
      <c r="N45" s="19">
        <v>1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1</v>
      </c>
      <c r="U45" s="19">
        <v>0</v>
      </c>
      <c r="V45" s="19">
        <v>0</v>
      </c>
      <c r="W45" s="19">
        <v>0</v>
      </c>
      <c r="X45" s="19">
        <v>0</v>
      </c>
      <c r="Y45" s="19">
        <v>2</v>
      </c>
      <c r="Z45" s="19">
        <v>1</v>
      </c>
      <c r="AA45" s="19">
        <v>0</v>
      </c>
    </row>
    <row r="47" spans="1:27" ht="15" customHeight="1">
      <c r="A47" s="25" t="s">
        <v>97</v>
      </c>
      <c r="B47" s="25">
        <f aca="true" t="shared" si="5" ref="B47:AA47">SUM(B49:B61)</f>
        <v>75</v>
      </c>
      <c r="C47" s="25">
        <f t="shared" si="5"/>
        <v>1</v>
      </c>
      <c r="D47" s="25">
        <f t="shared" si="5"/>
        <v>17</v>
      </c>
      <c r="E47" s="25">
        <f t="shared" si="5"/>
        <v>1</v>
      </c>
      <c r="F47" s="25">
        <f t="shared" si="5"/>
        <v>0</v>
      </c>
      <c r="G47" s="25">
        <f t="shared" si="5"/>
        <v>0</v>
      </c>
      <c r="H47" s="25">
        <f t="shared" si="5"/>
        <v>20</v>
      </c>
      <c r="I47" s="25">
        <f t="shared" si="5"/>
        <v>0</v>
      </c>
      <c r="J47" s="25">
        <f t="shared" si="5"/>
        <v>0</v>
      </c>
      <c r="K47" s="25">
        <f t="shared" si="5"/>
        <v>2</v>
      </c>
      <c r="L47" s="25">
        <f t="shared" si="5"/>
        <v>8</v>
      </c>
      <c r="M47" s="25">
        <f t="shared" si="5"/>
        <v>0</v>
      </c>
      <c r="N47" s="25">
        <f t="shared" si="5"/>
        <v>4</v>
      </c>
      <c r="O47" s="25">
        <f t="shared" si="5"/>
        <v>1</v>
      </c>
      <c r="P47" s="25">
        <f t="shared" si="5"/>
        <v>0</v>
      </c>
      <c r="Q47" s="25">
        <f t="shared" si="5"/>
        <v>3</v>
      </c>
      <c r="R47" s="25">
        <f t="shared" si="5"/>
        <v>0</v>
      </c>
      <c r="S47" s="25">
        <f t="shared" si="5"/>
        <v>3</v>
      </c>
      <c r="T47" s="25">
        <f t="shared" si="5"/>
        <v>1</v>
      </c>
      <c r="U47" s="25">
        <f t="shared" si="5"/>
        <v>1</v>
      </c>
      <c r="V47" s="25">
        <f t="shared" si="5"/>
        <v>0</v>
      </c>
      <c r="W47" s="25">
        <f t="shared" si="5"/>
        <v>0</v>
      </c>
      <c r="X47" s="25">
        <f t="shared" si="5"/>
        <v>0</v>
      </c>
      <c r="Y47" s="25">
        <f t="shared" si="5"/>
        <v>12</v>
      </c>
      <c r="Z47" s="25">
        <f t="shared" si="5"/>
        <v>1</v>
      </c>
      <c r="AA47" s="25">
        <f t="shared" si="5"/>
        <v>0</v>
      </c>
    </row>
    <row r="48" spans="2:27" ht="1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5" customHeight="1">
      <c r="A49" s="18" t="s">
        <v>248</v>
      </c>
      <c r="B49" s="19">
        <f aca="true" t="shared" si="6" ref="B49:B61">SUM(C49:AA49)</f>
        <v>21</v>
      </c>
      <c r="C49" s="19">
        <v>0</v>
      </c>
      <c r="D49" s="19">
        <v>7</v>
      </c>
      <c r="E49" s="19">
        <v>0</v>
      </c>
      <c r="F49" s="19">
        <v>0</v>
      </c>
      <c r="G49" s="19">
        <v>0</v>
      </c>
      <c r="H49" s="19">
        <v>2</v>
      </c>
      <c r="I49" s="19">
        <v>0</v>
      </c>
      <c r="J49" s="19">
        <v>0</v>
      </c>
      <c r="K49" s="19">
        <v>1</v>
      </c>
      <c r="L49" s="19">
        <v>3</v>
      </c>
      <c r="M49" s="19">
        <v>0</v>
      </c>
      <c r="N49" s="19">
        <v>1</v>
      </c>
      <c r="O49" s="19">
        <v>0</v>
      </c>
      <c r="P49" s="19">
        <v>0</v>
      </c>
      <c r="Q49" s="19">
        <v>1</v>
      </c>
      <c r="R49" s="19">
        <v>0</v>
      </c>
      <c r="S49" s="19">
        <v>0</v>
      </c>
      <c r="T49" s="19">
        <v>1</v>
      </c>
      <c r="U49" s="19">
        <v>0</v>
      </c>
      <c r="V49" s="19">
        <v>0</v>
      </c>
      <c r="W49" s="19">
        <v>0</v>
      </c>
      <c r="X49" s="19">
        <v>0</v>
      </c>
      <c r="Y49" s="19">
        <v>4</v>
      </c>
      <c r="Z49" s="19">
        <v>1</v>
      </c>
      <c r="AA49" s="19">
        <v>0</v>
      </c>
    </row>
    <row r="50" spans="1:27" ht="15" customHeight="1">
      <c r="A50" s="18" t="s">
        <v>296</v>
      </c>
      <c r="B50" s="19">
        <f t="shared" si="6"/>
        <v>8</v>
      </c>
      <c r="C50" s="19">
        <v>0</v>
      </c>
      <c r="D50" s="19">
        <v>0</v>
      </c>
      <c r="E50" s="19">
        <v>1</v>
      </c>
      <c r="F50" s="19">
        <v>0</v>
      </c>
      <c r="G50" s="19">
        <v>0</v>
      </c>
      <c r="H50" s="19">
        <v>2</v>
      </c>
      <c r="I50" s="19">
        <v>0</v>
      </c>
      <c r="J50" s="19">
        <v>0</v>
      </c>
      <c r="K50" s="19">
        <v>0</v>
      </c>
      <c r="L50" s="19">
        <v>2</v>
      </c>
      <c r="M50" s="19">
        <v>0</v>
      </c>
      <c r="N50" s="19">
        <v>1</v>
      </c>
      <c r="O50" s="19">
        <v>0</v>
      </c>
      <c r="P50" s="19">
        <v>0</v>
      </c>
      <c r="Q50" s="19">
        <v>0</v>
      </c>
      <c r="R50" s="19">
        <v>0</v>
      </c>
      <c r="S50" s="19">
        <v>1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1</v>
      </c>
      <c r="Z50" s="19">
        <v>0</v>
      </c>
      <c r="AA50" s="19">
        <v>0</v>
      </c>
    </row>
    <row r="51" spans="1:27" ht="15" customHeight="1">
      <c r="A51" s="18" t="s">
        <v>263</v>
      </c>
      <c r="B51" s="19">
        <f t="shared" si="6"/>
        <v>6</v>
      </c>
      <c r="C51" s="19">
        <v>0</v>
      </c>
      <c r="D51" s="19">
        <v>2</v>
      </c>
      <c r="E51" s="19">
        <v>0</v>
      </c>
      <c r="F51" s="19">
        <v>0</v>
      </c>
      <c r="G51" s="19">
        <v>0</v>
      </c>
      <c r="H51" s="19">
        <v>1</v>
      </c>
      <c r="I51" s="19">
        <v>0</v>
      </c>
      <c r="J51" s="19">
        <v>0</v>
      </c>
      <c r="K51" s="19">
        <v>0</v>
      </c>
      <c r="L51" s="19">
        <v>1</v>
      </c>
      <c r="M51" s="19">
        <v>0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1</v>
      </c>
      <c r="Z51" s="19">
        <v>0</v>
      </c>
      <c r="AA51" s="19">
        <v>0</v>
      </c>
    </row>
    <row r="52" spans="1:27" ht="15" customHeight="1">
      <c r="A52" s="18" t="s">
        <v>294</v>
      </c>
      <c r="B52" s="19">
        <f t="shared" si="6"/>
        <v>2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2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</row>
    <row r="53" spans="1:27" ht="15" customHeight="1">
      <c r="A53" s="18" t="s">
        <v>239</v>
      </c>
      <c r="B53" s="19">
        <f t="shared" si="6"/>
        <v>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2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1</v>
      </c>
      <c r="Z53" s="19">
        <v>0</v>
      </c>
      <c r="AA53" s="19">
        <v>0</v>
      </c>
    </row>
    <row r="54" spans="1:27" ht="15" customHeight="1">
      <c r="A54" s="18" t="s">
        <v>279</v>
      </c>
      <c r="B54" s="19">
        <f t="shared" si="6"/>
        <v>1</v>
      </c>
      <c r="C54" s="19">
        <v>0</v>
      </c>
      <c r="D54" s="19">
        <v>1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</row>
    <row r="55" spans="1:27" ht="15" customHeight="1">
      <c r="A55" s="18" t="s">
        <v>284</v>
      </c>
      <c r="B55" s="19">
        <f t="shared" si="6"/>
        <v>2</v>
      </c>
      <c r="C55" s="19">
        <v>0</v>
      </c>
      <c r="D55" s="19">
        <v>1</v>
      </c>
      <c r="E55" s="19">
        <v>0</v>
      </c>
      <c r="F55" s="19">
        <v>0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</row>
    <row r="56" spans="1:27" ht="15" customHeight="1">
      <c r="A56" s="18" t="s">
        <v>289</v>
      </c>
      <c r="B56" s="19">
        <f t="shared" si="6"/>
        <v>1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1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</row>
    <row r="57" spans="1:27" ht="15" customHeight="1">
      <c r="A57" s="18" t="s">
        <v>282</v>
      </c>
      <c r="B57" s="19">
        <f t="shared" si="6"/>
        <v>4</v>
      </c>
      <c r="C57" s="19">
        <v>0</v>
      </c>
      <c r="D57" s="19">
        <v>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1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1</v>
      </c>
      <c r="Z57" s="19">
        <v>0</v>
      </c>
      <c r="AA57" s="19">
        <v>0</v>
      </c>
    </row>
    <row r="58" spans="1:27" ht="15" customHeight="1">
      <c r="A58" s="18" t="s">
        <v>292</v>
      </c>
      <c r="B58" s="19">
        <f t="shared" si="6"/>
        <v>17</v>
      </c>
      <c r="C58" s="19">
        <v>1</v>
      </c>
      <c r="D58" s="19">
        <v>2</v>
      </c>
      <c r="E58" s="19">
        <v>0</v>
      </c>
      <c r="F58" s="19">
        <v>0</v>
      </c>
      <c r="G58" s="19">
        <v>0</v>
      </c>
      <c r="H58" s="19">
        <v>6</v>
      </c>
      <c r="I58" s="19">
        <v>0</v>
      </c>
      <c r="J58" s="19">
        <v>0</v>
      </c>
      <c r="K58" s="19">
        <v>1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2</v>
      </c>
      <c r="T58" s="19">
        <v>0</v>
      </c>
      <c r="U58" s="19">
        <v>1</v>
      </c>
      <c r="V58" s="19">
        <v>0</v>
      </c>
      <c r="W58" s="19">
        <v>0</v>
      </c>
      <c r="X58" s="19">
        <v>0</v>
      </c>
      <c r="Y58" s="19">
        <v>3</v>
      </c>
      <c r="Z58" s="19">
        <v>0</v>
      </c>
      <c r="AA58" s="19">
        <v>0</v>
      </c>
    </row>
    <row r="59" spans="1:27" ht="15" customHeight="1">
      <c r="A59" s="18" t="s">
        <v>237</v>
      </c>
      <c r="B59" s="19">
        <f t="shared" si="6"/>
        <v>1</v>
      </c>
      <c r="C59" s="19">
        <v>0</v>
      </c>
      <c r="D59" s="19">
        <v>1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</row>
    <row r="60" spans="1:27" ht="15" customHeight="1">
      <c r="A60" s="18" t="s">
        <v>309</v>
      </c>
      <c r="B60" s="19">
        <f t="shared" si="6"/>
        <v>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2</v>
      </c>
      <c r="I60" s="19">
        <v>0</v>
      </c>
      <c r="J60" s="19">
        <v>0</v>
      </c>
      <c r="K60" s="19">
        <v>0</v>
      </c>
      <c r="L60" s="19">
        <v>1</v>
      </c>
      <c r="M60" s="19">
        <v>0</v>
      </c>
      <c r="N60" s="19">
        <v>1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</row>
    <row r="61" spans="1:27" ht="15" customHeight="1">
      <c r="A61" s="18" t="s">
        <v>271</v>
      </c>
      <c r="B61" s="19">
        <f t="shared" si="6"/>
        <v>5</v>
      </c>
      <c r="C61" s="19">
        <v>0</v>
      </c>
      <c r="D61" s="19">
        <v>1</v>
      </c>
      <c r="E61" s="19">
        <v>0</v>
      </c>
      <c r="F61" s="19">
        <v>0</v>
      </c>
      <c r="G61" s="19">
        <v>0</v>
      </c>
      <c r="H61" s="19">
        <v>2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</v>
      </c>
      <c r="Z61" s="19">
        <v>0</v>
      </c>
      <c r="AA61" s="19">
        <v>0</v>
      </c>
    </row>
    <row r="64" ht="15" customHeight="1" thickBot="1">
      <c r="A64" s="21" t="s">
        <v>472</v>
      </c>
    </row>
    <row r="65" spans="1:27" ht="1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5" customHeight="1" thickBot="1">
      <c r="A66" s="20" t="s">
        <v>3</v>
      </c>
      <c r="B66" s="20" t="s">
        <v>4</v>
      </c>
      <c r="C66" s="44" t="s">
        <v>232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8" spans="3:27" ht="15" customHeight="1">
      <c r="C68" s="26" t="s">
        <v>192</v>
      </c>
      <c r="D68" s="26" t="s">
        <v>194</v>
      </c>
      <c r="E68" s="26" t="s">
        <v>192</v>
      </c>
      <c r="F68" s="26" t="s">
        <v>197</v>
      </c>
      <c r="G68" s="26" t="s">
        <v>199</v>
      </c>
      <c r="H68" s="26" t="s">
        <v>199</v>
      </c>
      <c r="I68" s="26" t="s">
        <v>202</v>
      </c>
      <c r="J68" s="26" t="s">
        <v>199</v>
      </c>
      <c r="K68" s="26" t="s">
        <v>199</v>
      </c>
      <c r="L68" s="26" t="s">
        <v>117</v>
      </c>
      <c r="M68" s="26" t="s">
        <v>206</v>
      </c>
      <c r="N68" s="26" t="s">
        <v>208</v>
      </c>
      <c r="O68" s="26" t="s">
        <v>208</v>
      </c>
      <c r="P68" s="26" t="s">
        <v>210</v>
      </c>
      <c r="Q68" s="26" t="s">
        <v>212</v>
      </c>
      <c r="R68" s="26" t="s">
        <v>214</v>
      </c>
      <c r="S68" s="26" t="s">
        <v>216</v>
      </c>
      <c r="T68" s="26" t="s">
        <v>118</v>
      </c>
      <c r="U68" s="26" t="s">
        <v>219</v>
      </c>
      <c r="V68" s="26" t="s">
        <v>221</v>
      </c>
      <c r="W68" s="26" t="s">
        <v>221</v>
      </c>
      <c r="X68" s="26" t="s">
        <v>224</v>
      </c>
      <c r="Y68" s="26" t="s">
        <v>226</v>
      </c>
      <c r="Z68" s="26" t="s">
        <v>228</v>
      </c>
      <c r="AA68" s="26" t="s">
        <v>230</v>
      </c>
    </row>
    <row r="69" spans="3:27" ht="15" customHeight="1">
      <c r="C69" s="26" t="s">
        <v>193</v>
      </c>
      <c r="D69" s="26" t="s">
        <v>195</v>
      </c>
      <c r="E69" s="26" t="s">
        <v>196</v>
      </c>
      <c r="F69" s="26" t="s">
        <v>198</v>
      </c>
      <c r="G69" s="26" t="s">
        <v>200</v>
      </c>
      <c r="H69" s="26" t="s">
        <v>201</v>
      </c>
      <c r="I69" s="26" t="s">
        <v>203</v>
      </c>
      <c r="J69" s="26" t="s">
        <v>204</v>
      </c>
      <c r="K69" s="26" t="s">
        <v>205</v>
      </c>
      <c r="L69" s="26"/>
      <c r="M69" s="26" t="s">
        <v>207</v>
      </c>
      <c r="N69" s="26" t="s">
        <v>209</v>
      </c>
      <c r="O69" s="26" t="s">
        <v>310</v>
      </c>
      <c r="P69" s="26" t="s">
        <v>211</v>
      </c>
      <c r="Q69" s="26" t="s">
        <v>213</v>
      </c>
      <c r="R69" s="26" t="s">
        <v>215</v>
      </c>
      <c r="S69" s="26" t="s">
        <v>217</v>
      </c>
      <c r="T69" s="26" t="s">
        <v>218</v>
      </c>
      <c r="U69" s="26" t="s">
        <v>220</v>
      </c>
      <c r="V69" s="26" t="s">
        <v>222</v>
      </c>
      <c r="W69" s="26" t="s">
        <v>223</v>
      </c>
      <c r="X69" s="26" t="s">
        <v>225</v>
      </c>
      <c r="Y69" s="26" t="s">
        <v>227</v>
      </c>
      <c r="Z69" s="26" t="s">
        <v>229</v>
      </c>
      <c r="AA69" s="26" t="s">
        <v>231</v>
      </c>
    </row>
    <row r="70" spans="1:27" ht="15" customHeight="1" thickBo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2" spans="1:27" ht="15" customHeight="1">
      <c r="A72" s="25" t="s">
        <v>98</v>
      </c>
      <c r="B72" s="25">
        <f aca="true" t="shared" si="7" ref="B72:AA72">SUM(B74:B79)</f>
        <v>26</v>
      </c>
      <c r="C72" s="25">
        <f t="shared" si="7"/>
        <v>0</v>
      </c>
      <c r="D72" s="25">
        <f t="shared" si="7"/>
        <v>6</v>
      </c>
      <c r="E72" s="25">
        <f t="shared" si="7"/>
        <v>0</v>
      </c>
      <c r="F72" s="25">
        <f t="shared" si="7"/>
        <v>0</v>
      </c>
      <c r="G72" s="25">
        <f t="shared" si="7"/>
        <v>0</v>
      </c>
      <c r="H72" s="25">
        <f t="shared" si="7"/>
        <v>3</v>
      </c>
      <c r="I72" s="25">
        <f t="shared" si="7"/>
        <v>1</v>
      </c>
      <c r="J72" s="25">
        <f t="shared" si="7"/>
        <v>0</v>
      </c>
      <c r="K72" s="25">
        <f t="shared" si="7"/>
        <v>1</v>
      </c>
      <c r="L72" s="25">
        <f t="shared" si="7"/>
        <v>5</v>
      </c>
      <c r="M72" s="25">
        <f t="shared" si="7"/>
        <v>0</v>
      </c>
      <c r="N72" s="25">
        <f t="shared" si="7"/>
        <v>0</v>
      </c>
      <c r="O72" s="25">
        <f t="shared" si="7"/>
        <v>0</v>
      </c>
      <c r="P72" s="25">
        <f t="shared" si="7"/>
        <v>0</v>
      </c>
      <c r="Q72" s="25">
        <f t="shared" si="7"/>
        <v>2</v>
      </c>
      <c r="R72" s="25">
        <f t="shared" si="7"/>
        <v>0</v>
      </c>
      <c r="S72" s="25">
        <f t="shared" si="7"/>
        <v>3</v>
      </c>
      <c r="T72" s="25">
        <f t="shared" si="7"/>
        <v>0</v>
      </c>
      <c r="U72" s="25">
        <f t="shared" si="7"/>
        <v>0</v>
      </c>
      <c r="V72" s="25">
        <f t="shared" si="7"/>
        <v>1</v>
      </c>
      <c r="W72" s="25">
        <f t="shared" si="7"/>
        <v>0</v>
      </c>
      <c r="X72" s="25">
        <f t="shared" si="7"/>
        <v>0</v>
      </c>
      <c r="Y72" s="25">
        <f t="shared" si="7"/>
        <v>2</v>
      </c>
      <c r="Z72" s="25">
        <f t="shared" si="7"/>
        <v>2</v>
      </c>
      <c r="AA72" s="25">
        <f t="shared" si="7"/>
        <v>0</v>
      </c>
    </row>
    <row r="73" spans="2:27" ht="1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5" customHeight="1">
      <c r="A74" s="18" t="s">
        <v>249</v>
      </c>
      <c r="B74" s="19">
        <f aca="true" t="shared" si="8" ref="B74:B79">SUM(C74:AA74)</f>
        <v>4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1</v>
      </c>
      <c r="M74" s="19">
        <v>0</v>
      </c>
      <c r="N74" s="19">
        <v>0</v>
      </c>
      <c r="O74" s="19">
        <v>0</v>
      </c>
      <c r="P74" s="19">
        <v>0</v>
      </c>
      <c r="Q74" s="19">
        <v>1</v>
      </c>
      <c r="R74" s="19">
        <v>0</v>
      </c>
      <c r="S74" s="19">
        <v>2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</row>
    <row r="75" spans="1:27" ht="15" customHeight="1">
      <c r="A75" s="18" t="s">
        <v>285</v>
      </c>
      <c r="B75" s="19">
        <f t="shared" si="8"/>
        <v>5</v>
      </c>
      <c r="C75" s="19">
        <v>0</v>
      </c>
      <c r="D75" s="19">
        <v>1</v>
      </c>
      <c r="E75" s="19">
        <v>0</v>
      </c>
      <c r="F75" s="19">
        <v>0</v>
      </c>
      <c r="G75" s="19">
        <v>0</v>
      </c>
      <c r="H75" s="19">
        <v>1</v>
      </c>
      <c r="I75" s="19">
        <v>0</v>
      </c>
      <c r="J75" s="19">
        <v>0</v>
      </c>
      <c r="K75" s="19">
        <v>0</v>
      </c>
      <c r="L75" s="19">
        <v>2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1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</row>
    <row r="76" spans="1:27" ht="15" customHeight="1">
      <c r="A76" s="18" t="s">
        <v>268</v>
      </c>
      <c r="B76" s="19">
        <f t="shared" si="8"/>
        <v>6</v>
      </c>
      <c r="C76" s="19">
        <v>0</v>
      </c>
      <c r="D76" s="19">
        <v>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2</v>
      </c>
      <c r="M76" s="19">
        <v>0</v>
      </c>
      <c r="N76" s="19">
        <v>0</v>
      </c>
      <c r="O76" s="19">
        <v>0</v>
      </c>
      <c r="P76" s="19">
        <v>0</v>
      </c>
      <c r="Q76" s="19">
        <v>1</v>
      </c>
      <c r="R76" s="19">
        <v>0</v>
      </c>
      <c r="S76" s="19">
        <v>0</v>
      </c>
      <c r="T76" s="19">
        <v>0</v>
      </c>
      <c r="U76" s="19">
        <v>0</v>
      </c>
      <c r="V76" s="19">
        <v>1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</row>
    <row r="77" spans="1:27" ht="15" customHeight="1">
      <c r="A77" s="18" t="s">
        <v>307</v>
      </c>
      <c r="B77" s="19">
        <f t="shared" si="8"/>
        <v>3</v>
      </c>
      <c r="C77" s="19">
        <v>0</v>
      </c>
      <c r="D77" s="19">
        <v>1</v>
      </c>
      <c r="E77" s="19">
        <v>0</v>
      </c>
      <c r="F77" s="19">
        <v>0</v>
      </c>
      <c r="G77" s="19">
        <v>0</v>
      </c>
      <c r="H77" s="19">
        <v>1</v>
      </c>
      <c r="I77" s="19">
        <v>0</v>
      </c>
      <c r="J77" s="19">
        <v>0</v>
      </c>
      <c r="K77" s="19">
        <v>1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</row>
    <row r="78" spans="1:27" ht="15" customHeight="1">
      <c r="A78" s="18" t="s">
        <v>281</v>
      </c>
      <c r="B78" s="19">
        <f t="shared" si="8"/>
        <v>3</v>
      </c>
      <c r="C78" s="19">
        <v>0</v>
      </c>
      <c r="D78" s="19">
        <v>2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1</v>
      </c>
      <c r="Z78" s="19">
        <v>0</v>
      </c>
      <c r="AA78" s="19">
        <v>0</v>
      </c>
    </row>
    <row r="79" spans="1:27" ht="15" customHeight="1">
      <c r="A79" s="18" t="s">
        <v>258</v>
      </c>
      <c r="B79" s="19">
        <f t="shared" si="8"/>
        <v>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1</v>
      </c>
      <c r="I79" s="19">
        <v>1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1</v>
      </c>
      <c r="Z79" s="19">
        <v>2</v>
      </c>
      <c r="AA79" s="19">
        <v>0</v>
      </c>
    </row>
    <row r="81" spans="1:27" ht="15" customHeight="1">
      <c r="A81" s="25" t="s">
        <v>99</v>
      </c>
      <c r="B81" s="25">
        <f aca="true" t="shared" si="9" ref="B81:AA81">SUM(B83:B89)</f>
        <v>33</v>
      </c>
      <c r="C81" s="25">
        <f t="shared" si="9"/>
        <v>1</v>
      </c>
      <c r="D81" s="25">
        <f t="shared" si="9"/>
        <v>6</v>
      </c>
      <c r="E81" s="25">
        <f t="shared" si="9"/>
        <v>0</v>
      </c>
      <c r="F81" s="25">
        <f t="shared" si="9"/>
        <v>0</v>
      </c>
      <c r="G81" s="25">
        <f t="shared" si="9"/>
        <v>0</v>
      </c>
      <c r="H81" s="25">
        <f t="shared" si="9"/>
        <v>10</v>
      </c>
      <c r="I81" s="25">
        <f t="shared" si="9"/>
        <v>0</v>
      </c>
      <c r="J81" s="25">
        <f t="shared" si="9"/>
        <v>0</v>
      </c>
      <c r="K81" s="25">
        <f t="shared" si="9"/>
        <v>0</v>
      </c>
      <c r="L81" s="25">
        <f t="shared" si="9"/>
        <v>7</v>
      </c>
      <c r="M81" s="25">
        <f t="shared" si="9"/>
        <v>0</v>
      </c>
      <c r="N81" s="25">
        <f t="shared" si="9"/>
        <v>1</v>
      </c>
      <c r="O81" s="25">
        <f t="shared" si="9"/>
        <v>0</v>
      </c>
      <c r="P81" s="25">
        <f t="shared" si="9"/>
        <v>0</v>
      </c>
      <c r="Q81" s="25">
        <f t="shared" si="9"/>
        <v>1</v>
      </c>
      <c r="R81" s="25">
        <f t="shared" si="9"/>
        <v>0</v>
      </c>
      <c r="S81" s="25">
        <f t="shared" si="9"/>
        <v>1</v>
      </c>
      <c r="T81" s="25">
        <f t="shared" si="9"/>
        <v>0</v>
      </c>
      <c r="U81" s="25">
        <f t="shared" si="9"/>
        <v>1</v>
      </c>
      <c r="V81" s="25">
        <f t="shared" si="9"/>
        <v>0</v>
      </c>
      <c r="W81" s="25">
        <f t="shared" si="9"/>
        <v>0</v>
      </c>
      <c r="X81" s="25">
        <f t="shared" si="9"/>
        <v>1</v>
      </c>
      <c r="Y81" s="25">
        <f t="shared" si="9"/>
        <v>3</v>
      </c>
      <c r="Z81" s="25">
        <f t="shared" si="9"/>
        <v>0</v>
      </c>
      <c r="AA81" s="25">
        <f t="shared" si="9"/>
        <v>1</v>
      </c>
    </row>
    <row r="82" spans="2:27" ht="15" customHeigh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15" customHeight="1">
      <c r="A83" s="18" t="s">
        <v>250</v>
      </c>
      <c r="B83" s="19">
        <f aca="true" t="shared" si="10" ref="B83:B89">SUM(C83:AA83)</f>
        <v>8</v>
      </c>
      <c r="C83" s="19">
        <v>0</v>
      </c>
      <c r="D83" s="19">
        <v>1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4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1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2</v>
      </c>
      <c r="Z83" s="19">
        <v>0</v>
      </c>
      <c r="AA83" s="19">
        <v>0</v>
      </c>
    </row>
    <row r="84" spans="1:27" ht="15" customHeight="1">
      <c r="A84" s="18" t="s">
        <v>241</v>
      </c>
      <c r="B84" s="19">
        <f t="shared" si="10"/>
        <v>2</v>
      </c>
      <c r="C84" s="19">
        <v>0</v>
      </c>
      <c r="D84" s="19">
        <v>1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1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</row>
    <row r="85" spans="1:27" ht="15" customHeight="1">
      <c r="A85" s="18" t="s">
        <v>300</v>
      </c>
      <c r="B85" s="19">
        <f t="shared" si="10"/>
        <v>3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1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1</v>
      </c>
      <c r="Z85" s="19">
        <v>0</v>
      </c>
      <c r="AA85" s="19">
        <v>1</v>
      </c>
    </row>
    <row r="86" spans="1:27" ht="15" customHeight="1">
      <c r="A86" s="18" t="s">
        <v>295</v>
      </c>
      <c r="B86" s="19">
        <f t="shared" si="10"/>
        <v>1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</row>
    <row r="87" spans="1:27" ht="15" customHeight="1">
      <c r="A87" s="18" t="s">
        <v>293</v>
      </c>
      <c r="B87" s="19">
        <f t="shared" si="10"/>
        <v>2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1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1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</row>
    <row r="88" spans="1:27" ht="15" customHeight="1">
      <c r="A88" s="18" t="s">
        <v>242</v>
      </c>
      <c r="B88" s="19">
        <f t="shared" si="10"/>
        <v>1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1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</row>
    <row r="89" spans="1:27" ht="15" customHeight="1">
      <c r="A89" s="18" t="s">
        <v>301</v>
      </c>
      <c r="B89" s="19">
        <f t="shared" si="10"/>
        <v>16</v>
      </c>
      <c r="C89" s="19">
        <v>1</v>
      </c>
      <c r="D89" s="19">
        <v>4</v>
      </c>
      <c r="E89" s="19">
        <v>0</v>
      </c>
      <c r="F89" s="19">
        <v>0</v>
      </c>
      <c r="G89" s="19">
        <v>0</v>
      </c>
      <c r="H89" s="19">
        <v>9</v>
      </c>
      <c r="I89" s="19">
        <v>0</v>
      </c>
      <c r="J89" s="19">
        <v>0</v>
      </c>
      <c r="K89" s="19">
        <v>0</v>
      </c>
      <c r="L89" s="19">
        <v>1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1</v>
      </c>
      <c r="Y89" s="19">
        <v>0</v>
      </c>
      <c r="Z89" s="19">
        <v>0</v>
      </c>
      <c r="AA89" s="19">
        <v>0</v>
      </c>
    </row>
    <row r="91" spans="1:27" ht="15" customHeight="1">
      <c r="A91" s="25" t="s">
        <v>100</v>
      </c>
      <c r="B91" s="25">
        <f aca="true" t="shared" si="11" ref="B91:AA91">SUM(B93:B101)</f>
        <v>56</v>
      </c>
      <c r="C91" s="25">
        <f t="shared" si="11"/>
        <v>1</v>
      </c>
      <c r="D91" s="25">
        <f t="shared" si="11"/>
        <v>14</v>
      </c>
      <c r="E91" s="25">
        <f t="shared" si="11"/>
        <v>0</v>
      </c>
      <c r="F91" s="25">
        <f t="shared" si="11"/>
        <v>0</v>
      </c>
      <c r="G91" s="25">
        <f t="shared" si="11"/>
        <v>0</v>
      </c>
      <c r="H91" s="25">
        <f t="shared" si="11"/>
        <v>22</v>
      </c>
      <c r="I91" s="25">
        <f t="shared" si="11"/>
        <v>0</v>
      </c>
      <c r="J91" s="25">
        <f t="shared" si="11"/>
        <v>0</v>
      </c>
      <c r="K91" s="25">
        <f t="shared" si="11"/>
        <v>2</v>
      </c>
      <c r="L91" s="25">
        <f t="shared" si="11"/>
        <v>5</v>
      </c>
      <c r="M91" s="25">
        <f t="shared" si="11"/>
        <v>0</v>
      </c>
      <c r="N91" s="25">
        <f t="shared" si="11"/>
        <v>4</v>
      </c>
      <c r="O91" s="25">
        <f t="shared" si="11"/>
        <v>2</v>
      </c>
      <c r="P91" s="25">
        <f t="shared" si="11"/>
        <v>0</v>
      </c>
      <c r="Q91" s="25">
        <f t="shared" si="11"/>
        <v>2</v>
      </c>
      <c r="R91" s="25">
        <f t="shared" si="11"/>
        <v>0</v>
      </c>
      <c r="S91" s="25">
        <f t="shared" si="11"/>
        <v>0</v>
      </c>
      <c r="T91" s="25">
        <f t="shared" si="11"/>
        <v>0</v>
      </c>
      <c r="U91" s="25">
        <f t="shared" si="11"/>
        <v>1</v>
      </c>
      <c r="V91" s="25">
        <f t="shared" si="11"/>
        <v>0</v>
      </c>
      <c r="W91" s="25">
        <f t="shared" si="11"/>
        <v>0</v>
      </c>
      <c r="X91" s="25">
        <f t="shared" si="11"/>
        <v>0</v>
      </c>
      <c r="Y91" s="25">
        <f t="shared" si="11"/>
        <v>3</v>
      </c>
      <c r="Z91" s="25">
        <f t="shared" si="11"/>
        <v>0</v>
      </c>
      <c r="AA91" s="25">
        <f t="shared" si="11"/>
        <v>0</v>
      </c>
    </row>
    <row r="92" spans="2:27" ht="15" customHeight="1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15" customHeight="1">
      <c r="A93" s="18" t="s">
        <v>270</v>
      </c>
      <c r="B93" s="19">
        <f aca="true" t="shared" si="12" ref="B93:B101">SUM(C93:AA93)</f>
        <v>10</v>
      </c>
      <c r="C93" s="19">
        <v>1</v>
      </c>
      <c r="D93" s="19">
        <v>2</v>
      </c>
      <c r="E93" s="19">
        <v>0</v>
      </c>
      <c r="F93" s="19">
        <v>0</v>
      </c>
      <c r="G93" s="19">
        <v>0</v>
      </c>
      <c r="H93" s="19">
        <v>1</v>
      </c>
      <c r="I93" s="19">
        <v>0</v>
      </c>
      <c r="J93" s="19">
        <v>0</v>
      </c>
      <c r="K93" s="19">
        <v>1</v>
      </c>
      <c r="L93" s="19">
        <v>1</v>
      </c>
      <c r="M93" s="19">
        <v>0</v>
      </c>
      <c r="N93" s="19">
        <v>2</v>
      </c>
      <c r="O93" s="19">
        <v>1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1</v>
      </c>
      <c r="Z93" s="19">
        <v>0</v>
      </c>
      <c r="AA93" s="19">
        <v>0</v>
      </c>
    </row>
    <row r="94" spans="1:27" ht="15" customHeight="1">
      <c r="A94" s="18" t="s">
        <v>280</v>
      </c>
      <c r="B94" s="19">
        <f t="shared" si="12"/>
        <v>19</v>
      </c>
      <c r="C94" s="19">
        <v>0</v>
      </c>
      <c r="D94" s="19">
        <v>6</v>
      </c>
      <c r="E94" s="19">
        <v>0</v>
      </c>
      <c r="F94" s="19">
        <v>0</v>
      </c>
      <c r="G94" s="19">
        <v>0</v>
      </c>
      <c r="H94" s="19">
        <v>8</v>
      </c>
      <c r="I94" s="19">
        <v>0</v>
      </c>
      <c r="J94" s="19">
        <v>0</v>
      </c>
      <c r="K94" s="19">
        <v>1</v>
      </c>
      <c r="L94" s="19">
        <v>3</v>
      </c>
      <c r="M94" s="19">
        <v>0</v>
      </c>
      <c r="N94" s="19">
        <v>1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</row>
    <row r="95" spans="1:27" ht="15" customHeight="1">
      <c r="A95" s="18" t="s">
        <v>299</v>
      </c>
      <c r="B95" s="19">
        <f t="shared" si="12"/>
        <v>7</v>
      </c>
      <c r="C95" s="19">
        <v>0</v>
      </c>
      <c r="D95" s="19">
        <v>3</v>
      </c>
      <c r="E95" s="19">
        <v>0</v>
      </c>
      <c r="F95" s="19">
        <v>0</v>
      </c>
      <c r="G95" s="19">
        <v>0</v>
      </c>
      <c r="H95" s="19">
        <v>4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</row>
    <row r="96" spans="1:27" ht="15" customHeight="1">
      <c r="A96" s="18" t="s">
        <v>240</v>
      </c>
      <c r="B96" s="19">
        <f t="shared" si="12"/>
        <v>4</v>
      </c>
      <c r="C96" s="19">
        <v>0</v>
      </c>
      <c r="D96" s="19">
        <v>1</v>
      </c>
      <c r="E96" s="19">
        <v>0</v>
      </c>
      <c r="F96" s="19">
        <v>0</v>
      </c>
      <c r="G96" s="19">
        <v>0</v>
      </c>
      <c r="H96" s="19">
        <v>2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1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</row>
    <row r="97" spans="1:27" ht="15" customHeight="1">
      <c r="A97" s="18" t="s">
        <v>246</v>
      </c>
      <c r="B97" s="19">
        <f t="shared" si="12"/>
        <v>4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2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1</v>
      </c>
      <c r="R97" s="19">
        <v>0</v>
      </c>
      <c r="S97" s="19">
        <v>0</v>
      </c>
      <c r="T97" s="19">
        <v>0</v>
      </c>
      <c r="U97" s="19">
        <v>1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</row>
    <row r="98" spans="1:27" ht="15" customHeight="1">
      <c r="A98" s="18" t="s">
        <v>244</v>
      </c>
      <c r="B98" s="19">
        <f t="shared" si="12"/>
        <v>6</v>
      </c>
      <c r="C98" s="19">
        <v>0</v>
      </c>
      <c r="D98" s="19">
        <v>1</v>
      </c>
      <c r="E98" s="19">
        <v>0</v>
      </c>
      <c r="F98" s="19">
        <v>0</v>
      </c>
      <c r="G98" s="19">
        <v>0</v>
      </c>
      <c r="H98" s="19">
        <v>3</v>
      </c>
      <c r="I98" s="19">
        <v>0</v>
      </c>
      <c r="J98" s="19">
        <v>0</v>
      </c>
      <c r="K98" s="19">
        <v>0</v>
      </c>
      <c r="L98" s="19">
        <v>1</v>
      </c>
      <c r="M98" s="19">
        <v>0</v>
      </c>
      <c r="N98" s="19">
        <v>1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</row>
    <row r="99" spans="1:27" ht="15" customHeight="1">
      <c r="A99" s="18" t="s">
        <v>233</v>
      </c>
      <c r="B99" s="19">
        <f t="shared" si="12"/>
        <v>4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2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1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1</v>
      </c>
      <c r="Z99" s="19">
        <v>0</v>
      </c>
      <c r="AA99" s="19">
        <v>0</v>
      </c>
    </row>
    <row r="100" spans="1:27" ht="15" customHeight="1">
      <c r="A100" s="18" t="s">
        <v>306</v>
      </c>
      <c r="B100" s="19">
        <f t="shared" si="12"/>
        <v>1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1</v>
      </c>
      <c r="Z100" s="19">
        <v>0</v>
      </c>
      <c r="AA100" s="19">
        <v>0</v>
      </c>
    </row>
    <row r="101" spans="1:27" ht="15" customHeight="1">
      <c r="A101" s="18" t="s">
        <v>267</v>
      </c>
      <c r="B101" s="19">
        <f t="shared" si="12"/>
        <v>1</v>
      </c>
      <c r="C101" s="19">
        <v>0</v>
      </c>
      <c r="D101" s="19">
        <v>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</row>
    <row r="103" spans="1:27" ht="15" customHeight="1">
      <c r="A103" s="25" t="s">
        <v>101</v>
      </c>
      <c r="B103" s="25">
        <f aca="true" t="shared" si="13" ref="B103:AA103">SUM(B105:B113)</f>
        <v>113</v>
      </c>
      <c r="C103" s="25">
        <f t="shared" si="13"/>
        <v>0</v>
      </c>
      <c r="D103" s="25">
        <f t="shared" si="13"/>
        <v>16</v>
      </c>
      <c r="E103" s="25">
        <f t="shared" si="13"/>
        <v>1</v>
      </c>
      <c r="F103" s="25">
        <f t="shared" si="13"/>
        <v>0</v>
      </c>
      <c r="G103" s="25">
        <f t="shared" si="13"/>
        <v>0</v>
      </c>
      <c r="H103" s="25">
        <f t="shared" si="13"/>
        <v>66</v>
      </c>
      <c r="I103" s="25">
        <f t="shared" si="13"/>
        <v>1</v>
      </c>
      <c r="J103" s="25">
        <f t="shared" si="13"/>
        <v>0</v>
      </c>
      <c r="K103" s="25">
        <f t="shared" si="13"/>
        <v>2</v>
      </c>
      <c r="L103" s="25">
        <f t="shared" si="13"/>
        <v>2</v>
      </c>
      <c r="M103" s="25">
        <f t="shared" si="13"/>
        <v>1</v>
      </c>
      <c r="N103" s="25">
        <f t="shared" si="13"/>
        <v>5</v>
      </c>
      <c r="O103" s="25">
        <f t="shared" si="13"/>
        <v>0</v>
      </c>
      <c r="P103" s="25">
        <f t="shared" si="13"/>
        <v>0</v>
      </c>
      <c r="Q103" s="25">
        <f t="shared" si="13"/>
        <v>4</v>
      </c>
      <c r="R103" s="25">
        <f t="shared" si="13"/>
        <v>2</v>
      </c>
      <c r="S103" s="25">
        <f t="shared" si="13"/>
        <v>5</v>
      </c>
      <c r="T103" s="25">
        <f t="shared" si="13"/>
        <v>1</v>
      </c>
      <c r="U103" s="25">
        <f t="shared" si="13"/>
        <v>0</v>
      </c>
      <c r="V103" s="25">
        <f t="shared" si="13"/>
        <v>0</v>
      </c>
      <c r="W103" s="25">
        <f t="shared" si="13"/>
        <v>0</v>
      </c>
      <c r="X103" s="25">
        <f t="shared" si="13"/>
        <v>2</v>
      </c>
      <c r="Y103" s="25">
        <f t="shared" si="13"/>
        <v>4</v>
      </c>
      <c r="Z103" s="25">
        <f t="shared" si="13"/>
        <v>0</v>
      </c>
      <c r="AA103" s="25">
        <f t="shared" si="13"/>
        <v>1</v>
      </c>
    </row>
    <row r="104" spans="2:27" ht="15" customHeight="1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ht="15" customHeight="1">
      <c r="A105" s="18" t="s">
        <v>252</v>
      </c>
      <c r="B105" s="19">
        <f aca="true" t="shared" si="14" ref="B105:B113">SUM(C105:AA105)</f>
        <v>28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21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2</v>
      </c>
      <c r="O105" s="19">
        <v>0</v>
      </c>
      <c r="P105" s="19">
        <v>0</v>
      </c>
      <c r="Q105" s="19">
        <v>2</v>
      </c>
      <c r="R105" s="19">
        <v>0</v>
      </c>
      <c r="S105" s="19">
        <v>3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</row>
    <row r="106" spans="1:27" ht="15" customHeight="1">
      <c r="A106" s="18" t="s">
        <v>260</v>
      </c>
      <c r="B106" s="19">
        <f t="shared" si="14"/>
        <v>5</v>
      </c>
      <c r="C106" s="19">
        <v>0</v>
      </c>
      <c r="D106" s="19">
        <v>1</v>
      </c>
      <c r="E106" s="19">
        <v>1</v>
      </c>
      <c r="F106" s="19">
        <v>0</v>
      </c>
      <c r="G106" s="19">
        <v>0</v>
      </c>
      <c r="H106" s="19">
        <v>2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</row>
    <row r="107" spans="1:27" ht="15" customHeight="1">
      <c r="A107" s="18" t="s">
        <v>243</v>
      </c>
      <c r="B107" s="19">
        <f t="shared" si="14"/>
        <v>15</v>
      </c>
      <c r="C107" s="19">
        <v>0</v>
      </c>
      <c r="D107" s="19">
        <v>2</v>
      </c>
      <c r="E107" s="19">
        <v>0</v>
      </c>
      <c r="F107" s="19">
        <v>0</v>
      </c>
      <c r="G107" s="19">
        <v>0</v>
      </c>
      <c r="H107" s="19">
        <v>8</v>
      </c>
      <c r="I107" s="19">
        <v>0</v>
      </c>
      <c r="J107" s="19">
        <v>0</v>
      </c>
      <c r="K107" s="19">
        <v>1</v>
      </c>
      <c r="L107" s="19">
        <v>1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2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1</v>
      </c>
      <c r="Z107" s="19">
        <v>0</v>
      </c>
      <c r="AA107" s="19">
        <v>0</v>
      </c>
    </row>
    <row r="108" spans="1:27" ht="15" customHeight="1">
      <c r="A108" s="18" t="s">
        <v>276</v>
      </c>
      <c r="B108" s="19">
        <f t="shared" si="14"/>
        <v>1</v>
      </c>
      <c r="C108" s="19">
        <v>0</v>
      </c>
      <c r="D108" s="19">
        <v>1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</row>
    <row r="109" spans="1:27" ht="15" customHeight="1">
      <c r="A109" s="18" t="s">
        <v>283</v>
      </c>
      <c r="B109" s="19">
        <f t="shared" si="14"/>
        <v>11</v>
      </c>
      <c r="C109" s="19">
        <v>0</v>
      </c>
      <c r="D109" s="19">
        <v>2</v>
      </c>
      <c r="E109" s="19">
        <v>0</v>
      </c>
      <c r="F109" s="19">
        <v>0</v>
      </c>
      <c r="G109" s="19">
        <v>0</v>
      </c>
      <c r="H109" s="19">
        <v>9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</row>
    <row r="110" spans="1:27" ht="15" customHeight="1">
      <c r="A110" s="18" t="s">
        <v>235</v>
      </c>
      <c r="B110" s="19">
        <f t="shared" si="14"/>
        <v>6</v>
      </c>
      <c r="C110" s="19">
        <v>0</v>
      </c>
      <c r="D110" s="19">
        <v>1</v>
      </c>
      <c r="E110" s="19">
        <v>0</v>
      </c>
      <c r="F110" s="19">
        <v>0</v>
      </c>
      <c r="G110" s="19">
        <v>0</v>
      </c>
      <c r="H110" s="19">
        <v>4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1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</row>
    <row r="111" spans="1:27" ht="15" customHeight="1">
      <c r="A111" s="18" t="s">
        <v>286</v>
      </c>
      <c r="B111" s="19">
        <f t="shared" si="14"/>
        <v>12</v>
      </c>
      <c r="C111" s="19">
        <v>0</v>
      </c>
      <c r="D111" s="19">
        <v>1</v>
      </c>
      <c r="E111" s="19">
        <v>0</v>
      </c>
      <c r="F111" s="19">
        <v>0</v>
      </c>
      <c r="G111" s="19">
        <v>0</v>
      </c>
      <c r="H111" s="19">
        <v>9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2</v>
      </c>
      <c r="Z111" s="19">
        <v>0</v>
      </c>
      <c r="AA111" s="19">
        <v>0</v>
      </c>
    </row>
    <row r="112" spans="1:27" ht="15" customHeight="1">
      <c r="A112" s="18" t="s">
        <v>254</v>
      </c>
      <c r="B112" s="19">
        <f t="shared" si="14"/>
        <v>22</v>
      </c>
      <c r="C112" s="19">
        <v>0</v>
      </c>
      <c r="D112" s="19">
        <v>6</v>
      </c>
      <c r="E112" s="19">
        <v>0</v>
      </c>
      <c r="F112" s="19">
        <v>0</v>
      </c>
      <c r="G112" s="19">
        <v>0</v>
      </c>
      <c r="H112" s="19">
        <v>5</v>
      </c>
      <c r="I112" s="19">
        <v>1</v>
      </c>
      <c r="J112" s="19">
        <v>0</v>
      </c>
      <c r="K112" s="19">
        <v>1</v>
      </c>
      <c r="L112" s="19">
        <v>1</v>
      </c>
      <c r="M112" s="19">
        <v>1</v>
      </c>
      <c r="N112" s="19">
        <v>2</v>
      </c>
      <c r="O112" s="19">
        <v>0</v>
      </c>
      <c r="P112" s="19">
        <v>0</v>
      </c>
      <c r="Q112" s="19">
        <v>1</v>
      </c>
      <c r="R112" s="19">
        <v>0</v>
      </c>
      <c r="S112" s="19">
        <v>0</v>
      </c>
      <c r="T112" s="19">
        <v>1</v>
      </c>
      <c r="U112" s="19">
        <v>0</v>
      </c>
      <c r="V112" s="19">
        <v>0</v>
      </c>
      <c r="W112" s="19">
        <v>0</v>
      </c>
      <c r="X112" s="19">
        <v>2</v>
      </c>
      <c r="Y112" s="19">
        <v>0</v>
      </c>
      <c r="Z112" s="19">
        <v>0</v>
      </c>
      <c r="AA112" s="19">
        <v>1</v>
      </c>
    </row>
    <row r="113" spans="1:27" ht="15" customHeight="1">
      <c r="A113" s="18" t="s">
        <v>261</v>
      </c>
      <c r="B113" s="19">
        <f t="shared" si="14"/>
        <v>13</v>
      </c>
      <c r="C113" s="19">
        <v>0</v>
      </c>
      <c r="D113" s="19">
        <v>2</v>
      </c>
      <c r="E113" s="19">
        <v>0</v>
      </c>
      <c r="F113" s="19">
        <v>0</v>
      </c>
      <c r="G113" s="19">
        <v>0</v>
      </c>
      <c r="H113" s="19">
        <v>8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1</v>
      </c>
      <c r="R113" s="19">
        <v>0</v>
      </c>
      <c r="S113" s="19">
        <v>1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1</v>
      </c>
      <c r="Z113" s="19">
        <v>0</v>
      </c>
      <c r="AA113" s="19">
        <v>0</v>
      </c>
    </row>
    <row r="115" spans="1:27" ht="15" customHeight="1">
      <c r="A115" s="25" t="s">
        <v>102</v>
      </c>
      <c r="B115" s="25">
        <f aca="true" t="shared" si="15" ref="B115:AA115">SUM(B117:B124)</f>
        <v>84</v>
      </c>
      <c r="C115" s="25">
        <f t="shared" si="15"/>
        <v>0</v>
      </c>
      <c r="D115" s="25">
        <f t="shared" si="15"/>
        <v>14</v>
      </c>
      <c r="E115" s="25">
        <f t="shared" si="15"/>
        <v>0</v>
      </c>
      <c r="F115" s="25">
        <f t="shared" si="15"/>
        <v>1</v>
      </c>
      <c r="G115" s="25">
        <f t="shared" si="15"/>
        <v>0</v>
      </c>
      <c r="H115" s="25">
        <f t="shared" si="15"/>
        <v>37</v>
      </c>
      <c r="I115" s="25">
        <f t="shared" si="15"/>
        <v>1</v>
      </c>
      <c r="J115" s="25">
        <f t="shared" si="15"/>
        <v>1</v>
      </c>
      <c r="K115" s="25">
        <f t="shared" si="15"/>
        <v>1</v>
      </c>
      <c r="L115" s="25">
        <f t="shared" si="15"/>
        <v>8</v>
      </c>
      <c r="M115" s="25">
        <f t="shared" si="15"/>
        <v>1</v>
      </c>
      <c r="N115" s="25">
        <f t="shared" si="15"/>
        <v>2</v>
      </c>
      <c r="O115" s="25">
        <f t="shared" si="15"/>
        <v>0</v>
      </c>
      <c r="P115" s="25">
        <f t="shared" si="15"/>
        <v>0</v>
      </c>
      <c r="Q115" s="25">
        <f t="shared" si="15"/>
        <v>6</v>
      </c>
      <c r="R115" s="25">
        <f t="shared" si="15"/>
        <v>0</v>
      </c>
      <c r="S115" s="25">
        <f t="shared" si="15"/>
        <v>3</v>
      </c>
      <c r="T115" s="25">
        <f t="shared" si="15"/>
        <v>1</v>
      </c>
      <c r="U115" s="25">
        <f t="shared" si="15"/>
        <v>1</v>
      </c>
      <c r="V115" s="25">
        <f t="shared" si="15"/>
        <v>0</v>
      </c>
      <c r="W115" s="25">
        <f t="shared" si="15"/>
        <v>0</v>
      </c>
      <c r="X115" s="25">
        <f t="shared" si="15"/>
        <v>2</v>
      </c>
      <c r="Y115" s="25">
        <f t="shared" si="15"/>
        <v>5</v>
      </c>
      <c r="Z115" s="25">
        <f t="shared" si="15"/>
        <v>0</v>
      </c>
      <c r="AA115" s="25">
        <f t="shared" si="15"/>
        <v>0</v>
      </c>
    </row>
    <row r="116" spans="2:27" ht="15" customHeight="1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15" customHeight="1">
      <c r="A117" s="18" t="s">
        <v>251</v>
      </c>
      <c r="B117" s="19">
        <f aca="true" t="shared" si="16" ref="B117:B122">SUM(C117:AA117)</f>
        <v>20</v>
      </c>
      <c r="C117" s="19">
        <v>0</v>
      </c>
      <c r="D117" s="19">
        <v>2</v>
      </c>
      <c r="E117" s="19">
        <v>0</v>
      </c>
      <c r="F117" s="19">
        <v>1</v>
      </c>
      <c r="G117" s="19">
        <v>0</v>
      </c>
      <c r="H117" s="19">
        <v>10</v>
      </c>
      <c r="I117" s="19">
        <v>0</v>
      </c>
      <c r="J117" s="19">
        <v>0</v>
      </c>
      <c r="K117" s="19">
        <v>0</v>
      </c>
      <c r="L117" s="19">
        <v>2</v>
      </c>
      <c r="M117" s="19">
        <v>1</v>
      </c>
      <c r="N117" s="19">
        <v>0</v>
      </c>
      <c r="O117" s="19">
        <v>0</v>
      </c>
      <c r="P117" s="19">
        <v>0</v>
      </c>
      <c r="Q117" s="19">
        <v>2</v>
      </c>
      <c r="R117" s="19">
        <v>0</v>
      </c>
      <c r="S117" s="19">
        <v>1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1</v>
      </c>
      <c r="Z117" s="19">
        <v>0</v>
      </c>
      <c r="AA117" s="19">
        <v>0</v>
      </c>
    </row>
    <row r="118" spans="1:27" ht="15" customHeight="1">
      <c r="A118" s="18" t="s">
        <v>290</v>
      </c>
      <c r="B118" s="19">
        <f t="shared" si="16"/>
        <v>30</v>
      </c>
      <c r="C118" s="19">
        <v>0</v>
      </c>
      <c r="D118" s="19">
        <v>5</v>
      </c>
      <c r="E118" s="19">
        <v>0</v>
      </c>
      <c r="F118" s="19">
        <v>0</v>
      </c>
      <c r="G118" s="19">
        <v>0</v>
      </c>
      <c r="H118" s="19">
        <v>13</v>
      </c>
      <c r="I118" s="19">
        <v>1</v>
      </c>
      <c r="J118" s="19">
        <v>0</v>
      </c>
      <c r="K118" s="19">
        <v>0</v>
      </c>
      <c r="L118" s="19">
        <v>2</v>
      </c>
      <c r="M118" s="19">
        <v>0</v>
      </c>
      <c r="N118" s="19">
        <v>1</v>
      </c>
      <c r="O118" s="19">
        <v>0</v>
      </c>
      <c r="P118" s="19">
        <v>0</v>
      </c>
      <c r="Q118" s="19">
        <v>2</v>
      </c>
      <c r="R118" s="19">
        <v>0</v>
      </c>
      <c r="S118" s="19">
        <v>2</v>
      </c>
      <c r="T118" s="19">
        <v>1</v>
      </c>
      <c r="U118" s="19">
        <v>0</v>
      </c>
      <c r="V118" s="19">
        <v>0</v>
      </c>
      <c r="W118" s="19">
        <v>0</v>
      </c>
      <c r="X118" s="19">
        <v>1</v>
      </c>
      <c r="Y118" s="19">
        <v>2</v>
      </c>
      <c r="Z118" s="19">
        <v>0</v>
      </c>
      <c r="AA118" s="19">
        <v>0</v>
      </c>
    </row>
    <row r="119" spans="1:27" ht="15" customHeight="1">
      <c r="A119" s="18" t="s">
        <v>302</v>
      </c>
      <c r="B119" s="19">
        <f t="shared" si="16"/>
        <v>8</v>
      </c>
      <c r="C119" s="19">
        <v>0</v>
      </c>
      <c r="D119" s="19">
        <v>1</v>
      </c>
      <c r="E119" s="19">
        <v>0</v>
      </c>
      <c r="F119" s="19">
        <v>0</v>
      </c>
      <c r="G119" s="19">
        <v>0</v>
      </c>
      <c r="H119" s="19">
        <v>4</v>
      </c>
      <c r="I119" s="19">
        <v>0</v>
      </c>
      <c r="J119" s="19">
        <v>0</v>
      </c>
      <c r="K119" s="19">
        <v>0</v>
      </c>
      <c r="L119" s="19">
        <v>2</v>
      </c>
      <c r="M119" s="19">
        <v>0</v>
      </c>
      <c r="N119" s="19">
        <v>1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</row>
    <row r="120" spans="1:27" ht="15" customHeight="1">
      <c r="A120" s="18" t="s">
        <v>303</v>
      </c>
      <c r="B120" s="19">
        <f t="shared" si="16"/>
        <v>13</v>
      </c>
      <c r="C120" s="19">
        <v>0</v>
      </c>
      <c r="D120" s="19">
        <v>1</v>
      </c>
      <c r="E120" s="19">
        <v>0</v>
      </c>
      <c r="F120" s="19">
        <v>0</v>
      </c>
      <c r="G120" s="19">
        <v>0</v>
      </c>
      <c r="H120" s="19">
        <v>7</v>
      </c>
      <c r="I120" s="19">
        <v>0</v>
      </c>
      <c r="J120" s="19">
        <v>0</v>
      </c>
      <c r="K120" s="19">
        <v>1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1</v>
      </c>
      <c r="R120" s="19">
        <v>0</v>
      </c>
      <c r="S120" s="19">
        <v>0</v>
      </c>
      <c r="T120" s="19">
        <v>0</v>
      </c>
      <c r="U120" s="19">
        <v>1</v>
      </c>
      <c r="V120" s="19">
        <v>0</v>
      </c>
      <c r="W120" s="19">
        <v>0</v>
      </c>
      <c r="X120" s="19">
        <v>1</v>
      </c>
      <c r="Y120" s="19">
        <v>1</v>
      </c>
      <c r="Z120" s="19">
        <v>0</v>
      </c>
      <c r="AA120" s="19">
        <v>0</v>
      </c>
    </row>
    <row r="121" spans="1:27" ht="15" customHeight="1">
      <c r="A121" s="18" t="s">
        <v>273</v>
      </c>
      <c r="B121" s="19">
        <f t="shared" si="16"/>
        <v>9</v>
      </c>
      <c r="C121" s="19">
        <v>0</v>
      </c>
      <c r="D121" s="19">
        <v>5</v>
      </c>
      <c r="E121" s="19">
        <v>0</v>
      </c>
      <c r="F121" s="19">
        <v>0</v>
      </c>
      <c r="G121" s="19">
        <v>0</v>
      </c>
      <c r="H121" s="19">
        <v>1</v>
      </c>
      <c r="I121" s="19">
        <v>0</v>
      </c>
      <c r="J121" s="19">
        <v>0</v>
      </c>
      <c r="K121" s="19">
        <v>0</v>
      </c>
      <c r="L121" s="19">
        <v>2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1</v>
      </c>
      <c r="Z121" s="19">
        <v>0</v>
      </c>
      <c r="AA121" s="19">
        <v>0</v>
      </c>
    </row>
    <row r="122" spans="1:27" ht="15" customHeight="1">
      <c r="A122" s="18" t="s">
        <v>264</v>
      </c>
      <c r="B122" s="19">
        <f t="shared" si="16"/>
        <v>4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2</v>
      </c>
      <c r="I122" s="19">
        <v>0</v>
      </c>
      <c r="J122" s="19">
        <v>1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1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</row>
    <row r="123" spans="1:27" ht="15" customHeight="1" thickBo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</sheetData>
  <mergeCells count="4">
    <mergeCell ref="C7:AA7"/>
    <mergeCell ref="A3:AA3"/>
    <mergeCell ref="A4:AA4"/>
    <mergeCell ref="C66:AA66"/>
  </mergeCells>
  <printOptions horizontalCentered="1" verticalCentered="1"/>
  <pageMargins left="0.27" right="0.35" top="0.73" bottom="0.68" header="0" footer="0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2" sqref="A12"/>
    </sheetView>
  </sheetViews>
  <sheetFormatPr defaultColWidth="11.421875" defaultRowHeight="12.75"/>
  <cols>
    <col min="1" max="1" width="39.140625" style="1" customWidth="1"/>
    <col min="2" max="2" width="16.421875" style="1" customWidth="1"/>
    <col min="3" max="4" width="25.7109375" style="1" customWidth="1"/>
    <col min="5" max="16384" width="11.421875" style="1" customWidth="1"/>
  </cols>
  <sheetData>
    <row r="1" ht="15.75">
      <c r="A1" s="2" t="s">
        <v>311</v>
      </c>
    </row>
    <row r="3" spans="1:4" ht="15">
      <c r="A3" s="46" t="s">
        <v>1</v>
      </c>
      <c r="B3" s="46"/>
      <c r="C3" s="46"/>
      <c r="D3" s="46"/>
    </row>
    <row r="4" spans="1:4" ht="15">
      <c r="A4" s="46" t="s">
        <v>465</v>
      </c>
      <c r="B4" s="46"/>
      <c r="C4" s="46"/>
      <c r="D4" s="46"/>
    </row>
    <row r="5" ht="15.75" thickBot="1"/>
    <row r="6" spans="1:4" ht="15">
      <c r="A6" s="3"/>
      <c r="B6" s="10"/>
      <c r="C6" s="3"/>
      <c r="D6" s="3"/>
    </row>
    <row r="7" spans="1:4" ht="16.5" thickBot="1">
      <c r="A7" s="5" t="s">
        <v>312</v>
      </c>
      <c r="B7" s="11" t="s">
        <v>4</v>
      </c>
      <c r="C7" s="38" t="s">
        <v>106</v>
      </c>
      <c r="D7" s="38"/>
    </row>
    <row r="8" spans="2:4" ht="15.75">
      <c r="B8" s="12"/>
      <c r="C8" s="5" t="s">
        <v>104</v>
      </c>
      <c r="D8" s="5" t="s">
        <v>103</v>
      </c>
    </row>
    <row r="9" spans="1:4" ht="15.75" thickBot="1">
      <c r="A9" s="4"/>
      <c r="B9" s="13"/>
      <c r="C9" s="4"/>
      <c r="D9" s="4"/>
    </row>
    <row r="10" ht="15">
      <c r="B10" s="12"/>
    </row>
    <row r="11" spans="1:4" ht="15.75">
      <c r="A11" s="5" t="s">
        <v>4</v>
      </c>
      <c r="B11" s="15">
        <f>SUM(B13:B33)</f>
        <v>535</v>
      </c>
      <c r="C11" s="6">
        <f>SUM(C13:C33)</f>
        <v>462</v>
      </c>
      <c r="D11" s="6">
        <f>SUM(D13:D33)</f>
        <v>73</v>
      </c>
    </row>
    <row r="12" ht="15">
      <c r="B12" s="12"/>
    </row>
    <row r="13" spans="1:4" ht="15">
      <c r="A13" s="1" t="s">
        <v>317</v>
      </c>
      <c r="B13" s="16">
        <f aca="true" t="shared" si="0" ref="B13:B33">SUM(C13:D13)</f>
        <v>452</v>
      </c>
      <c r="C13" s="7">
        <v>387</v>
      </c>
      <c r="D13" s="7">
        <v>65</v>
      </c>
    </row>
    <row r="14" spans="1:4" ht="15">
      <c r="A14" s="1" t="s">
        <v>326</v>
      </c>
      <c r="B14" s="16">
        <f t="shared" si="0"/>
        <v>47</v>
      </c>
      <c r="C14" s="7">
        <v>44</v>
      </c>
      <c r="D14" s="7">
        <v>3</v>
      </c>
    </row>
    <row r="15" spans="1:4" ht="15">
      <c r="A15" s="1" t="s">
        <v>332</v>
      </c>
      <c r="B15" s="16">
        <f t="shared" si="0"/>
        <v>12</v>
      </c>
      <c r="C15" s="7">
        <v>11</v>
      </c>
      <c r="D15" s="7">
        <v>1</v>
      </c>
    </row>
    <row r="16" spans="1:4" ht="15">
      <c r="A16" s="1" t="s">
        <v>331</v>
      </c>
      <c r="B16" s="16">
        <f t="shared" si="0"/>
        <v>2</v>
      </c>
      <c r="C16" s="7">
        <v>2</v>
      </c>
      <c r="D16" s="7">
        <v>0</v>
      </c>
    </row>
    <row r="17" spans="1:4" ht="15">
      <c r="A17" s="1" t="s">
        <v>329</v>
      </c>
      <c r="B17" s="16">
        <f t="shared" si="0"/>
        <v>2</v>
      </c>
      <c r="C17" s="7">
        <v>1</v>
      </c>
      <c r="D17" s="7">
        <v>1</v>
      </c>
    </row>
    <row r="18" spans="1:4" ht="15">
      <c r="A18" s="1" t="s">
        <v>328</v>
      </c>
      <c r="B18" s="16">
        <f t="shared" si="0"/>
        <v>2</v>
      </c>
      <c r="C18" s="7">
        <v>1</v>
      </c>
      <c r="D18" s="7">
        <v>1</v>
      </c>
    </row>
    <row r="19" spans="1:4" ht="15">
      <c r="A19" s="1" t="s">
        <v>327</v>
      </c>
      <c r="B19" s="16">
        <f t="shared" si="0"/>
        <v>2</v>
      </c>
      <c r="C19" s="7">
        <v>1</v>
      </c>
      <c r="D19" s="7">
        <v>1</v>
      </c>
    </row>
    <row r="20" spans="1:4" ht="15">
      <c r="A20" s="1" t="s">
        <v>316</v>
      </c>
      <c r="B20" s="16">
        <f t="shared" si="0"/>
        <v>2</v>
      </c>
      <c r="C20" s="7">
        <v>2</v>
      </c>
      <c r="D20" s="7">
        <v>0</v>
      </c>
    </row>
    <row r="21" spans="1:4" ht="15">
      <c r="A21" s="1" t="s">
        <v>313</v>
      </c>
      <c r="B21" s="16">
        <f t="shared" si="0"/>
        <v>2</v>
      </c>
      <c r="C21" s="7">
        <v>2</v>
      </c>
      <c r="D21" s="7">
        <v>0</v>
      </c>
    </row>
    <row r="22" spans="1:4" ht="15">
      <c r="A22" s="1" t="s">
        <v>333</v>
      </c>
      <c r="B22" s="16">
        <f t="shared" si="0"/>
        <v>1</v>
      </c>
      <c r="C22" s="7">
        <v>1</v>
      </c>
      <c r="D22" s="7">
        <v>0</v>
      </c>
    </row>
    <row r="23" spans="1:4" ht="15">
      <c r="A23" s="1" t="s">
        <v>330</v>
      </c>
      <c r="B23" s="16">
        <f t="shared" si="0"/>
        <v>1</v>
      </c>
      <c r="C23" s="7">
        <v>1</v>
      </c>
      <c r="D23" s="7">
        <v>0</v>
      </c>
    </row>
    <row r="24" spans="1:4" ht="15">
      <c r="A24" s="1" t="s">
        <v>325</v>
      </c>
      <c r="B24" s="16">
        <f t="shared" si="0"/>
        <v>1</v>
      </c>
      <c r="C24" s="7">
        <v>0</v>
      </c>
      <c r="D24" s="7">
        <v>1</v>
      </c>
    </row>
    <row r="25" spans="1:4" ht="15">
      <c r="A25" s="1" t="s">
        <v>324</v>
      </c>
      <c r="B25" s="16">
        <f t="shared" si="0"/>
        <v>1</v>
      </c>
      <c r="C25" s="7">
        <v>1</v>
      </c>
      <c r="D25" s="7">
        <v>0</v>
      </c>
    </row>
    <row r="26" spans="1:4" ht="15">
      <c r="A26" s="1" t="s">
        <v>323</v>
      </c>
      <c r="B26" s="16">
        <f t="shared" si="0"/>
        <v>1</v>
      </c>
      <c r="C26" s="7">
        <v>1</v>
      </c>
      <c r="D26" s="7">
        <v>0</v>
      </c>
    </row>
    <row r="27" spans="1:4" ht="15">
      <c r="A27" s="1" t="s">
        <v>322</v>
      </c>
      <c r="B27" s="16">
        <f t="shared" si="0"/>
        <v>1</v>
      </c>
      <c r="C27" s="7">
        <v>1</v>
      </c>
      <c r="D27" s="7">
        <v>0</v>
      </c>
    </row>
    <row r="28" spans="1:4" ht="15">
      <c r="A28" s="1" t="s">
        <v>321</v>
      </c>
      <c r="B28" s="16">
        <f t="shared" si="0"/>
        <v>1</v>
      </c>
      <c r="C28" s="7">
        <v>1</v>
      </c>
      <c r="D28" s="7">
        <v>0</v>
      </c>
    </row>
    <row r="29" spans="1:4" ht="15">
      <c r="A29" s="1" t="s">
        <v>320</v>
      </c>
      <c r="B29" s="16">
        <f t="shared" si="0"/>
        <v>1</v>
      </c>
      <c r="C29" s="7">
        <v>1</v>
      </c>
      <c r="D29" s="7">
        <v>0</v>
      </c>
    </row>
    <row r="30" spans="1:4" ht="15">
      <c r="A30" s="1" t="s">
        <v>319</v>
      </c>
      <c r="B30" s="16">
        <f t="shared" si="0"/>
        <v>1</v>
      </c>
      <c r="C30" s="7">
        <v>1</v>
      </c>
      <c r="D30" s="7">
        <v>0</v>
      </c>
    </row>
    <row r="31" spans="1:4" ht="15">
      <c r="A31" s="1" t="s">
        <v>318</v>
      </c>
      <c r="B31" s="16">
        <f t="shared" si="0"/>
        <v>1</v>
      </c>
      <c r="C31" s="7">
        <v>1</v>
      </c>
      <c r="D31" s="7">
        <v>0</v>
      </c>
    </row>
    <row r="32" spans="1:4" ht="15">
      <c r="A32" s="1" t="s">
        <v>315</v>
      </c>
      <c r="B32" s="16">
        <f t="shared" si="0"/>
        <v>1</v>
      </c>
      <c r="C32" s="7">
        <v>1</v>
      </c>
      <c r="D32" s="7">
        <v>0</v>
      </c>
    </row>
    <row r="33" spans="1:4" ht="15">
      <c r="A33" s="1" t="s">
        <v>314</v>
      </c>
      <c r="B33" s="16">
        <f t="shared" si="0"/>
        <v>1</v>
      </c>
      <c r="C33" s="7">
        <v>1</v>
      </c>
      <c r="D33" s="7">
        <v>0</v>
      </c>
    </row>
    <row r="34" spans="1:4" ht="15.75" thickBot="1">
      <c r="A34" s="4"/>
      <c r="B34" s="13"/>
      <c r="C34" s="4"/>
      <c r="D34" s="4"/>
    </row>
  </sheetData>
  <mergeCells count="3">
    <mergeCell ref="C7:D7"/>
    <mergeCell ref="A3:D3"/>
    <mergeCell ref="A4:D4"/>
  </mergeCells>
  <printOptions horizontalCentered="1"/>
  <pageMargins left="0.3937007874015748" right="0.63" top="2.35" bottom="0.7874015748031497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9" sqref="A9"/>
    </sheetView>
  </sheetViews>
  <sheetFormatPr defaultColWidth="11.421875" defaultRowHeight="19.5" customHeight="1"/>
  <cols>
    <col min="1" max="1" width="38.7109375" style="1" customWidth="1"/>
    <col min="2" max="2" width="10.8515625" style="1" customWidth="1"/>
    <col min="3" max="3" width="7.7109375" style="1" customWidth="1"/>
    <col min="4" max="4" width="9.00390625" style="1" customWidth="1"/>
    <col min="5" max="5" width="12.8515625" style="1" bestFit="1" customWidth="1"/>
    <col min="6" max="6" width="9.00390625" style="1" customWidth="1"/>
    <col min="7" max="7" width="10.28125" style="1" customWidth="1"/>
    <col min="8" max="8" width="9.00390625" style="1" customWidth="1"/>
    <col min="9" max="9" width="10.28125" style="1" customWidth="1"/>
    <col min="10" max="16384" width="11.421875" style="1" customWidth="1"/>
  </cols>
  <sheetData>
    <row r="1" ht="19.5" customHeight="1">
      <c r="A1" s="2" t="s">
        <v>334</v>
      </c>
    </row>
    <row r="2" ht="8.25" customHeight="1"/>
    <row r="3" spans="1:9" ht="19.5" customHeight="1">
      <c r="A3" s="39" t="s">
        <v>335</v>
      </c>
      <c r="B3" s="39"/>
      <c r="C3" s="39"/>
      <c r="D3" s="39"/>
      <c r="E3" s="39"/>
      <c r="F3" s="39"/>
      <c r="G3" s="39"/>
      <c r="H3" s="39"/>
      <c r="I3" s="39"/>
    </row>
    <row r="4" spans="1:9" ht="19.5" customHeight="1">
      <c r="A4" s="39" t="s">
        <v>336</v>
      </c>
      <c r="B4" s="39"/>
      <c r="C4" s="39"/>
      <c r="D4" s="39"/>
      <c r="E4" s="39"/>
      <c r="F4" s="39"/>
      <c r="G4" s="39"/>
      <c r="H4" s="39"/>
      <c r="I4" s="39"/>
    </row>
    <row r="6" ht="19.5" customHeight="1" thickBot="1"/>
    <row r="7" spans="1:9" ht="4.5" customHeight="1">
      <c r="A7" s="3"/>
      <c r="B7" s="10"/>
      <c r="C7" s="3"/>
      <c r="D7" s="3"/>
      <c r="E7" s="3"/>
      <c r="F7" s="3"/>
      <c r="G7" s="3"/>
      <c r="H7" s="3"/>
      <c r="I7" s="3"/>
    </row>
    <row r="8" spans="1:9" ht="19.5" customHeight="1" thickBot="1">
      <c r="A8" s="5"/>
      <c r="B8" s="11" t="s">
        <v>4</v>
      </c>
      <c r="C8" s="38" t="s">
        <v>337</v>
      </c>
      <c r="D8" s="38"/>
      <c r="E8" s="38"/>
      <c r="F8" s="38"/>
      <c r="G8" s="38"/>
      <c r="H8" s="38"/>
      <c r="I8" s="38"/>
    </row>
    <row r="9" spans="1:2" ht="19.5" customHeight="1">
      <c r="A9" s="5" t="s">
        <v>121</v>
      </c>
      <c r="B9" s="12"/>
    </row>
    <row r="10" spans="2:9" ht="19.5" customHeight="1">
      <c r="B10" s="12"/>
      <c r="C10" s="5" t="s">
        <v>107</v>
      </c>
      <c r="D10" s="5" t="s">
        <v>108</v>
      </c>
      <c r="E10" s="5" t="s">
        <v>109</v>
      </c>
      <c r="F10" s="5" t="s">
        <v>110</v>
      </c>
      <c r="G10" s="5" t="s">
        <v>111</v>
      </c>
      <c r="H10" s="5" t="s">
        <v>112</v>
      </c>
      <c r="I10" s="5" t="s">
        <v>113</v>
      </c>
    </row>
    <row r="11" spans="1:9" ht="8.25" customHeight="1" thickBot="1">
      <c r="A11" s="4"/>
      <c r="B11" s="13"/>
      <c r="C11" s="4"/>
      <c r="D11" s="4"/>
      <c r="E11" s="4"/>
      <c r="F11" s="4"/>
      <c r="G11" s="4"/>
      <c r="H11" s="4"/>
      <c r="I11" s="4"/>
    </row>
    <row r="12" ht="19.5" customHeight="1">
      <c r="B12" s="12"/>
    </row>
    <row r="13" spans="1:9" ht="19.5" customHeight="1">
      <c r="A13" s="5" t="s">
        <v>4</v>
      </c>
      <c r="B13" s="15">
        <f aca="true" t="shared" si="0" ref="B13:I13">SUM(B15:B39)</f>
        <v>535</v>
      </c>
      <c r="C13" s="6">
        <f t="shared" si="0"/>
        <v>72</v>
      </c>
      <c r="D13" s="6">
        <f t="shared" si="0"/>
        <v>66</v>
      </c>
      <c r="E13" s="6">
        <f t="shared" si="0"/>
        <v>82</v>
      </c>
      <c r="F13" s="6">
        <f t="shared" si="0"/>
        <v>69</v>
      </c>
      <c r="G13" s="6">
        <f t="shared" si="0"/>
        <v>68</v>
      </c>
      <c r="H13" s="6">
        <f t="shared" si="0"/>
        <v>86</v>
      </c>
      <c r="I13" s="6">
        <f t="shared" si="0"/>
        <v>92</v>
      </c>
    </row>
    <row r="14" ht="19.5" customHeight="1">
      <c r="B14" s="12"/>
    </row>
    <row r="15" spans="1:9" ht="19.5" customHeight="1">
      <c r="A15" s="1" t="s">
        <v>338</v>
      </c>
      <c r="B15" s="16">
        <f aca="true" t="shared" si="1" ref="B15:B39">SUM(C15:I15)</f>
        <v>6</v>
      </c>
      <c r="C15" s="7">
        <v>0</v>
      </c>
      <c r="D15" s="7">
        <v>1</v>
      </c>
      <c r="E15" s="7">
        <v>3</v>
      </c>
      <c r="F15" s="7">
        <v>0</v>
      </c>
      <c r="G15" s="7">
        <v>0</v>
      </c>
      <c r="H15" s="7">
        <v>0</v>
      </c>
      <c r="I15" s="7">
        <v>2</v>
      </c>
    </row>
    <row r="16" spans="1:9" ht="19.5" customHeight="1">
      <c r="A16" s="1" t="s">
        <v>339</v>
      </c>
      <c r="B16" s="16">
        <f t="shared" si="1"/>
        <v>106</v>
      </c>
      <c r="C16" s="7">
        <v>14</v>
      </c>
      <c r="D16" s="7">
        <v>15</v>
      </c>
      <c r="E16" s="7">
        <v>15</v>
      </c>
      <c r="F16" s="7">
        <v>15</v>
      </c>
      <c r="G16" s="7">
        <v>8</v>
      </c>
      <c r="H16" s="7">
        <v>18</v>
      </c>
      <c r="I16" s="7">
        <v>21</v>
      </c>
    </row>
    <row r="17" spans="1:9" ht="19.5" customHeight="1">
      <c r="A17" s="1" t="s">
        <v>340</v>
      </c>
      <c r="B17" s="16">
        <f t="shared" si="1"/>
        <v>3</v>
      </c>
      <c r="C17" s="7">
        <v>0</v>
      </c>
      <c r="D17" s="7">
        <v>1</v>
      </c>
      <c r="E17" s="7">
        <v>1</v>
      </c>
      <c r="F17" s="7">
        <v>0</v>
      </c>
      <c r="G17" s="7">
        <v>0</v>
      </c>
      <c r="H17" s="7">
        <v>0</v>
      </c>
      <c r="I17" s="7">
        <v>1</v>
      </c>
    </row>
    <row r="18" spans="1:9" ht="19.5" customHeight="1">
      <c r="A18" s="1" t="s">
        <v>341</v>
      </c>
      <c r="B18" s="16">
        <f t="shared" si="1"/>
        <v>2</v>
      </c>
      <c r="C18" s="7">
        <v>0</v>
      </c>
      <c r="D18" s="7">
        <v>1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</row>
    <row r="19" spans="1:9" ht="19.5" customHeight="1">
      <c r="A19" s="1" t="s">
        <v>342</v>
      </c>
      <c r="B19" s="16">
        <f t="shared" si="1"/>
        <v>4</v>
      </c>
      <c r="C19" s="7">
        <v>0</v>
      </c>
      <c r="D19" s="7">
        <v>0</v>
      </c>
      <c r="E19" s="7">
        <v>1</v>
      </c>
      <c r="F19" s="7">
        <v>2</v>
      </c>
      <c r="G19" s="7">
        <v>1</v>
      </c>
      <c r="H19" s="7">
        <v>0</v>
      </c>
      <c r="I19" s="7">
        <v>0</v>
      </c>
    </row>
    <row r="20" spans="1:9" ht="19.5" customHeight="1">
      <c r="A20" s="1" t="s">
        <v>343</v>
      </c>
      <c r="B20" s="16">
        <f t="shared" si="1"/>
        <v>172</v>
      </c>
      <c r="C20" s="7">
        <v>19</v>
      </c>
      <c r="D20" s="7">
        <v>24</v>
      </c>
      <c r="E20" s="7">
        <v>26</v>
      </c>
      <c r="F20" s="7">
        <v>17</v>
      </c>
      <c r="G20" s="7">
        <v>22</v>
      </c>
      <c r="H20" s="7">
        <v>29</v>
      </c>
      <c r="I20" s="7">
        <v>35</v>
      </c>
    </row>
    <row r="21" spans="1:9" ht="19.5" customHeight="1">
      <c r="A21" s="1" t="s">
        <v>344</v>
      </c>
      <c r="B21" s="16">
        <f t="shared" si="1"/>
        <v>6</v>
      </c>
      <c r="C21" s="7">
        <v>2</v>
      </c>
      <c r="D21" s="7">
        <v>0</v>
      </c>
      <c r="E21" s="7">
        <v>1</v>
      </c>
      <c r="F21" s="7">
        <v>2</v>
      </c>
      <c r="G21" s="7">
        <v>0</v>
      </c>
      <c r="H21" s="7">
        <v>0</v>
      </c>
      <c r="I21" s="7">
        <v>1</v>
      </c>
    </row>
    <row r="22" spans="1:9" ht="19.5" customHeight="1">
      <c r="A22" s="1" t="s">
        <v>345</v>
      </c>
      <c r="B22" s="16">
        <f t="shared" si="1"/>
        <v>5</v>
      </c>
      <c r="C22" s="7">
        <v>0</v>
      </c>
      <c r="D22" s="7">
        <v>1</v>
      </c>
      <c r="E22" s="7">
        <v>0</v>
      </c>
      <c r="F22" s="7">
        <v>1</v>
      </c>
      <c r="G22" s="7">
        <v>1</v>
      </c>
      <c r="H22" s="7">
        <v>0</v>
      </c>
      <c r="I22" s="7">
        <v>2</v>
      </c>
    </row>
    <row r="23" spans="1:9" ht="19.5" customHeight="1">
      <c r="A23" s="1" t="s">
        <v>346</v>
      </c>
      <c r="B23" s="16">
        <f t="shared" si="1"/>
        <v>10</v>
      </c>
      <c r="C23" s="7">
        <v>1</v>
      </c>
      <c r="D23" s="7">
        <v>2</v>
      </c>
      <c r="E23" s="7">
        <v>1</v>
      </c>
      <c r="F23" s="7">
        <v>2</v>
      </c>
      <c r="G23" s="7">
        <v>2</v>
      </c>
      <c r="H23" s="7">
        <v>1</v>
      </c>
      <c r="I23" s="7">
        <v>1</v>
      </c>
    </row>
    <row r="24" spans="1:9" ht="19.5" customHeight="1">
      <c r="A24" s="1" t="s">
        <v>347</v>
      </c>
      <c r="B24" s="16">
        <f t="shared" si="1"/>
        <v>58</v>
      </c>
      <c r="C24" s="7">
        <v>8</v>
      </c>
      <c r="D24" s="7">
        <v>10</v>
      </c>
      <c r="E24" s="7">
        <v>8</v>
      </c>
      <c r="F24" s="7">
        <v>8</v>
      </c>
      <c r="G24" s="7">
        <v>10</v>
      </c>
      <c r="H24" s="7">
        <v>5</v>
      </c>
      <c r="I24" s="7">
        <v>9</v>
      </c>
    </row>
    <row r="25" spans="1:9" ht="19.5" customHeight="1">
      <c r="A25" s="1" t="s">
        <v>348</v>
      </c>
      <c r="B25" s="16">
        <f t="shared" si="1"/>
        <v>4</v>
      </c>
      <c r="C25" s="7">
        <v>0</v>
      </c>
      <c r="D25" s="7">
        <v>0</v>
      </c>
      <c r="E25" s="7">
        <v>0</v>
      </c>
      <c r="F25" s="7">
        <v>1</v>
      </c>
      <c r="G25" s="7">
        <v>1</v>
      </c>
      <c r="H25" s="7">
        <v>1</v>
      </c>
      <c r="I25" s="7">
        <v>1</v>
      </c>
    </row>
    <row r="26" spans="1:9" ht="19.5" customHeight="1">
      <c r="A26" s="1" t="s">
        <v>349</v>
      </c>
      <c r="B26" s="16">
        <f t="shared" si="1"/>
        <v>21</v>
      </c>
      <c r="C26" s="7">
        <v>0</v>
      </c>
      <c r="D26" s="7">
        <v>6</v>
      </c>
      <c r="E26" s="7">
        <v>4</v>
      </c>
      <c r="F26" s="7">
        <v>1</v>
      </c>
      <c r="G26" s="7">
        <v>4</v>
      </c>
      <c r="H26" s="7">
        <v>6</v>
      </c>
      <c r="I26" s="7">
        <v>0</v>
      </c>
    </row>
    <row r="27" spans="1:9" ht="19.5" customHeight="1">
      <c r="A27" s="1" t="s">
        <v>350</v>
      </c>
      <c r="B27" s="16">
        <f t="shared" si="1"/>
        <v>3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</row>
    <row r="28" spans="1:9" ht="19.5" customHeight="1">
      <c r="A28" s="1" t="s">
        <v>351</v>
      </c>
      <c r="B28" s="16">
        <f t="shared" si="1"/>
        <v>4</v>
      </c>
      <c r="C28" s="7">
        <v>3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</row>
    <row r="29" spans="1:9" ht="19.5" customHeight="1">
      <c r="A29" s="1" t="s">
        <v>352</v>
      </c>
      <c r="B29" s="16">
        <f t="shared" si="1"/>
        <v>27</v>
      </c>
      <c r="C29" s="7">
        <v>3</v>
      </c>
      <c r="D29" s="7">
        <v>3</v>
      </c>
      <c r="E29" s="7">
        <v>6</v>
      </c>
      <c r="F29" s="7">
        <v>6</v>
      </c>
      <c r="G29" s="7">
        <v>4</v>
      </c>
      <c r="H29" s="7">
        <v>4</v>
      </c>
      <c r="I29" s="7">
        <v>1</v>
      </c>
    </row>
    <row r="30" spans="1:9" ht="19.5" customHeight="1">
      <c r="A30" s="1" t="s">
        <v>353</v>
      </c>
      <c r="B30" s="16">
        <f t="shared" si="1"/>
        <v>2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9.5" customHeight="1">
      <c r="A31" s="1" t="s">
        <v>354</v>
      </c>
      <c r="B31" s="16">
        <f t="shared" si="1"/>
        <v>21</v>
      </c>
      <c r="C31" s="7">
        <v>0</v>
      </c>
      <c r="D31" s="7">
        <v>2</v>
      </c>
      <c r="E31" s="7">
        <v>3</v>
      </c>
      <c r="F31" s="7">
        <v>4</v>
      </c>
      <c r="G31" s="7">
        <v>2</v>
      </c>
      <c r="H31" s="7">
        <v>7</v>
      </c>
      <c r="I31" s="7">
        <v>3</v>
      </c>
    </row>
    <row r="32" spans="1:9" ht="19.5" customHeight="1">
      <c r="A32" s="1" t="s">
        <v>355</v>
      </c>
      <c r="B32" s="16">
        <f t="shared" si="1"/>
        <v>9</v>
      </c>
      <c r="C32" s="7">
        <v>1</v>
      </c>
      <c r="D32" s="7">
        <v>0</v>
      </c>
      <c r="E32" s="7">
        <v>2</v>
      </c>
      <c r="F32" s="7">
        <v>1</v>
      </c>
      <c r="G32" s="7">
        <v>1</v>
      </c>
      <c r="H32" s="7">
        <v>1</v>
      </c>
      <c r="I32" s="7">
        <v>3</v>
      </c>
    </row>
    <row r="33" spans="1:9" ht="19.5" customHeight="1">
      <c r="A33" s="1" t="s">
        <v>356</v>
      </c>
      <c r="B33" s="16">
        <f t="shared" si="1"/>
        <v>10</v>
      </c>
      <c r="C33" s="7">
        <v>1</v>
      </c>
      <c r="D33" s="7">
        <v>0</v>
      </c>
      <c r="E33" s="7">
        <v>0</v>
      </c>
      <c r="F33" s="7">
        <v>1</v>
      </c>
      <c r="G33" s="7">
        <v>3</v>
      </c>
      <c r="H33" s="7">
        <v>3</v>
      </c>
      <c r="I33" s="7">
        <v>2</v>
      </c>
    </row>
    <row r="34" spans="1:9" ht="19.5" customHeight="1">
      <c r="A34" s="1" t="s">
        <v>357</v>
      </c>
      <c r="B34" s="16">
        <f t="shared" si="1"/>
        <v>1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</row>
    <row r="35" spans="1:9" ht="19.5" customHeight="1">
      <c r="A35" s="1" t="s">
        <v>358</v>
      </c>
      <c r="B35" s="16">
        <f t="shared" si="1"/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9.5" customHeight="1">
      <c r="A36" s="1" t="s">
        <v>359</v>
      </c>
      <c r="B36" s="16">
        <f t="shared" si="1"/>
        <v>5</v>
      </c>
      <c r="C36" s="7">
        <v>1</v>
      </c>
      <c r="D36" s="7">
        <v>0</v>
      </c>
      <c r="E36" s="7">
        <v>0</v>
      </c>
      <c r="F36" s="7">
        <v>1</v>
      </c>
      <c r="G36" s="7">
        <v>1</v>
      </c>
      <c r="H36" s="7">
        <v>1</v>
      </c>
      <c r="I36" s="7">
        <v>1</v>
      </c>
    </row>
    <row r="37" spans="1:9" ht="19.5" customHeight="1">
      <c r="A37" s="1" t="s">
        <v>360</v>
      </c>
      <c r="B37" s="16">
        <f t="shared" si="1"/>
        <v>45</v>
      </c>
      <c r="C37" s="7">
        <v>11</v>
      </c>
      <c r="D37" s="7">
        <v>0</v>
      </c>
      <c r="E37" s="7">
        <v>6</v>
      </c>
      <c r="F37" s="7">
        <v>5</v>
      </c>
      <c r="G37" s="7">
        <v>6</v>
      </c>
      <c r="H37" s="7">
        <v>9</v>
      </c>
      <c r="I37" s="7">
        <v>8</v>
      </c>
    </row>
    <row r="38" spans="1:9" ht="19.5" customHeight="1">
      <c r="A38" s="1" t="s">
        <v>361</v>
      </c>
      <c r="B38" s="16">
        <f t="shared" si="1"/>
        <v>6</v>
      </c>
      <c r="C38" s="7">
        <v>3</v>
      </c>
      <c r="D38" s="7">
        <v>0</v>
      </c>
      <c r="E38" s="7">
        <v>3</v>
      </c>
      <c r="F38" s="7">
        <v>0</v>
      </c>
      <c r="G38" s="7">
        <v>0</v>
      </c>
      <c r="H38" s="7">
        <v>0</v>
      </c>
      <c r="I38" s="7">
        <v>0</v>
      </c>
    </row>
    <row r="39" spans="1:9" ht="19.5" customHeight="1">
      <c r="A39" s="1" t="s">
        <v>362</v>
      </c>
      <c r="B39" s="16">
        <f t="shared" si="1"/>
        <v>4</v>
      </c>
      <c r="C39" s="7">
        <v>0</v>
      </c>
      <c r="D39" s="7">
        <v>0</v>
      </c>
      <c r="E39" s="7">
        <v>1</v>
      </c>
      <c r="F39" s="7">
        <v>2</v>
      </c>
      <c r="G39" s="7">
        <v>0</v>
      </c>
      <c r="H39" s="7">
        <v>0</v>
      </c>
      <c r="I39" s="7">
        <v>1</v>
      </c>
    </row>
    <row r="40" spans="1:9" ht="19.5" customHeight="1" thickBot="1">
      <c r="A40" s="4"/>
      <c r="B40" s="13"/>
      <c r="C40" s="4"/>
      <c r="D40" s="4"/>
      <c r="E40" s="4"/>
      <c r="F40" s="4"/>
      <c r="G40" s="4"/>
      <c r="H40" s="4"/>
      <c r="I40" s="4"/>
    </row>
  </sheetData>
  <mergeCells count="3">
    <mergeCell ref="C8:I8"/>
    <mergeCell ref="A3:I3"/>
    <mergeCell ref="A4:I4"/>
  </mergeCells>
  <printOptions horizontalCentered="1"/>
  <pageMargins left="0.3937007874015748" right="0.3937007874015748" top="1.55" bottom="0.7874015748031497" header="0" footer="0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24">
      <selection activeCell="A9" sqref="A9"/>
    </sheetView>
  </sheetViews>
  <sheetFormatPr defaultColWidth="11.421875" defaultRowHeight="12.75"/>
  <cols>
    <col min="1" max="1" width="35.7109375" style="1" customWidth="1"/>
    <col min="2" max="2" width="9.00390625" style="1" customWidth="1"/>
    <col min="3" max="3" width="7.00390625" style="1" customWidth="1"/>
    <col min="4" max="4" width="5.00390625" style="1" customWidth="1"/>
    <col min="5" max="5" width="6.00390625" style="1" customWidth="1"/>
    <col min="6" max="6" width="7.00390625" style="1" customWidth="1"/>
    <col min="7" max="7" width="6.00390625" style="1" customWidth="1"/>
    <col min="8" max="8" width="4.00390625" style="1" customWidth="1"/>
    <col min="9" max="11" width="6.00390625" style="1" customWidth="1"/>
    <col min="12" max="13" width="7.00390625" style="1" customWidth="1"/>
    <col min="14" max="14" width="5.00390625" style="1" customWidth="1"/>
    <col min="15" max="17" width="6.00390625" style="1" customWidth="1"/>
    <col min="18" max="18" width="4.00390625" style="1" customWidth="1"/>
    <col min="19" max="19" width="10.00390625" style="1" customWidth="1"/>
    <col min="20" max="20" width="5.00390625" style="1" customWidth="1"/>
    <col min="21" max="21" width="6.421875" style="1" customWidth="1"/>
    <col min="22" max="22" width="7.57421875" style="1" customWidth="1"/>
    <col min="23" max="23" width="6.00390625" style="1" customWidth="1"/>
    <col min="24" max="16384" width="11.421875" style="1" customWidth="1"/>
  </cols>
  <sheetData>
    <row r="1" ht="15.75">
      <c r="A1" s="2" t="s">
        <v>363</v>
      </c>
    </row>
    <row r="3" spans="1:23" ht="15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5.75">
      <c r="A4" s="39" t="s">
        <v>364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6" ht="15.75" thickBot="1"/>
    <row r="7" spans="1:23" ht="6" customHeight="1">
      <c r="A7" s="3"/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2" ht="16.5" thickBot="1">
      <c r="A8" s="5"/>
      <c r="B8" s="11"/>
      <c r="C8" s="38" t="s">
        <v>405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3" ht="15.75">
      <c r="A9" s="5" t="s">
        <v>121</v>
      </c>
      <c r="B9" s="11" t="s">
        <v>4</v>
      </c>
      <c r="C9" s="20" t="s">
        <v>365</v>
      </c>
      <c r="D9" s="20" t="s">
        <v>367</v>
      </c>
      <c r="E9" s="20" t="s">
        <v>370</v>
      </c>
      <c r="F9" s="20" t="s">
        <v>371</v>
      </c>
      <c r="G9" s="20" t="s">
        <v>373</v>
      </c>
      <c r="H9" s="20" t="s">
        <v>375</v>
      </c>
      <c r="I9" s="20" t="s">
        <v>377</v>
      </c>
      <c r="J9" s="20" t="s">
        <v>379</v>
      </c>
      <c r="K9" s="20" t="s">
        <v>381</v>
      </c>
      <c r="L9" s="20" t="s">
        <v>383</v>
      </c>
      <c r="M9" s="20" t="s">
        <v>385</v>
      </c>
      <c r="N9" s="20" t="s">
        <v>387</v>
      </c>
      <c r="O9" s="20" t="s">
        <v>389</v>
      </c>
      <c r="P9" s="20" t="s">
        <v>391</v>
      </c>
      <c r="Q9" s="20" t="s">
        <v>393</v>
      </c>
      <c r="R9" s="20" t="s">
        <v>395</v>
      </c>
      <c r="S9" s="20" t="s">
        <v>397</v>
      </c>
      <c r="T9" s="20" t="s">
        <v>396</v>
      </c>
      <c r="U9" s="5" t="s">
        <v>403</v>
      </c>
      <c r="V9" s="20" t="s">
        <v>399</v>
      </c>
      <c r="W9" s="20" t="s">
        <v>401</v>
      </c>
    </row>
    <row r="10" spans="2:23" ht="15.75">
      <c r="B10" s="12"/>
      <c r="C10" s="20" t="s">
        <v>366</v>
      </c>
      <c r="D10" s="20" t="s">
        <v>368</v>
      </c>
      <c r="E10" s="20" t="s">
        <v>369</v>
      </c>
      <c r="F10" s="20" t="s">
        <v>372</v>
      </c>
      <c r="G10" s="20" t="s">
        <v>374</v>
      </c>
      <c r="H10" s="20" t="s">
        <v>376</v>
      </c>
      <c r="I10" s="20" t="s">
        <v>378</v>
      </c>
      <c r="J10" s="20" t="s">
        <v>380</v>
      </c>
      <c r="K10" s="20" t="s">
        <v>382</v>
      </c>
      <c r="L10" s="20" t="s">
        <v>384</v>
      </c>
      <c r="M10" s="20" t="s">
        <v>386</v>
      </c>
      <c r="N10" s="20" t="s">
        <v>388</v>
      </c>
      <c r="O10" s="20" t="s">
        <v>390</v>
      </c>
      <c r="P10" s="20" t="s">
        <v>392</v>
      </c>
      <c r="Q10" s="20" t="s">
        <v>394</v>
      </c>
      <c r="R10" s="20" t="s">
        <v>378</v>
      </c>
      <c r="S10" s="20" t="s">
        <v>398</v>
      </c>
      <c r="T10" s="20" t="s">
        <v>382</v>
      </c>
      <c r="U10" s="5" t="s">
        <v>404</v>
      </c>
      <c r="V10" s="20" t="s">
        <v>400</v>
      </c>
      <c r="W10" s="20" t="s">
        <v>402</v>
      </c>
    </row>
    <row r="11" spans="1:23" ht="6" customHeight="1" thickBot="1">
      <c r="A11" s="4"/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15">
      <c r="B12" s="12"/>
    </row>
    <row r="13" spans="1:23" ht="15.75">
      <c r="A13" s="5" t="s">
        <v>4</v>
      </c>
      <c r="B13" s="15">
        <f aca="true" t="shared" si="0" ref="B13:W13">SUM(B15:B39)</f>
        <v>535</v>
      </c>
      <c r="C13" s="6">
        <f t="shared" si="0"/>
        <v>2</v>
      </c>
      <c r="D13" s="6">
        <f t="shared" si="0"/>
        <v>1</v>
      </c>
      <c r="E13" s="6">
        <f t="shared" si="0"/>
        <v>1</v>
      </c>
      <c r="F13" s="6">
        <f t="shared" si="0"/>
        <v>2</v>
      </c>
      <c r="G13" s="6">
        <f t="shared" si="0"/>
        <v>452</v>
      </c>
      <c r="H13" s="6">
        <f t="shared" si="0"/>
        <v>1</v>
      </c>
      <c r="I13" s="6">
        <f t="shared" si="0"/>
        <v>1</v>
      </c>
      <c r="J13" s="6">
        <f t="shared" si="0"/>
        <v>1</v>
      </c>
      <c r="K13" s="6">
        <f t="shared" si="0"/>
        <v>1</v>
      </c>
      <c r="L13" s="6">
        <f t="shared" si="0"/>
        <v>1</v>
      </c>
      <c r="M13" s="6">
        <f t="shared" si="0"/>
        <v>1</v>
      </c>
      <c r="N13" s="6">
        <f t="shared" si="0"/>
        <v>1</v>
      </c>
      <c r="O13" s="6">
        <f t="shared" si="0"/>
        <v>1</v>
      </c>
      <c r="P13" s="6">
        <f t="shared" si="0"/>
        <v>47</v>
      </c>
      <c r="Q13" s="6">
        <f t="shared" si="0"/>
        <v>2</v>
      </c>
      <c r="R13" s="6">
        <f t="shared" si="0"/>
        <v>2</v>
      </c>
      <c r="S13" s="6">
        <f t="shared" si="0"/>
        <v>2</v>
      </c>
      <c r="T13" s="6">
        <f t="shared" si="0"/>
        <v>1</v>
      </c>
      <c r="U13" s="6">
        <f t="shared" si="0"/>
        <v>2</v>
      </c>
      <c r="V13" s="6">
        <f t="shared" si="0"/>
        <v>12</v>
      </c>
      <c r="W13" s="6">
        <f t="shared" si="0"/>
        <v>1</v>
      </c>
    </row>
    <row r="14" ht="15">
      <c r="B14" s="12"/>
    </row>
    <row r="15" spans="1:23" ht="15">
      <c r="A15" s="1" t="s">
        <v>163</v>
      </c>
      <c r="B15" s="16">
        <f aca="true" t="shared" si="1" ref="B15:B39">SUM(C15:W15)</f>
        <v>6</v>
      </c>
      <c r="C15" s="7">
        <v>0</v>
      </c>
      <c r="D15" s="7">
        <v>0</v>
      </c>
      <c r="E15" s="7">
        <v>0</v>
      </c>
      <c r="F15" s="7">
        <v>0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</row>
    <row r="16" spans="1:23" ht="15">
      <c r="A16" s="1" t="s">
        <v>164</v>
      </c>
      <c r="B16" s="16">
        <f t="shared" si="1"/>
        <v>106</v>
      </c>
      <c r="C16" s="7">
        <v>0</v>
      </c>
      <c r="D16" s="7">
        <v>0</v>
      </c>
      <c r="E16" s="7">
        <v>0</v>
      </c>
      <c r="F16" s="7">
        <v>0</v>
      </c>
      <c r="G16" s="7">
        <v>91</v>
      </c>
      <c r="H16" s="7">
        <v>1</v>
      </c>
      <c r="I16" s="7">
        <v>0</v>
      </c>
      <c r="J16" s="7">
        <v>1</v>
      </c>
      <c r="K16" s="7">
        <v>0</v>
      </c>
      <c r="L16" s="7">
        <v>1</v>
      </c>
      <c r="M16" s="7">
        <v>0</v>
      </c>
      <c r="N16" s="7">
        <v>0</v>
      </c>
      <c r="O16" s="7">
        <v>1</v>
      </c>
      <c r="P16" s="7">
        <v>6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4</v>
      </c>
      <c r="W16" s="7">
        <v>0</v>
      </c>
    </row>
    <row r="17" spans="1:23" ht="15">
      <c r="A17" s="1" t="s">
        <v>165</v>
      </c>
      <c r="B17" s="16">
        <f t="shared" si="1"/>
        <v>3</v>
      </c>
      <c r="C17" s="7">
        <v>0</v>
      </c>
      <c r="D17" s="7">
        <v>0</v>
      </c>
      <c r="E17" s="7">
        <v>0</v>
      </c>
      <c r="F17" s="7">
        <v>0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</row>
    <row r="18" spans="1:23" ht="15">
      <c r="A18" s="1" t="s">
        <v>166</v>
      </c>
      <c r="B18" s="16">
        <f t="shared" si="1"/>
        <v>2</v>
      </c>
      <c r="C18" s="7">
        <v>0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</row>
    <row r="19" spans="1:23" ht="15">
      <c r="A19" s="1" t="s">
        <v>167</v>
      </c>
      <c r="B19" s="16">
        <f t="shared" si="1"/>
        <v>4</v>
      </c>
      <c r="C19" s="7">
        <v>0</v>
      </c>
      <c r="D19" s="7">
        <v>0</v>
      </c>
      <c r="E19" s="7">
        <v>0</v>
      </c>
      <c r="F19" s="7">
        <v>0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</row>
    <row r="20" spans="1:23" ht="15">
      <c r="A20" s="1" t="s">
        <v>168</v>
      </c>
      <c r="B20" s="16">
        <f t="shared" si="1"/>
        <v>172</v>
      </c>
      <c r="C20" s="7">
        <v>2</v>
      </c>
      <c r="D20" s="7">
        <v>1</v>
      </c>
      <c r="E20" s="7">
        <v>1</v>
      </c>
      <c r="F20" s="7">
        <v>1</v>
      </c>
      <c r="G20" s="7">
        <v>135</v>
      </c>
      <c r="H20" s="7">
        <v>0</v>
      </c>
      <c r="I20" s="7">
        <v>1</v>
      </c>
      <c r="J20" s="7">
        <v>0</v>
      </c>
      <c r="K20" s="7">
        <v>1</v>
      </c>
      <c r="L20" s="7">
        <v>0</v>
      </c>
      <c r="M20" s="7">
        <v>0</v>
      </c>
      <c r="N20" s="7">
        <v>1</v>
      </c>
      <c r="O20" s="7">
        <v>0</v>
      </c>
      <c r="P20" s="7">
        <v>16</v>
      </c>
      <c r="Q20" s="7">
        <v>1</v>
      </c>
      <c r="R20" s="7">
        <v>2</v>
      </c>
      <c r="S20" s="7">
        <v>0</v>
      </c>
      <c r="T20" s="7">
        <v>0</v>
      </c>
      <c r="U20" s="7">
        <v>2</v>
      </c>
      <c r="V20" s="7">
        <v>7</v>
      </c>
      <c r="W20" s="7">
        <v>1</v>
      </c>
    </row>
    <row r="21" spans="1:23" ht="15">
      <c r="A21" s="1" t="s">
        <v>169</v>
      </c>
      <c r="B21" s="16">
        <f t="shared" si="1"/>
        <v>6</v>
      </c>
      <c r="C21" s="7">
        <v>0</v>
      </c>
      <c r="D21" s="7">
        <v>0</v>
      </c>
      <c r="E21" s="7">
        <v>0</v>
      </c>
      <c r="F21" s="7">
        <v>0</v>
      </c>
      <c r="G21" s="7">
        <v>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15">
      <c r="A22" s="1" t="s">
        <v>170</v>
      </c>
      <c r="B22" s="16">
        <f t="shared" si="1"/>
        <v>5</v>
      </c>
      <c r="C22" s="7">
        <v>0</v>
      </c>
      <c r="D22" s="7">
        <v>0</v>
      </c>
      <c r="E22" s="7">
        <v>0</v>
      </c>
      <c r="F22" s="7">
        <v>0</v>
      </c>
      <c r="G22" s="7">
        <v>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15">
      <c r="A23" s="1" t="s">
        <v>171</v>
      </c>
      <c r="B23" s="16">
        <f t="shared" si="1"/>
        <v>10</v>
      </c>
      <c r="C23" s="7">
        <v>0</v>
      </c>
      <c r="D23" s="7">
        <v>0</v>
      </c>
      <c r="E23" s="7">
        <v>0</v>
      </c>
      <c r="F23" s="7">
        <v>0</v>
      </c>
      <c r="G23" s="7">
        <v>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2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">
      <c r="A24" s="1" t="s">
        <v>172</v>
      </c>
      <c r="B24" s="16">
        <f t="shared" si="1"/>
        <v>58</v>
      </c>
      <c r="C24" s="7">
        <v>0</v>
      </c>
      <c r="D24" s="7">
        <v>0</v>
      </c>
      <c r="E24" s="7">
        <v>0</v>
      </c>
      <c r="F24" s="7">
        <v>0</v>
      </c>
      <c r="G24" s="7">
        <v>55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2</v>
      </c>
      <c r="Q24" s="7">
        <v>0</v>
      </c>
      <c r="R24" s="7">
        <v>0</v>
      </c>
      <c r="S24" s="7">
        <v>0</v>
      </c>
      <c r="T24" s="7">
        <v>1</v>
      </c>
      <c r="U24" s="7">
        <v>0</v>
      </c>
      <c r="V24" s="7">
        <v>0</v>
      </c>
      <c r="W24" s="7">
        <v>0</v>
      </c>
    </row>
    <row r="25" spans="1:23" ht="15">
      <c r="A25" s="1" t="s">
        <v>173</v>
      </c>
      <c r="B25" s="16">
        <f t="shared" si="1"/>
        <v>4</v>
      </c>
      <c r="C25" s="7">
        <v>0</v>
      </c>
      <c r="D25" s="7">
        <v>0</v>
      </c>
      <c r="E25" s="7">
        <v>0</v>
      </c>
      <c r="F25" s="7">
        <v>0</v>
      </c>
      <c r="G25" s="7">
        <v>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</row>
    <row r="26" spans="1:23" ht="15">
      <c r="A26" s="1" t="s">
        <v>174</v>
      </c>
      <c r="B26" s="16">
        <f t="shared" si="1"/>
        <v>21</v>
      </c>
      <c r="C26" s="7">
        <v>0</v>
      </c>
      <c r="D26" s="7">
        <v>0</v>
      </c>
      <c r="E26" s="7">
        <v>0</v>
      </c>
      <c r="F26" s="7">
        <v>1</v>
      </c>
      <c r="G26" s="7">
        <v>17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3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">
      <c r="A27" s="1" t="s">
        <v>175</v>
      </c>
      <c r="B27" s="16">
        <f t="shared" si="1"/>
        <v>3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15">
      <c r="A28" s="1" t="s">
        <v>176</v>
      </c>
      <c r="B28" s="16">
        <f t="shared" si="1"/>
        <v>4</v>
      </c>
      <c r="C28" s="7">
        <v>0</v>
      </c>
      <c r="D28" s="7">
        <v>0</v>
      </c>
      <c r="E28" s="7">
        <v>0</v>
      </c>
      <c r="F28" s="7">
        <v>0</v>
      </c>
      <c r="G28" s="7">
        <v>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">
      <c r="A29" s="1" t="s">
        <v>177</v>
      </c>
      <c r="B29" s="16">
        <f t="shared" si="1"/>
        <v>27</v>
      </c>
      <c r="C29" s="7">
        <v>0</v>
      </c>
      <c r="D29" s="7">
        <v>0</v>
      </c>
      <c r="E29" s="7">
        <v>0</v>
      </c>
      <c r="F29" s="7">
        <v>0</v>
      </c>
      <c r="G29" s="7">
        <v>25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15">
      <c r="A30" s="1" t="s">
        <v>178</v>
      </c>
      <c r="B30" s="16">
        <f t="shared" si="1"/>
        <v>2</v>
      </c>
      <c r="C30" s="7">
        <v>0</v>
      </c>
      <c r="D30" s="7">
        <v>0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">
      <c r="A31" s="1" t="s">
        <v>179</v>
      </c>
      <c r="B31" s="16">
        <f t="shared" si="1"/>
        <v>21</v>
      </c>
      <c r="C31" s="7">
        <v>0</v>
      </c>
      <c r="D31" s="7">
        <v>0</v>
      </c>
      <c r="E31" s="7">
        <v>0</v>
      </c>
      <c r="F31" s="7">
        <v>0</v>
      </c>
      <c r="G31" s="7">
        <v>17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4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">
      <c r="A32" s="1" t="s">
        <v>180</v>
      </c>
      <c r="B32" s="16">
        <f t="shared" si="1"/>
        <v>9</v>
      </c>
      <c r="C32" s="7">
        <v>0</v>
      </c>
      <c r="D32" s="7">
        <v>0</v>
      </c>
      <c r="E32" s="7">
        <v>0</v>
      </c>
      <c r="F32" s="7">
        <v>0</v>
      </c>
      <c r="G32" s="7">
        <v>8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</row>
    <row r="33" spans="1:23" ht="15">
      <c r="A33" s="1" t="s">
        <v>181</v>
      </c>
      <c r="B33" s="16">
        <f t="shared" si="1"/>
        <v>10</v>
      </c>
      <c r="C33" s="7">
        <v>0</v>
      </c>
      <c r="D33" s="7">
        <v>0</v>
      </c>
      <c r="E33" s="7">
        <v>0</v>
      </c>
      <c r="F33" s="7">
        <v>0</v>
      </c>
      <c r="G33" s="7">
        <v>9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</row>
    <row r="34" spans="1:23" ht="15">
      <c r="A34" s="1" t="s">
        <v>182</v>
      </c>
      <c r="B34" s="16">
        <f t="shared" si="1"/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</row>
    <row r="35" spans="1:23" ht="15">
      <c r="A35" s="1" t="s">
        <v>183</v>
      </c>
      <c r="B35" s="16">
        <f t="shared" si="1"/>
        <v>1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</row>
    <row r="36" spans="1:23" ht="15">
      <c r="A36" s="1" t="s">
        <v>184</v>
      </c>
      <c r="B36" s="16">
        <f t="shared" si="1"/>
        <v>5</v>
      </c>
      <c r="C36" s="7">
        <v>0</v>
      </c>
      <c r="D36" s="7">
        <v>0</v>
      </c>
      <c r="E36" s="7">
        <v>0</v>
      </c>
      <c r="F36" s="7">
        <v>0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2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</row>
    <row r="37" spans="1:23" ht="15">
      <c r="A37" s="1" t="s">
        <v>185</v>
      </c>
      <c r="B37" s="16">
        <f t="shared" si="1"/>
        <v>45</v>
      </c>
      <c r="C37" s="7">
        <v>0</v>
      </c>
      <c r="D37" s="7">
        <v>0</v>
      </c>
      <c r="E37" s="7">
        <v>0</v>
      </c>
      <c r="F37" s="7">
        <v>0</v>
      </c>
      <c r="G37" s="7">
        <v>41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3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5">
      <c r="A38" s="1" t="s">
        <v>186</v>
      </c>
      <c r="B38" s="16">
        <f t="shared" si="1"/>
        <v>6</v>
      </c>
      <c r="C38" s="7">
        <v>0</v>
      </c>
      <c r="D38" s="7">
        <v>0</v>
      </c>
      <c r="E38" s="7">
        <v>0</v>
      </c>
      <c r="F38" s="7">
        <v>0</v>
      </c>
      <c r="G38" s="7">
        <v>6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</row>
    <row r="39" spans="1:23" ht="15">
      <c r="A39" s="1" t="s">
        <v>187</v>
      </c>
      <c r="B39" s="16">
        <f t="shared" si="1"/>
        <v>4</v>
      </c>
      <c r="C39" s="7">
        <v>0</v>
      </c>
      <c r="D39" s="7">
        <v>0</v>
      </c>
      <c r="E39" s="7">
        <v>0</v>
      </c>
      <c r="F39" s="7">
        <v>0</v>
      </c>
      <c r="G39" s="7">
        <v>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</row>
    <row r="40" spans="1:23" ht="15.75" thickBot="1">
      <c r="A40" s="4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</sheetData>
  <mergeCells count="3">
    <mergeCell ref="C8:V8"/>
    <mergeCell ref="A3:W3"/>
    <mergeCell ref="A4:W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g:raulfigura.</cp:lastModifiedBy>
  <cp:lastPrinted>2003-09-24T16:30:51Z</cp:lastPrinted>
  <dcterms:created xsi:type="dcterms:W3CDTF">2004-03-09T15:49:03Z</dcterms:created>
  <dcterms:modified xsi:type="dcterms:W3CDTF">2003-09-24T16:30:54Z</dcterms:modified>
  <cp:category/>
  <cp:version/>
  <cp:contentType/>
  <cp:contentStatus/>
</cp:coreProperties>
</file>