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690" windowHeight="66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<sst xmlns="http://schemas.openxmlformats.org/spreadsheetml/2006/main" count="124" uniqueCount="75">
  <si>
    <t>Octubre</t>
  </si>
  <si>
    <t>Noviembre</t>
  </si>
  <si>
    <t>Diciembre</t>
  </si>
  <si>
    <t>Los Chiles</t>
  </si>
  <si>
    <t>San Carlos</t>
  </si>
  <si>
    <t>DELITO</t>
  </si>
  <si>
    <t>(1) Incluye el hurto de ganado</t>
  </si>
  <si>
    <t>Total</t>
  </si>
  <si>
    <t>Del 2002</t>
  </si>
  <si>
    <t>De años</t>
  </si>
  <si>
    <t>anteriores</t>
  </si>
  <si>
    <t>(Inicia labores en octubre)</t>
  </si>
  <si>
    <t>ESTA OFICINA NO TUVO DETENCIONES EN LOS TRES MESES DE LABOR</t>
  </si>
  <si>
    <t>Denuncias con</t>
  </si>
  <si>
    <t>Valor de lo</t>
  </si>
  <si>
    <t>Promedio por</t>
  </si>
  <si>
    <t>Hurto (1)</t>
  </si>
  <si>
    <t>Robo con fuerza sobre las cosas</t>
  </si>
  <si>
    <t>Cantón</t>
  </si>
  <si>
    <t>Denuncias entradas</t>
  </si>
  <si>
    <t>Valor de</t>
  </si>
  <si>
    <t>lo</t>
  </si>
  <si>
    <t>Promedio</t>
  </si>
  <si>
    <t>por</t>
  </si>
  <si>
    <t>Abuso sexual a mayor</t>
  </si>
  <si>
    <t>Abuso sexual a menor</t>
  </si>
  <si>
    <t>Agresión</t>
  </si>
  <si>
    <t>Amenazas</t>
  </si>
  <si>
    <t>Coacción</t>
  </si>
  <si>
    <t>Daños</t>
  </si>
  <si>
    <t>Desaparición</t>
  </si>
  <si>
    <t>Falsedad ideológica</t>
  </si>
  <si>
    <t>Falsificacion de documento</t>
  </si>
  <si>
    <t>Falsificación de señas y marcas</t>
  </si>
  <si>
    <t>Fuga de hogar</t>
  </si>
  <si>
    <t>Homicidio culposo</t>
  </si>
  <si>
    <t>Hurto</t>
  </si>
  <si>
    <t>Hurto de ganado</t>
  </si>
  <si>
    <t>Incendio</t>
  </si>
  <si>
    <t>Infracción Código Fiscal</t>
  </si>
  <si>
    <t>Infracción Ley de Armas</t>
  </si>
  <si>
    <t>Infracción Ley de Pesca</t>
  </si>
  <si>
    <t>Infracción Ley Forestal</t>
  </si>
  <si>
    <t>Rapto</t>
  </si>
  <si>
    <t>Receptación</t>
  </si>
  <si>
    <t>Tentativa de homicidio</t>
  </si>
  <si>
    <t>Uso de documento falso</t>
  </si>
  <si>
    <t>Casos entrados en la Oficina Regional de Los Chiles según</t>
  </si>
  <si>
    <t>Desaparición de persona</t>
  </si>
  <si>
    <t>Tentativa de suicidio</t>
  </si>
  <si>
    <t>Entrados</t>
  </si>
  <si>
    <t>Casos Entrados en la Oficina Regional de Los Chiles</t>
  </si>
  <si>
    <t>según Cantón y Mes durante el año 2002</t>
  </si>
  <si>
    <t>Casos Entrados y Terminados por la Oficina Regional de Los Chiles</t>
  </si>
  <si>
    <t>según Tipo de Caso durante el año 2002</t>
  </si>
  <si>
    <t>Tipo de Caso</t>
  </si>
  <si>
    <t>Terminados</t>
  </si>
  <si>
    <t>Muerte natural</t>
  </si>
  <si>
    <t>Tipo de Caso y Cantón, durante el año 2002</t>
  </si>
  <si>
    <t xml:space="preserve"> y Promedio por Acción, en los delitos de robo y hurto, durante el año 2002</t>
  </si>
  <si>
    <t>Con Valor</t>
  </si>
  <si>
    <t>Conocido</t>
  </si>
  <si>
    <t>Desconocido</t>
  </si>
  <si>
    <t>Sustraído</t>
  </si>
  <si>
    <t>Acción</t>
  </si>
  <si>
    <t>Valor Conocido</t>
  </si>
  <si>
    <t>Denuncias Entradas en la Oficina Regional de Los Chiles según Cantón, Valor de lo Sustraído</t>
  </si>
  <si>
    <t>Denuncias Entradas con Valor Conocido en la Oficina Regional de Los Chiles, según Valor de lo Sustraído</t>
  </si>
  <si>
    <t>y Promedio por Acción para los delitos de hurto, robo durante el año 2002</t>
  </si>
  <si>
    <t>Tipo de Delito</t>
  </si>
  <si>
    <t>Cuadro N° 174</t>
  </si>
  <si>
    <t>Cuadro N° 175</t>
  </si>
  <si>
    <t>Cuadro N° 176</t>
  </si>
  <si>
    <t>Cuadro N° 177</t>
  </si>
  <si>
    <t>Cuadro N° 178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</si>
</sst>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11">
    <font>
      <sz val="10"/>
      <name val="Arial"/>
      <family val="0"/>
    </font>
    <font>
      <b/>
      <sz val="14"/>
      <name val="Arial"/>
      <family val="2"/>
    </font>
    <font>
      <b/>
      <sz val="11"/>
      <name val="Batang"/>
      <family val="1"/>
    </font>
    <font>
      <sz val="11"/>
      <name val="Batang"/>
      <family val="1"/>
    </font>
    <font>
      <b/>
      <u val="single"/>
      <sz val="11"/>
      <name val="Batang"/>
      <family val="1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sz val="9"/>
      <name val="Batang"/>
      <family val="1"/>
    </font>
    <font>
      <sz val="8"/>
      <name val="Batang"/>
      <family val="1"/>
    </font>
    <font>
      <sz val="9"/>
      <name val="Batang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4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0" fontId="6" fillId="0" borderId="3" xfId="0" applyFont="1" applyBorder="1" applyAlignment="1">
      <alignment/>
    </xf>
    <xf numFmtId="178" fontId="6" fillId="0" borderId="3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2.140625" style="3" customWidth="1"/>
    <col min="2" max="2" width="13.140625" style="3" customWidth="1"/>
    <col min="3" max="3" width="16.7109375" style="3" customWidth="1"/>
    <col min="4" max="4" width="17.421875" style="3" customWidth="1"/>
    <col min="5" max="16384" width="11.421875" style="3" customWidth="1"/>
  </cols>
  <sheetData>
    <row r="1" spans="1:4" ht="15">
      <c r="A1" s="2" t="s">
        <v>70</v>
      </c>
      <c r="B1" s="2"/>
      <c r="C1" s="2"/>
      <c r="D1" s="2"/>
    </row>
    <row r="2" spans="1:4" ht="15">
      <c r="A2" s="2"/>
      <c r="B2" s="2"/>
      <c r="C2" s="2"/>
      <c r="D2" s="2"/>
    </row>
    <row r="3" spans="1:4" ht="15">
      <c r="A3" s="75" t="s">
        <v>51</v>
      </c>
      <c r="B3" s="75"/>
      <c r="C3" s="75"/>
      <c r="D3" s="75"/>
    </row>
    <row r="4" spans="1:4" ht="15">
      <c r="A4" s="75" t="s">
        <v>52</v>
      </c>
      <c r="B4" s="75"/>
      <c r="C4" s="75"/>
      <c r="D4" s="75"/>
    </row>
    <row r="5" spans="1:4" ht="15">
      <c r="A5" s="76" t="s">
        <v>11</v>
      </c>
      <c r="B5" s="76"/>
      <c r="C5" s="76"/>
      <c r="D5" s="76"/>
    </row>
    <row r="6" spans="1:4" ht="30" customHeight="1" thickBot="1">
      <c r="A6" s="2"/>
      <c r="B6" s="2"/>
      <c r="C6" s="2"/>
      <c r="D6" s="2"/>
    </row>
    <row r="7" spans="1:4" ht="15">
      <c r="A7" s="71" t="s">
        <v>18</v>
      </c>
      <c r="B7" s="73" t="s">
        <v>7</v>
      </c>
      <c r="C7" s="69" t="s">
        <v>18</v>
      </c>
      <c r="D7" s="70"/>
    </row>
    <row r="8" spans="1:5" ht="15.75" thickBot="1">
      <c r="A8" s="72"/>
      <c r="B8" s="74"/>
      <c r="C8" s="47" t="s">
        <v>3</v>
      </c>
      <c r="D8" s="48" t="s">
        <v>4</v>
      </c>
      <c r="E8" s="6"/>
    </row>
    <row r="9" spans="1:5" ht="15">
      <c r="A9" s="6"/>
      <c r="B9" s="42"/>
      <c r="C9" s="6"/>
      <c r="D9" s="6"/>
      <c r="E9" s="6"/>
    </row>
    <row r="10" spans="1:5" ht="15">
      <c r="A10" s="29" t="s">
        <v>7</v>
      </c>
      <c r="B10" s="43">
        <f>+SUM(B12:B14)</f>
        <v>66</v>
      </c>
      <c r="C10" s="39">
        <f>+SUM(C12:C14)</f>
        <v>48</v>
      </c>
      <c r="D10" s="39">
        <f>+SUM(D12:D14)</f>
        <v>18</v>
      </c>
      <c r="E10" s="6"/>
    </row>
    <row r="11" spans="1:5" ht="15">
      <c r="A11" s="6"/>
      <c r="B11" s="44"/>
      <c r="C11" s="6"/>
      <c r="D11" s="6"/>
      <c r="E11" s="6"/>
    </row>
    <row r="12" spans="1:5" ht="18" customHeight="1">
      <c r="A12" s="6" t="s">
        <v>0</v>
      </c>
      <c r="B12" s="45">
        <f>+SUM(C12:D12)</f>
        <v>34</v>
      </c>
      <c r="C12" s="31">
        <v>29</v>
      </c>
      <c r="D12" s="31">
        <v>5</v>
      </c>
      <c r="E12" s="40"/>
    </row>
    <row r="13" spans="1:5" ht="18" customHeight="1">
      <c r="A13" s="6" t="s">
        <v>1</v>
      </c>
      <c r="B13" s="45">
        <f>+SUM(C13:D13)</f>
        <v>15</v>
      </c>
      <c r="C13" s="31">
        <v>11</v>
      </c>
      <c r="D13" s="31">
        <v>4</v>
      </c>
      <c r="E13" s="40"/>
    </row>
    <row r="14" spans="1:5" ht="18" customHeight="1">
      <c r="A14" s="6" t="s">
        <v>2</v>
      </c>
      <c r="B14" s="45">
        <f>+SUM(C14:D14)</f>
        <v>17</v>
      </c>
      <c r="C14" s="31">
        <v>8</v>
      </c>
      <c r="D14" s="31">
        <v>9</v>
      </c>
      <c r="E14" s="40"/>
    </row>
    <row r="15" spans="1:5" ht="15.75" thickBot="1">
      <c r="A15" s="7"/>
      <c r="B15" s="46"/>
      <c r="C15" s="41"/>
      <c r="D15" s="41"/>
      <c r="E15" s="40"/>
    </row>
  </sheetData>
  <mergeCells count="6">
    <mergeCell ref="C7:D7"/>
    <mergeCell ref="A7:A8"/>
    <mergeCell ref="B7:B8"/>
    <mergeCell ref="A3:D3"/>
    <mergeCell ref="A4:D4"/>
    <mergeCell ref="A5:D5"/>
  </mergeCells>
  <printOptions horizontalCentered="1"/>
  <pageMargins left="0.5905511811023623" right="0.5905511811023623" top="3.05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4" sqref="A14"/>
    </sheetView>
  </sheetViews>
  <sheetFormatPr defaultColWidth="11.421875" defaultRowHeight="12.75"/>
  <cols>
    <col min="1" max="1" width="34.140625" style="9" customWidth="1"/>
    <col min="2" max="2" width="15.421875" style="9" customWidth="1"/>
    <col min="3" max="4" width="11.421875" style="9" customWidth="1"/>
    <col min="5" max="5" width="13.140625" style="9" customWidth="1"/>
    <col min="6" max="16384" width="11.421875" style="9" customWidth="1"/>
  </cols>
  <sheetData>
    <row r="1" spans="1:5" ht="15">
      <c r="A1" s="2" t="s">
        <v>71</v>
      </c>
      <c r="B1" s="25"/>
      <c r="C1" s="25"/>
      <c r="D1" s="25"/>
      <c r="E1" s="25"/>
    </row>
    <row r="2" spans="1:5" ht="15">
      <c r="A2" s="3"/>
      <c r="B2" s="25"/>
      <c r="C2" s="25"/>
      <c r="D2" s="25"/>
      <c r="E2" s="25"/>
    </row>
    <row r="3" spans="1:5" ht="14.25">
      <c r="A3" s="75" t="s">
        <v>53</v>
      </c>
      <c r="B3" s="75"/>
      <c r="C3" s="75"/>
      <c r="D3" s="75"/>
      <c r="E3" s="75"/>
    </row>
    <row r="4" spans="1:5" ht="14.25">
      <c r="A4" s="75" t="s">
        <v>54</v>
      </c>
      <c r="B4" s="75"/>
      <c r="C4" s="75"/>
      <c r="D4" s="75"/>
      <c r="E4" s="75"/>
    </row>
    <row r="5" spans="1:5" ht="12.75">
      <c r="A5" s="78" t="s">
        <v>11</v>
      </c>
      <c r="B5" s="78"/>
      <c r="C5" s="78"/>
      <c r="D5" s="78"/>
      <c r="E5" s="78"/>
    </row>
    <row r="6" spans="1:5" ht="30" customHeight="1" thickBot="1">
      <c r="A6" s="3"/>
      <c r="B6" s="25"/>
      <c r="C6" s="25"/>
      <c r="D6" s="25"/>
      <c r="E6" s="25"/>
    </row>
    <row r="7" spans="1:5" ht="19.5" customHeight="1">
      <c r="A7" s="71" t="s">
        <v>55</v>
      </c>
      <c r="B7" s="73" t="s">
        <v>50</v>
      </c>
      <c r="C7" s="77" t="s">
        <v>56</v>
      </c>
      <c r="D7" s="77"/>
      <c r="E7" s="77"/>
    </row>
    <row r="8" spans="1:5" ht="15" customHeight="1">
      <c r="A8" s="80"/>
      <c r="B8" s="79"/>
      <c r="C8" s="49" t="s">
        <v>7</v>
      </c>
      <c r="D8" s="49" t="s">
        <v>8</v>
      </c>
      <c r="E8" s="49" t="s">
        <v>9</v>
      </c>
    </row>
    <row r="9" spans="1:5" ht="15" customHeight="1" thickBot="1">
      <c r="A9" s="72"/>
      <c r="B9" s="74"/>
      <c r="C9" s="35"/>
      <c r="D9" s="35"/>
      <c r="E9" s="33" t="s">
        <v>10</v>
      </c>
    </row>
    <row r="10" spans="1:5" ht="18" customHeight="1">
      <c r="A10" s="50"/>
      <c r="B10" s="51"/>
      <c r="C10" s="36"/>
      <c r="D10" s="36"/>
      <c r="E10" s="37"/>
    </row>
    <row r="11" spans="1:5" ht="18" customHeight="1">
      <c r="A11" s="29" t="s">
        <v>7</v>
      </c>
      <c r="B11" s="43">
        <f>SUM(B13:B38)</f>
        <v>66</v>
      </c>
      <c r="C11" s="27">
        <f>(D11+E11)</f>
        <v>23</v>
      </c>
      <c r="D11" s="27">
        <f>SUM(D13:D93)</f>
        <v>23</v>
      </c>
      <c r="E11" s="27">
        <f>SUM(E13:E93)</f>
        <v>0</v>
      </c>
    </row>
    <row r="12" spans="1:5" ht="18" customHeight="1">
      <c r="A12" s="38"/>
      <c r="B12" s="45"/>
      <c r="C12" s="25"/>
      <c r="D12" s="25"/>
      <c r="E12" s="25"/>
    </row>
    <row r="13" spans="1:5" ht="18" customHeight="1">
      <c r="A13" s="6" t="s">
        <v>24</v>
      </c>
      <c r="B13" s="52">
        <v>1</v>
      </c>
      <c r="C13" s="25">
        <f aca="true" t="shared" si="0" ref="C13:C38">(D13+E13)</f>
        <v>0</v>
      </c>
      <c r="D13" s="25">
        <v>0</v>
      </c>
      <c r="E13" s="25">
        <v>0</v>
      </c>
    </row>
    <row r="14" spans="1:5" ht="18" customHeight="1">
      <c r="A14" s="6" t="s">
        <v>25</v>
      </c>
      <c r="B14" s="52">
        <v>1</v>
      </c>
      <c r="C14" s="25">
        <f t="shared" si="0"/>
        <v>1</v>
      </c>
      <c r="D14" s="25">
        <v>1</v>
      </c>
      <c r="E14" s="25">
        <v>0</v>
      </c>
    </row>
    <row r="15" spans="1:5" ht="18" customHeight="1">
      <c r="A15" s="6" t="s">
        <v>26</v>
      </c>
      <c r="B15" s="52">
        <v>1</v>
      </c>
      <c r="C15" s="25">
        <f t="shared" si="0"/>
        <v>0</v>
      </c>
      <c r="D15" s="25">
        <v>0</v>
      </c>
      <c r="E15" s="25">
        <v>0</v>
      </c>
    </row>
    <row r="16" spans="1:5" ht="18" customHeight="1">
      <c r="A16" s="6" t="s">
        <v>27</v>
      </c>
      <c r="B16" s="52">
        <v>1</v>
      </c>
      <c r="C16" s="25">
        <f t="shared" si="0"/>
        <v>1</v>
      </c>
      <c r="D16" s="25">
        <v>1</v>
      </c>
      <c r="E16" s="25">
        <v>0</v>
      </c>
    </row>
    <row r="17" spans="1:5" ht="18" customHeight="1">
      <c r="A17" s="6" t="s">
        <v>28</v>
      </c>
      <c r="B17" s="52">
        <v>1</v>
      </c>
      <c r="C17" s="25">
        <f t="shared" si="0"/>
        <v>0</v>
      </c>
      <c r="D17" s="25">
        <v>0</v>
      </c>
      <c r="E17" s="25">
        <v>0</v>
      </c>
    </row>
    <row r="18" spans="1:5" ht="18" customHeight="1">
      <c r="A18" s="6" t="s">
        <v>29</v>
      </c>
      <c r="B18" s="52">
        <v>2</v>
      </c>
      <c r="C18" s="25">
        <f t="shared" si="0"/>
        <v>1</v>
      </c>
      <c r="D18" s="25">
        <v>1</v>
      </c>
      <c r="E18" s="25">
        <v>0</v>
      </c>
    </row>
    <row r="19" spans="1:5" ht="18" customHeight="1">
      <c r="A19" s="6" t="s">
        <v>48</v>
      </c>
      <c r="B19" s="52">
        <v>1</v>
      </c>
      <c r="C19" s="25">
        <f t="shared" si="0"/>
        <v>1</v>
      </c>
      <c r="D19" s="25">
        <v>1</v>
      </c>
      <c r="E19" s="25">
        <v>0</v>
      </c>
    </row>
    <row r="20" spans="1:5" ht="18" customHeight="1">
      <c r="A20" s="6" t="s">
        <v>31</v>
      </c>
      <c r="B20" s="52">
        <v>1</v>
      </c>
      <c r="C20" s="25">
        <f t="shared" si="0"/>
        <v>1</v>
      </c>
      <c r="D20" s="25">
        <v>1</v>
      </c>
      <c r="E20" s="25">
        <v>0</v>
      </c>
    </row>
    <row r="21" spans="1:5" ht="18" customHeight="1">
      <c r="A21" s="6" t="s">
        <v>32</v>
      </c>
      <c r="B21" s="52">
        <v>2</v>
      </c>
      <c r="C21" s="25">
        <f t="shared" si="0"/>
        <v>0</v>
      </c>
      <c r="D21" s="25">
        <v>0</v>
      </c>
      <c r="E21" s="25">
        <v>0</v>
      </c>
    </row>
    <row r="22" spans="1:5" ht="18" customHeight="1">
      <c r="A22" s="6" t="s">
        <v>33</v>
      </c>
      <c r="B22" s="52">
        <v>2</v>
      </c>
      <c r="C22" s="25">
        <f t="shared" si="0"/>
        <v>0</v>
      </c>
      <c r="D22" s="25">
        <v>0</v>
      </c>
      <c r="E22" s="25">
        <v>0</v>
      </c>
    </row>
    <row r="23" spans="1:5" ht="18" customHeight="1">
      <c r="A23" s="6" t="s">
        <v>34</v>
      </c>
      <c r="B23" s="52">
        <v>1</v>
      </c>
      <c r="C23" s="25">
        <f t="shared" si="0"/>
        <v>0</v>
      </c>
      <c r="D23" s="25">
        <v>0</v>
      </c>
      <c r="E23" s="25">
        <v>0</v>
      </c>
    </row>
    <row r="24" spans="1:5" ht="18" customHeight="1">
      <c r="A24" s="6" t="s">
        <v>35</v>
      </c>
      <c r="B24" s="52">
        <v>1</v>
      </c>
      <c r="C24" s="25">
        <f t="shared" si="0"/>
        <v>0</v>
      </c>
      <c r="D24" s="25">
        <v>0</v>
      </c>
      <c r="E24" s="25">
        <v>0</v>
      </c>
    </row>
    <row r="25" spans="1:5" ht="18" customHeight="1">
      <c r="A25" s="6" t="s">
        <v>36</v>
      </c>
      <c r="B25" s="52">
        <v>15</v>
      </c>
      <c r="C25" s="25">
        <f t="shared" si="0"/>
        <v>3</v>
      </c>
      <c r="D25" s="25">
        <v>3</v>
      </c>
      <c r="E25" s="25">
        <v>0</v>
      </c>
    </row>
    <row r="26" spans="1:5" ht="18" customHeight="1">
      <c r="A26" s="6" t="s">
        <v>37</v>
      </c>
      <c r="B26" s="52">
        <v>11</v>
      </c>
      <c r="C26" s="25">
        <f t="shared" si="0"/>
        <v>2</v>
      </c>
      <c r="D26" s="25">
        <v>2</v>
      </c>
      <c r="E26" s="25">
        <v>0</v>
      </c>
    </row>
    <row r="27" spans="1:5" ht="18" customHeight="1">
      <c r="A27" s="6" t="s">
        <v>38</v>
      </c>
      <c r="B27" s="52">
        <v>1</v>
      </c>
      <c r="C27" s="25">
        <f t="shared" si="0"/>
        <v>0</v>
      </c>
      <c r="D27" s="25">
        <v>0</v>
      </c>
      <c r="E27" s="25">
        <v>0</v>
      </c>
    </row>
    <row r="28" spans="1:5" ht="18" customHeight="1">
      <c r="A28" s="6" t="s">
        <v>39</v>
      </c>
      <c r="B28" s="52">
        <v>1</v>
      </c>
      <c r="C28" s="25">
        <f t="shared" si="0"/>
        <v>0</v>
      </c>
      <c r="D28" s="25">
        <v>0</v>
      </c>
      <c r="E28" s="25">
        <v>0</v>
      </c>
    </row>
    <row r="29" spans="1:5" ht="18" customHeight="1">
      <c r="A29" s="6" t="s">
        <v>40</v>
      </c>
      <c r="B29" s="52">
        <v>1</v>
      </c>
      <c r="C29" s="25">
        <f t="shared" si="0"/>
        <v>0</v>
      </c>
      <c r="D29" s="25">
        <v>0</v>
      </c>
      <c r="E29" s="25">
        <v>0</v>
      </c>
    </row>
    <row r="30" spans="1:5" ht="18" customHeight="1">
      <c r="A30" s="6" t="s">
        <v>41</v>
      </c>
      <c r="B30" s="52">
        <v>1</v>
      </c>
      <c r="C30" s="25">
        <f t="shared" si="0"/>
        <v>1</v>
      </c>
      <c r="D30" s="25">
        <v>1</v>
      </c>
      <c r="E30" s="25">
        <v>0</v>
      </c>
    </row>
    <row r="31" spans="1:5" ht="18" customHeight="1">
      <c r="A31" s="6" t="s">
        <v>42</v>
      </c>
      <c r="B31" s="52">
        <v>3</v>
      </c>
      <c r="C31" s="25">
        <f t="shared" si="0"/>
        <v>2</v>
      </c>
      <c r="D31" s="25">
        <v>2</v>
      </c>
      <c r="E31" s="25">
        <v>0</v>
      </c>
    </row>
    <row r="32" spans="1:5" ht="18" customHeight="1">
      <c r="A32" s="6" t="s">
        <v>57</v>
      </c>
      <c r="B32" s="52">
        <v>2</v>
      </c>
      <c r="C32" s="25">
        <f t="shared" si="0"/>
        <v>2</v>
      </c>
      <c r="D32" s="25">
        <v>2</v>
      </c>
      <c r="E32" s="25">
        <v>0</v>
      </c>
    </row>
    <row r="33" spans="1:5" ht="18" customHeight="1">
      <c r="A33" s="6" t="s">
        <v>43</v>
      </c>
      <c r="B33" s="52">
        <v>1</v>
      </c>
      <c r="C33" s="25">
        <f t="shared" si="0"/>
        <v>0</v>
      </c>
      <c r="D33" s="25">
        <v>0</v>
      </c>
      <c r="E33" s="25">
        <v>0</v>
      </c>
    </row>
    <row r="34" spans="1:5" ht="18" customHeight="1">
      <c r="A34" s="6" t="s">
        <v>44</v>
      </c>
      <c r="B34" s="52">
        <v>1</v>
      </c>
      <c r="C34" s="25">
        <f t="shared" si="0"/>
        <v>1</v>
      </c>
      <c r="D34" s="25">
        <v>1</v>
      </c>
      <c r="E34" s="25">
        <v>0</v>
      </c>
    </row>
    <row r="35" spans="1:5" ht="18" customHeight="1">
      <c r="A35" s="6" t="s">
        <v>17</v>
      </c>
      <c r="B35" s="52">
        <v>10</v>
      </c>
      <c r="C35" s="25">
        <f t="shared" si="0"/>
        <v>4</v>
      </c>
      <c r="D35" s="25">
        <v>4</v>
      </c>
      <c r="E35" s="25">
        <v>0</v>
      </c>
    </row>
    <row r="36" spans="1:5" ht="18" customHeight="1">
      <c r="A36" s="6" t="s">
        <v>45</v>
      </c>
      <c r="B36" s="52">
        <v>2</v>
      </c>
      <c r="C36" s="25">
        <f t="shared" si="0"/>
        <v>2</v>
      </c>
      <c r="D36" s="25">
        <v>2</v>
      </c>
      <c r="E36" s="25">
        <v>0</v>
      </c>
    </row>
    <row r="37" spans="1:5" ht="18" customHeight="1">
      <c r="A37" s="6" t="s">
        <v>49</v>
      </c>
      <c r="B37" s="52">
        <v>1</v>
      </c>
      <c r="C37" s="25">
        <v>1</v>
      </c>
      <c r="D37" s="25">
        <v>1</v>
      </c>
      <c r="E37" s="25">
        <v>0</v>
      </c>
    </row>
    <row r="38" spans="1:5" ht="18" customHeight="1">
      <c r="A38" s="6" t="s">
        <v>46</v>
      </c>
      <c r="B38" s="52">
        <v>1</v>
      </c>
      <c r="C38" s="38">
        <f t="shared" si="0"/>
        <v>0</v>
      </c>
      <c r="D38" s="38">
        <v>0</v>
      </c>
      <c r="E38" s="38">
        <v>0</v>
      </c>
    </row>
    <row r="39" spans="1:6" ht="18" customHeight="1" thickBot="1">
      <c r="A39" s="21"/>
      <c r="B39" s="53"/>
      <c r="C39" s="21"/>
      <c r="D39" s="21"/>
      <c r="E39" s="21"/>
      <c r="F39" s="21"/>
    </row>
  </sheetData>
  <mergeCells count="6">
    <mergeCell ref="A3:E3"/>
    <mergeCell ref="A4:E4"/>
    <mergeCell ref="C7:E7"/>
    <mergeCell ref="A5:E5"/>
    <mergeCell ref="B7:B9"/>
    <mergeCell ref="A7:A9"/>
  </mergeCells>
  <printOptions horizontalCentered="1"/>
  <pageMargins left="0.95" right="0.3937007874015748" top="1.34" bottom="0.590551181102362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2" sqref="A2"/>
    </sheetView>
  </sheetViews>
  <sheetFormatPr defaultColWidth="11.421875" defaultRowHeight="12.75"/>
  <cols>
    <col min="1" max="1" width="39.8515625" style="3" customWidth="1"/>
    <col min="2" max="2" width="13.57421875" style="3" customWidth="1"/>
    <col min="3" max="3" width="16.421875" style="3" customWidth="1"/>
    <col min="4" max="4" width="16.140625" style="3" customWidth="1"/>
    <col min="5" max="5" width="15.00390625" style="3" customWidth="1"/>
    <col min="6" max="16384" width="11.421875" style="3" customWidth="1"/>
  </cols>
  <sheetData>
    <row r="1" spans="1:4" ht="15">
      <c r="A1" s="2" t="s">
        <v>72</v>
      </c>
      <c r="B1" s="2"/>
      <c r="C1" s="2"/>
      <c r="D1" s="2"/>
    </row>
    <row r="2" spans="1:4" ht="15">
      <c r="A2" s="2"/>
      <c r="B2" s="2"/>
      <c r="C2" s="2"/>
      <c r="D2" s="2"/>
    </row>
    <row r="3" spans="1:4" ht="15">
      <c r="A3" s="75" t="s">
        <v>47</v>
      </c>
      <c r="B3" s="75"/>
      <c r="C3" s="75"/>
      <c r="D3" s="75"/>
    </row>
    <row r="4" spans="1:4" ht="15">
      <c r="A4" s="75" t="s">
        <v>58</v>
      </c>
      <c r="B4" s="75"/>
      <c r="C4" s="75"/>
      <c r="D4" s="75"/>
    </row>
    <row r="5" spans="1:5" ht="15">
      <c r="A5" s="76" t="s">
        <v>11</v>
      </c>
      <c r="B5" s="76"/>
      <c r="C5" s="76"/>
      <c r="D5" s="76"/>
      <c r="E5" s="34"/>
    </row>
    <row r="6" spans="1:4" ht="30" customHeight="1" thickBot="1">
      <c r="A6" s="2"/>
      <c r="B6" s="2"/>
      <c r="C6" s="2"/>
      <c r="D6" s="2"/>
    </row>
    <row r="7" spans="1:5" ht="20.25" customHeight="1">
      <c r="A7" s="71" t="s">
        <v>55</v>
      </c>
      <c r="B7" s="73" t="s">
        <v>7</v>
      </c>
      <c r="C7" s="81" t="s">
        <v>18</v>
      </c>
      <c r="D7" s="77"/>
      <c r="E7" s="25"/>
    </row>
    <row r="8" spans="1:5" ht="24" customHeight="1" thickBot="1">
      <c r="A8" s="72" t="s">
        <v>5</v>
      </c>
      <c r="B8" s="74"/>
      <c r="C8" s="56" t="s">
        <v>3</v>
      </c>
      <c r="D8" s="56" t="s">
        <v>4</v>
      </c>
      <c r="E8" s="6"/>
    </row>
    <row r="9" spans="1:5" ht="15">
      <c r="A9" s="6"/>
      <c r="B9" s="44"/>
      <c r="C9" s="6"/>
      <c r="D9" s="6"/>
      <c r="E9" s="6"/>
    </row>
    <row r="10" spans="1:4" ht="15">
      <c r="A10" s="29" t="s">
        <v>7</v>
      </c>
      <c r="B10" s="54">
        <f>SUM(C10:D10)</f>
        <v>66</v>
      </c>
      <c r="C10" s="30">
        <f>SUM(C12:C37)</f>
        <v>48</v>
      </c>
      <c r="D10" s="30">
        <f>SUM(D12:D37)</f>
        <v>18</v>
      </c>
    </row>
    <row r="11" spans="1:4" ht="15">
      <c r="A11" s="6"/>
      <c r="B11" s="44"/>
      <c r="C11" s="6"/>
      <c r="D11" s="6"/>
    </row>
    <row r="12" spans="1:4" ht="15">
      <c r="A12" s="6" t="s">
        <v>24</v>
      </c>
      <c r="B12" s="52">
        <f aca="true" t="shared" si="0" ref="B12:B37">SUM(C12:D12)</f>
        <v>1</v>
      </c>
      <c r="C12" s="31">
        <v>1</v>
      </c>
      <c r="D12" s="31">
        <v>0</v>
      </c>
    </row>
    <row r="13" spans="1:4" ht="15">
      <c r="A13" s="6" t="s">
        <v>25</v>
      </c>
      <c r="B13" s="52">
        <f t="shared" si="0"/>
        <v>1</v>
      </c>
      <c r="C13" s="31">
        <v>1</v>
      </c>
      <c r="D13" s="31">
        <v>0</v>
      </c>
    </row>
    <row r="14" spans="1:4" ht="15">
      <c r="A14" s="6" t="s">
        <v>26</v>
      </c>
      <c r="B14" s="52">
        <f t="shared" si="0"/>
        <v>1</v>
      </c>
      <c r="C14" s="31">
        <v>1</v>
      </c>
      <c r="D14" s="31">
        <v>0</v>
      </c>
    </row>
    <row r="15" spans="1:4" ht="15">
      <c r="A15" s="6" t="s">
        <v>27</v>
      </c>
      <c r="B15" s="52">
        <f t="shared" si="0"/>
        <v>1</v>
      </c>
      <c r="C15" s="31">
        <v>1</v>
      </c>
      <c r="D15" s="31">
        <v>0</v>
      </c>
    </row>
    <row r="16" spans="1:4" ht="15">
      <c r="A16" s="6" t="s">
        <v>28</v>
      </c>
      <c r="B16" s="52">
        <f t="shared" si="0"/>
        <v>1</v>
      </c>
      <c r="C16" s="31">
        <v>0</v>
      </c>
      <c r="D16" s="31">
        <v>1</v>
      </c>
    </row>
    <row r="17" spans="1:4" ht="15">
      <c r="A17" s="6" t="s">
        <v>29</v>
      </c>
      <c r="B17" s="52">
        <f t="shared" si="0"/>
        <v>2</v>
      </c>
      <c r="C17" s="31">
        <v>2</v>
      </c>
      <c r="D17" s="31">
        <v>0</v>
      </c>
    </row>
    <row r="18" spans="1:4" ht="15">
      <c r="A18" s="6" t="s">
        <v>30</v>
      </c>
      <c r="B18" s="52">
        <f t="shared" si="0"/>
        <v>1</v>
      </c>
      <c r="C18" s="31">
        <v>1</v>
      </c>
      <c r="D18" s="31">
        <v>0</v>
      </c>
    </row>
    <row r="19" spans="1:4" ht="15">
      <c r="A19" s="6" t="s">
        <v>31</v>
      </c>
      <c r="B19" s="52">
        <f t="shared" si="0"/>
        <v>1</v>
      </c>
      <c r="C19" s="31">
        <v>1</v>
      </c>
      <c r="D19" s="31">
        <v>0</v>
      </c>
    </row>
    <row r="20" spans="1:4" ht="15">
      <c r="A20" s="6" t="s">
        <v>32</v>
      </c>
      <c r="B20" s="52">
        <f t="shared" si="0"/>
        <v>2</v>
      </c>
      <c r="C20" s="31">
        <v>2</v>
      </c>
      <c r="D20" s="31">
        <v>0</v>
      </c>
    </row>
    <row r="21" spans="1:4" ht="15">
      <c r="A21" s="6" t="s">
        <v>33</v>
      </c>
      <c r="B21" s="52">
        <f t="shared" si="0"/>
        <v>2</v>
      </c>
      <c r="C21" s="31">
        <v>1</v>
      </c>
      <c r="D21" s="31">
        <v>1</v>
      </c>
    </row>
    <row r="22" spans="1:4" ht="15">
      <c r="A22" s="6" t="s">
        <v>34</v>
      </c>
      <c r="B22" s="52">
        <f t="shared" si="0"/>
        <v>1</v>
      </c>
      <c r="C22" s="31">
        <v>1</v>
      </c>
      <c r="D22" s="31">
        <v>0</v>
      </c>
    </row>
    <row r="23" spans="1:4" ht="15">
      <c r="A23" s="6" t="s">
        <v>35</v>
      </c>
      <c r="B23" s="52">
        <f t="shared" si="0"/>
        <v>1</v>
      </c>
      <c r="C23" s="31">
        <v>0</v>
      </c>
      <c r="D23" s="31">
        <v>1</v>
      </c>
    </row>
    <row r="24" spans="1:4" ht="15">
      <c r="A24" s="6" t="s">
        <v>36</v>
      </c>
      <c r="B24" s="52">
        <f t="shared" si="0"/>
        <v>15</v>
      </c>
      <c r="C24" s="31">
        <v>12</v>
      </c>
      <c r="D24" s="31">
        <v>3</v>
      </c>
    </row>
    <row r="25" spans="1:4" ht="15">
      <c r="A25" s="6" t="s">
        <v>37</v>
      </c>
      <c r="B25" s="52">
        <f t="shared" si="0"/>
        <v>11</v>
      </c>
      <c r="C25" s="31">
        <v>6</v>
      </c>
      <c r="D25" s="31">
        <v>5</v>
      </c>
    </row>
    <row r="26" spans="1:4" ht="15">
      <c r="A26" s="6" t="s">
        <v>38</v>
      </c>
      <c r="B26" s="52">
        <f t="shared" si="0"/>
        <v>1</v>
      </c>
      <c r="C26" s="31">
        <v>0</v>
      </c>
      <c r="D26" s="31">
        <v>1</v>
      </c>
    </row>
    <row r="27" spans="1:4" ht="15">
      <c r="A27" s="6" t="s">
        <v>39</v>
      </c>
      <c r="B27" s="52">
        <f t="shared" si="0"/>
        <v>1</v>
      </c>
      <c r="C27" s="31">
        <v>0</v>
      </c>
      <c r="D27" s="31">
        <v>1</v>
      </c>
    </row>
    <row r="28" spans="1:4" ht="15">
      <c r="A28" s="6" t="s">
        <v>40</v>
      </c>
      <c r="B28" s="52">
        <f t="shared" si="0"/>
        <v>1</v>
      </c>
      <c r="C28" s="31">
        <v>1</v>
      </c>
      <c r="D28" s="31">
        <v>0</v>
      </c>
    </row>
    <row r="29" spans="1:4" ht="15">
      <c r="A29" s="6" t="s">
        <v>41</v>
      </c>
      <c r="B29" s="52">
        <f t="shared" si="0"/>
        <v>1</v>
      </c>
      <c r="C29" s="31">
        <v>1</v>
      </c>
      <c r="D29" s="31">
        <v>0</v>
      </c>
    </row>
    <row r="30" spans="1:4" ht="15">
      <c r="A30" s="6" t="s">
        <v>42</v>
      </c>
      <c r="B30" s="52">
        <f t="shared" si="0"/>
        <v>3</v>
      </c>
      <c r="C30" s="31">
        <v>2</v>
      </c>
      <c r="D30" s="31">
        <v>1</v>
      </c>
    </row>
    <row r="31" spans="1:4" ht="15">
      <c r="A31" s="6" t="s">
        <v>57</v>
      </c>
      <c r="B31" s="52">
        <f t="shared" si="0"/>
        <v>2</v>
      </c>
      <c r="C31" s="31">
        <v>2</v>
      </c>
      <c r="D31" s="31">
        <v>0</v>
      </c>
    </row>
    <row r="32" spans="1:4" ht="15">
      <c r="A32" s="6" t="s">
        <v>43</v>
      </c>
      <c r="B32" s="52">
        <f t="shared" si="0"/>
        <v>1</v>
      </c>
      <c r="C32" s="31">
        <v>0</v>
      </c>
      <c r="D32" s="31">
        <v>1</v>
      </c>
    </row>
    <row r="33" spans="1:4" ht="15">
      <c r="A33" s="6" t="s">
        <v>44</v>
      </c>
      <c r="B33" s="52">
        <f t="shared" si="0"/>
        <v>1</v>
      </c>
      <c r="C33" s="31">
        <v>1</v>
      </c>
      <c r="D33" s="31">
        <v>0</v>
      </c>
    </row>
    <row r="34" spans="1:4" ht="15">
      <c r="A34" s="6" t="s">
        <v>17</v>
      </c>
      <c r="B34" s="52">
        <f t="shared" si="0"/>
        <v>10</v>
      </c>
      <c r="C34" s="31">
        <v>8</v>
      </c>
      <c r="D34" s="31">
        <v>2</v>
      </c>
    </row>
    <row r="35" spans="1:4" ht="15">
      <c r="A35" s="6" t="s">
        <v>45</v>
      </c>
      <c r="B35" s="52">
        <f t="shared" si="0"/>
        <v>2</v>
      </c>
      <c r="C35" s="31">
        <v>2</v>
      </c>
      <c r="D35" s="31">
        <v>0</v>
      </c>
    </row>
    <row r="36" spans="1:4" ht="15">
      <c r="A36" s="6" t="s">
        <v>49</v>
      </c>
      <c r="B36" s="52">
        <f>SUM(C36:D36)</f>
        <v>1</v>
      </c>
      <c r="C36" s="31">
        <v>1</v>
      </c>
      <c r="D36" s="31">
        <v>0</v>
      </c>
    </row>
    <row r="37" spans="1:4" ht="15.75" thickBot="1">
      <c r="A37" s="7" t="s">
        <v>46</v>
      </c>
      <c r="B37" s="55">
        <f t="shared" si="0"/>
        <v>1</v>
      </c>
      <c r="C37" s="32">
        <v>0</v>
      </c>
      <c r="D37" s="32">
        <v>1</v>
      </c>
    </row>
    <row r="38" ht="15">
      <c r="A38" s="6"/>
    </row>
  </sheetData>
  <mergeCells count="6">
    <mergeCell ref="C7:D7"/>
    <mergeCell ref="B7:B8"/>
    <mergeCell ref="A7:A8"/>
    <mergeCell ref="A3:D3"/>
    <mergeCell ref="A4:D4"/>
    <mergeCell ref="A5:D5"/>
  </mergeCells>
  <printOptions horizontalCentered="1"/>
  <pageMargins left="0.3937007874015748" right="0.3937007874015748" top="1.95" bottom="0.5905511811023623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"/>
    </sheetView>
  </sheetViews>
  <sheetFormatPr defaultColWidth="11.421875" defaultRowHeight="12.75"/>
  <cols>
    <col min="1" max="1" width="21.00390625" style="3" customWidth="1"/>
    <col min="2" max="2" width="11.421875" style="3" customWidth="1"/>
    <col min="3" max="3" width="14.00390625" style="3" customWidth="1"/>
    <col min="4" max="4" width="14.8515625" style="3" customWidth="1"/>
    <col min="5" max="5" width="16.8515625" style="3" customWidth="1"/>
    <col min="6" max="6" width="19.421875" style="3" customWidth="1"/>
    <col min="7" max="16384" width="11.421875" style="3" customWidth="1"/>
  </cols>
  <sheetData>
    <row r="1" spans="1:6" ht="15">
      <c r="A1" s="2" t="s">
        <v>73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75" t="s">
        <v>66</v>
      </c>
      <c r="B3" s="75"/>
      <c r="C3" s="75"/>
      <c r="D3" s="75"/>
      <c r="E3" s="75"/>
      <c r="F3" s="75"/>
    </row>
    <row r="4" spans="1:6" ht="15">
      <c r="A4" s="75" t="s">
        <v>59</v>
      </c>
      <c r="B4" s="75"/>
      <c r="C4" s="75"/>
      <c r="D4" s="75"/>
      <c r="E4" s="75"/>
      <c r="F4" s="75"/>
    </row>
    <row r="5" spans="1:6" ht="15">
      <c r="A5" s="76" t="s">
        <v>11</v>
      </c>
      <c r="B5" s="76"/>
      <c r="C5" s="76"/>
      <c r="D5" s="76"/>
      <c r="E5" s="76"/>
      <c r="F5" s="76"/>
    </row>
    <row r="6" spans="1:6" ht="30" customHeight="1" thickBot="1">
      <c r="A6" s="2"/>
      <c r="B6" s="2"/>
      <c r="C6" s="2"/>
      <c r="D6" s="2"/>
      <c r="E6" s="2"/>
      <c r="F6" s="2"/>
    </row>
    <row r="7" spans="1:6" ht="15" customHeight="1">
      <c r="A7" s="71" t="s">
        <v>18</v>
      </c>
      <c r="B7" s="73" t="s">
        <v>7</v>
      </c>
      <c r="C7" s="81" t="s">
        <v>19</v>
      </c>
      <c r="D7" s="82"/>
      <c r="E7" s="57" t="s">
        <v>20</v>
      </c>
      <c r="F7" s="50" t="s">
        <v>22</v>
      </c>
    </row>
    <row r="8" spans="1:6" ht="15">
      <c r="A8" s="80"/>
      <c r="B8" s="79"/>
      <c r="C8" s="63" t="s">
        <v>60</v>
      </c>
      <c r="D8" s="63" t="s">
        <v>60</v>
      </c>
      <c r="E8" s="58" t="s">
        <v>21</v>
      </c>
      <c r="F8" s="29" t="s">
        <v>23</v>
      </c>
    </row>
    <row r="9" spans="1:6" ht="15" customHeight="1" thickBot="1">
      <c r="A9" s="72"/>
      <c r="B9" s="74"/>
      <c r="C9" s="59" t="s">
        <v>61</v>
      </c>
      <c r="D9" s="59" t="s">
        <v>62</v>
      </c>
      <c r="E9" s="59" t="s">
        <v>63</v>
      </c>
      <c r="F9" s="28" t="s">
        <v>64</v>
      </c>
    </row>
    <row r="10" spans="2:5" ht="15">
      <c r="B10" s="42"/>
      <c r="C10" s="42"/>
      <c r="D10" s="42"/>
      <c r="E10" s="42"/>
    </row>
    <row r="11" spans="1:6" ht="15">
      <c r="A11" s="27" t="s">
        <v>7</v>
      </c>
      <c r="B11" s="43">
        <f>+SUM(B13:B14)</f>
        <v>36</v>
      </c>
      <c r="C11" s="43">
        <f>+SUM(C13:C14)</f>
        <v>29</v>
      </c>
      <c r="D11" s="43">
        <v>7</v>
      </c>
      <c r="E11" s="60">
        <f>+SUM(E13:E14)</f>
        <v>10692106</v>
      </c>
      <c r="F11" s="4">
        <f>+E11/C11</f>
        <v>368693.3103448276</v>
      </c>
    </row>
    <row r="12" spans="2:6" ht="15">
      <c r="B12" s="45"/>
      <c r="C12" s="45"/>
      <c r="D12" s="45"/>
      <c r="E12" s="61"/>
      <c r="F12" s="26"/>
    </row>
    <row r="13" spans="1:6" ht="15">
      <c r="A13" s="3" t="s">
        <v>3</v>
      </c>
      <c r="B13" s="45">
        <v>26</v>
      </c>
      <c r="C13" s="45">
        <v>21</v>
      </c>
      <c r="D13" s="45">
        <v>5</v>
      </c>
      <c r="E13" s="62">
        <v>4522106</v>
      </c>
      <c r="F13" s="5">
        <f>+E13/C13</f>
        <v>215338.38095238095</v>
      </c>
    </row>
    <row r="14" spans="1:6" ht="15">
      <c r="A14" s="3" t="s">
        <v>4</v>
      </c>
      <c r="B14" s="45">
        <v>10</v>
      </c>
      <c r="C14" s="45">
        <v>8</v>
      </c>
      <c r="D14" s="45">
        <v>2</v>
      </c>
      <c r="E14" s="62">
        <v>6170000</v>
      </c>
      <c r="F14" s="5">
        <f>+E14/C14</f>
        <v>771250</v>
      </c>
    </row>
    <row r="15" spans="1:6" ht="15.75" thickBot="1">
      <c r="A15" s="7"/>
      <c r="B15" s="46"/>
      <c r="C15" s="46"/>
      <c r="D15" s="46"/>
      <c r="E15" s="46"/>
      <c r="F15" s="7"/>
    </row>
  </sheetData>
  <mergeCells count="6">
    <mergeCell ref="A7:A9"/>
    <mergeCell ref="B7:B9"/>
    <mergeCell ref="C7:D7"/>
    <mergeCell ref="A3:F3"/>
    <mergeCell ref="A4:F4"/>
    <mergeCell ref="A5:F5"/>
  </mergeCells>
  <printOptions/>
  <pageMargins left="0.98" right="0.75" top="3.36" bottom="1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2" sqref="A2"/>
    </sheetView>
  </sheetViews>
  <sheetFormatPr defaultColWidth="11.421875" defaultRowHeight="12.75"/>
  <cols>
    <col min="1" max="1" width="38.00390625" style="9" customWidth="1"/>
    <col min="2" max="2" width="20.28125" style="9" customWidth="1"/>
    <col min="3" max="3" width="16.57421875" style="9" customWidth="1"/>
    <col min="4" max="4" width="20.00390625" style="9" customWidth="1"/>
    <col min="5" max="16384" width="11.421875" style="9" customWidth="1"/>
  </cols>
  <sheetData>
    <row r="1" spans="1:4" ht="12.75">
      <c r="A1" s="8" t="s">
        <v>74</v>
      </c>
      <c r="B1" s="8"/>
      <c r="C1" s="8"/>
      <c r="D1" s="8"/>
    </row>
    <row r="2" spans="1:4" ht="12.75">
      <c r="A2" s="8"/>
      <c r="B2" s="8"/>
      <c r="C2" s="8"/>
      <c r="D2" s="8"/>
    </row>
    <row r="3" spans="1:4" ht="18" customHeight="1">
      <c r="A3" s="83" t="s">
        <v>67</v>
      </c>
      <c r="B3" s="83"/>
      <c r="C3" s="83"/>
      <c r="D3" s="83"/>
    </row>
    <row r="4" spans="1:4" ht="18" customHeight="1">
      <c r="A4" s="83" t="s">
        <v>68</v>
      </c>
      <c r="B4" s="83"/>
      <c r="C4" s="83"/>
      <c r="D4" s="83"/>
    </row>
    <row r="5" spans="1:4" ht="12.75">
      <c r="A5" s="76" t="s">
        <v>11</v>
      </c>
      <c r="B5" s="76"/>
      <c r="C5" s="76"/>
      <c r="D5" s="76"/>
    </row>
    <row r="6" spans="1:4" ht="30" customHeight="1" thickBot="1">
      <c r="A6" s="8"/>
      <c r="B6" s="8"/>
      <c r="C6" s="8"/>
      <c r="D6" s="8"/>
    </row>
    <row r="7" spans="1:4" ht="24.75" customHeight="1">
      <c r="A7" s="84" t="s">
        <v>69</v>
      </c>
      <c r="B7" s="65" t="s">
        <v>13</v>
      </c>
      <c r="C7" s="65" t="s">
        <v>14</v>
      </c>
      <c r="D7" s="66" t="s">
        <v>15</v>
      </c>
    </row>
    <row r="8" spans="1:4" ht="24.75" customHeight="1" thickBot="1">
      <c r="A8" s="85"/>
      <c r="B8" s="67" t="s">
        <v>65</v>
      </c>
      <c r="C8" s="67" t="s">
        <v>63</v>
      </c>
      <c r="D8" s="68" t="s">
        <v>64</v>
      </c>
    </row>
    <row r="9" spans="2:3" ht="12.75">
      <c r="B9" s="11"/>
      <c r="C9" s="11"/>
    </row>
    <row r="10" spans="1:4" ht="18" customHeight="1">
      <c r="A10" s="10" t="s">
        <v>7</v>
      </c>
      <c r="B10" s="12">
        <f>+SUM(B12:B13)</f>
        <v>29</v>
      </c>
      <c r="C10" s="13">
        <f>+SUM(C12:C13)</f>
        <v>10692106</v>
      </c>
      <c r="D10" s="14">
        <f>+C10/B10</f>
        <v>368693.3103448276</v>
      </c>
    </row>
    <row r="11" spans="2:4" ht="19.5" customHeight="1">
      <c r="B11" s="15"/>
      <c r="C11" s="16"/>
      <c r="D11" s="17"/>
    </row>
    <row r="12" spans="1:4" ht="19.5" customHeight="1">
      <c r="A12" s="18" t="s">
        <v>16</v>
      </c>
      <c r="B12" s="19">
        <v>21</v>
      </c>
      <c r="C12" s="16">
        <v>9134000</v>
      </c>
      <c r="D12" s="17">
        <f>+C12/B12</f>
        <v>434952.38095238095</v>
      </c>
    </row>
    <row r="13" spans="1:4" ht="19.5" customHeight="1">
      <c r="A13" s="18" t="s">
        <v>17</v>
      </c>
      <c r="B13" s="19">
        <v>8</v>
      </c>
      <c r="C13" s="16">
        <v>1558106</v>
      </c>
      <c r="D13" s="20">
        <f>+C13/B13</f>
        <v>194763.25</v>
      </c>
    </row>
    <row r="14" spans="1:4" ht="18" customHeight="1" thickBot="1">
      <c r="A14" s="21"/>
      <c r="B14" s="22"/>
      <c r="C14" s="23"/>
      <c r="D14" s="24"/>
    </row>
    <row r="15" ht="12.75">
      <c r="A15" s="64" t="s">
        <v>6</v>
      </c>
    </row>
  </sheetData>
  <mergeCells count="4">
    <mergeCell ref="A3:D3"/>
    <mergeCell ref="A4:D4"/>
    <mergeCell ref="A5:D5"/>
    <mergeCell ref="A7:A8"/>
  </mergeCells>
  <printOptions/>
  <pageMargins left="1.06" right="0.75" top="3.21" bottom="1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C24" sqref="C24"/>
    </sheetView>
  </sheetViews>
  <sheetFormatPr defaultColWidth="11.421875" defaultRowHeight="12.75"/>
  <sheetData>
    <row r="1" spans="1:6" ht="18">
      <c r="A1" s="1" t="s">
        <v>12</v>
      </c>
      <c r="B1" s="1"/>
      <c r="C1" s="1"/>
      <c r="D1" s="1"/>
      <c r="E1" s="1"/>
      <c r="F1" s="1"/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apacheco</cp:lastModifiedBy>
  <cp:lastPrinted>2004-01-07T20:34:25Z</cp:lastPrinted>
  <dcterms:created xsi:type="dcterms:W3CDTF">2003-08-21T14:10:46Z</dcterms:created>
  <dcterms:modified xsi:type="dcterms:W3CDTF">2004-04-16T17:52:34Z</dcterms:modified>
  <cp:category/>
  <cp:version/>
  <cp:contentType/>
  <cp:contentStatus/>
</cp:coreProperties>
</file>