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3">'4'!$A$1:$H$39</definedName>
  </definedNames>
  <calcPr fullCalcOnLoad="1"/>
</workbook>
</file>

<file path=xl/sharedStrings.xml><?xml version="1.0" encoding="utf-8"?>
<sst xmlns="http://schemas.openxmlformats.org/spreadsheetml/2006/main" count="122" uniqueCount="67">
  <si>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</si>
  <si>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</si>
  <si>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</si>
  <si>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</si>
  <si>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</si>
  <si>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</si>
  <si>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</si>
  <si>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</si>
  <si>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</si>
  <si>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</si>
  <si>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</si>
  <si>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</si>
  <si>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</si>
  <si>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De años</t>
  </si>
  <si>
    <t>anteriores</t>
  </si>
  <si>
    <t>Cantón Central</t>
  </si>
  <si>
    <t>Homicidio</t>
  </si>
  <si>
    <t>Suicidio</t>
  </si>
  <si>
    <t xml:space="preserve">Averiguar </t>
  </si>
  <si>
    <t>Accidental</t>
  </si>
  <si>
    <t>Natural</t>
  </si>
  <si>
    <t>Averiguar muerte</t>
  </si>
  <si>
    <t>Homicidio culposo</t>
  </si>
  <si>
    <t>Del 2002</t>
  </si>
  <si>
    <t>Entrados</t>
  </si>
  <si>
    <t>Alajuelita</t>
  </si>
  <si>
    <t>Aserrí</t>
  </si>
  <si>
    <t>Coronado</t>
  </si>
  <si>
    <t>Curridabat</t>
  </si>
  <si>
    <t>Desamparados</t>
  </si>
  <si>
    <t>Distrito Carmen</t>
  </si>
  <si>
    <t>Distrito Catedral</t>
  </si>
  <si>
    <t>Distrito Hatillo</t>
  </si>
  <si>
    <t>Distrito Hospital</t>
  </si>
  <si>
    <t>Distrito La Uruca</t>
  </si>
  <si>
    <t>Distrito Mata Redonda</t>
  </si>
  <si>
    <t>Distrito Merced</t>
  </si>
  <si>
    <t>Distrito Pavas</t>
  </si>
  <si>
    <t>Distrito San Sebastián</t>
  </si>
  <si>
    <t>Distrito Zapote</t>
  </si>
  <si>
    <t>Escazú</t>
  </si>
  <si>
    <t>Goicoechea</t>
  </si>
  <si>
    <t>Montes de oca</t>
  </si>
  <si>
    <t>Moravia</t>
  </si>
  <si>
    <t>Santa Ana</t>
  </si>
  <si>
    <t>Tibás</t>
  </si>
  <si>
    <t>Muerte accidental</t>
  </si>
  <si>
    <t>Muerte natural</t>
  </si>
  <si>
    <t>Homicidio doloso</t>
  </si>
  <si>
    <t>Tipo de Caso</t>
  </si>
  <si>
    <t xml:space="preserve">Casos Entrados y Terminados en la Sección de Homicidios, </t>
  </si>
  <si>
    <t>según Tipo de Caso, durante el año 2002</t>
  </si>
  <si>
    <t>Muerte</t>
  </si>
  <si>
    <t>Terminados</t>
  </si>
  <si>
    <t>M   e   s</t>
  </si>
  <si>
    <t>Casos Entrados en la Sección de Homicidios, según Tipo de Caso y Mes durante el 2002</t>
  </si>
  <si>
    <t>Cantón y Distrito</t>
  </si>
  <si>
    <t>Casos Entrados en la Sección de Homicidios, según Cantón, Distrito y Mes durante el año 2002</t>
  </si>
  <si>
    <t>Otros cantones del País</t>
  </si>
  <si>
    <t>Otros Cantones de San José</t>
  </si>
  <si>
    <t>Doloso</t>
  </si>
  <si>
    <t>Culposo</t>
  </si>
  <si>
    <t>Cuadro N° 7</t>
  </si>
  <si>
    <t>Cuadro N° 8</t>
  </si>
  <si>
    <t>Cuadro N° 9</t>
  </si>
  <si>
    <t>Cuadro N° 10</t>
  </si>
  <si>
    <t>Casos Entrados en la Sección de Homicidios, según  Cantón, Distrito y Tipo de Caso durante el año 2002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</si>
</sst>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_-* #,##0\ _P_t_a_-;\-* #,##0\ _P_t_a_-;_-* &quot;-&quot;\ _P_t_a_-;_-@_-"/>
    <numFmt numFmtId="179" formatCode="_-* #,##0.00\ _P_t_a_-;\-* #,##0.00\ _P_t_a_-;_-* &quot;-&quot;??\ _P_t_a_-;_-@_-"/>
  </numFmts>
  <fonts count="11">
    <font>
      <sz val="10"/>
      <name val="Arial"/>
      <family val="0"/>
    </font>
    <font>
      <sz val="10"/>
      <name val="@Batang"/>
      <family val="1"/>
    </font>
    <font>
      <sz val="10"/>
      <name val="Batang"/>
      <family val="1"/>
    </font>
    <font>
      <b/>
      <sz val="10"/>
      <name val="Batang"/>
      <family val="1"/>
    </font>
    <font>
      <b/>
      <sz val="11"/>
      <name val="Batang"/>
      <family val="1"/>
    </font>
    <font>
      <sz val="11"/>
      <name val="Batang"/>
      <family val="1"/>
    </font>
    <font>
      <b/>
      <u val="single"/>
      <sz val="11"/>
      <name val="Batang"/>
      <family val="1"/>
    </font>
    <font>
      <b/>
      <sz val="11"/>
      <name val="@Batang"/>
      <family val="1"/>
    </font>
    <font>
      <sz val="11"/>
      <name val="@Batang"/>
      <family val="1"/>
    </font>
    <font>
      <b/>
      <u val="single"/>
      <sz val="11"/>
      <name val="@Batang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4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2" sqref="A2"/>
    </sheetView>
  </sheetViews>
  <sheetFormatPr defaultColWidth="11.421875" defaultRowHeight="15" customHeight="1"/>
  <cols>
    <col min="1" max="1" width="26.00390625" style="1" customWidth="1"/>
    <col min="2" max="2" width="8.140625" style="1" customWidth="1"/>
    <col min="3" max="16" width="5.7109375" style="1" customWidth="1"/>
    <col min="17" max="16384" width="11.421875" style="1" customWidth="1"/>
  </cols>
  <sheetData>
    <row r="1" spans="1:14" ht="15" customHeight="1">
      <c r="A1" s="18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customHeight="1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24" customHeight="1" thickBot="1">
      <c r="A6" s="59" t="s">
        <v>49</v>
      </c>
      <c r="B6" s="61" t="s">
        <v>12</v>
      </c>
      <c r="C6" s="58" t="s">
        <v>54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6" ht="24" customHeight="1" thickBot="1">
      <c r="A7" s="60"/>
      <c r="B7" s="62"/>
      <c r="C7" s="46" t="s">
        <v>0</v>
      </c>
      <c r="D7" s="46" t="s">
        <v>1</v>
      </c>
      <c r="E7" s="46" t="s">
        <v>2</v>
      </c>
      <c r="F7" s="46" t="s">
        <v>3</v>
      </c>
      <c r="G7" s="46" t="s">
        <v>4</v>
      </c>
      <c r="H7" s="46" t="s">
        <v>5</v>
      </c>
      <c r="I7" s="46" t="s">
        <v>6</v>
      </c>
      <c r="J7" s="46" t="s">
        <v>7</v>
      </c>
      <c r="K7" s="46" t="s">
        <v>8</v>
      </c>
      <c r="L7" s="46" t="s">
        <v>9</v>
      </c>
      <c r="M7" s="46" t="s">
        <v>10</v>
      </c>
      <c r="N7" s="46" t="s">
        <v>11</v>
      </c>
      <c r="O7" s="2"/>
      <c r="P7" s="2"/>
    </row>
    <row r="8" spans="1:16" ht="15" customHeight="1">
      <c r="A8" s="21"/>
      <c r="B8" s="37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"/>
      <c r="P8" s="2"/>
    </row>
    <row r="9" spans="1:16" ht="15" customHeight="1">
      <c r="A9" s="22" t="s">
        <v>12</v>
      </c>
      <c r="B9" s="38">
        <f>SUM(C9:N9)</f>
        <v>130</v>
      </c>
      <c r="C9" s="23">
        <f aca="true" t="shared" si="0" ref="C9:N9">SUM(C11:C16)</f>
        <v>11</v>
      </c>
      <c r="D9" s="23">
        <f t="shared" si="0"/>
        <v>5</v>
      </c>
      <c r="E9" s="23">
        <f t="shared" si="0"/>
        <v>12</v>
      </c>
      <c r="F9" s="23">
        <f t="shared" si="0"/>
        <v>8</v>
      </c>
      <c r="G9" s="23">
        <f t="shared" si="0"/>
        <v>17</v>
      </c>
      <c r="H9" s="23">
        <f t="shared" si="0"/>
        <v>16</v>
      </c>
      <c r="I9" s="23">
        <f t="shared" si="0"/>
        <v>6</v>
      </c>
      <c r="J9" s="23">
        <f t="shared" si="0"/>
        <v>10</v>
      </c>
      <c r="K9" s="23">
        <f t="shared" si="0"/>
        <v>10</v>
      </c>
      <c r="L9" s="23">
        <f t="shared" si="0"/>
        <v>14</v>
      </c>
      <c r="M9" s="23">
        <f t="shared" si="0"/>
        <v>9</v>
      </c>
      <c r="N9" s="23">
        <f t="shared" si="0"/>
        <v>12</v>
      </c>
      <c r="P9" s="2"/>
    </row>
    <row r="10" spans="1:16" ht="15" customHeight="1">
      <c r="A10" s="21"/>
      <c r="B10" s="37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"/>
    </row>
    <row r="11" spans="1:16" ht="18.75" customHeight="1">
      <c r="A11" s="24" t="s">
        <v>46</v>
      </c>
      <c r="B11" s="39">
        <f aca="true" t="shared" si="1" ref="B11:B16">SUM(C11:N11)</f>
        <v>20</v>
      </c>
      <c r="C11" s="25">
        <v>2</v>
      </c>
      <c r="D11" s="25">
        <v>0</v>
      </c>
      <c r="E11" s="25">
        <v>2</v>
      </c>
      <c r="F11" s="25">
        <v>1</v>
      </c>
      <c r="G11" s="25">
        <v>4</v>
      </c>
      <c r="H11" s="25">
        <v>2</v>
      </c>
      <c r="I11" s="25">
        <v>0</v>
      </c>
      <c r="J11" s="25">
        <v>1</v>
      </c>
      <c r="K11" s="25">
        <v>2</v>
      </c>
      <c r="L11" s="25">
        <v>4</v>
      </c>
      <c r="M11" s="25">
        <v>1</v>
      </c>
      <c r="N11" s="25">
        <v>1</v>
      </c>
      <c r="P11" s="3"/>
    </row>
    <row r="12" spans="1:16" ht="18.75" customHeight="1">
      <c r="A12" s="24" t="s">
        <v>47</v>
      </c>
      <c r="B12" s="39">
        <f t="shared" si="1"/>
        <v>8</v>
      </c>
      <c r="C12" s="25">
        <v>1</v>
      </c>
      <c r="D12" s="26">
        <v>0</v>
      </c>
      <c r="E12" s="26">
        <v>1</v>
      </c>
      <c r="F12" s="26">
        <v>0</v>
      </c>
      <c r="G12" s="26">
        <v>1</v>
      </c>
      <c r="H12" s="26">
        <v>1</v>
      </c>
      <c r="I12" s="26">
        <v>0</v>
      </c>
      <c r="J12" s="26">
        <v>0</v>
      </c>
      <c r="K12" s="26">
        <v>0</v>
      </c>
      <c r="L12" s="26">
        <v>1</v>
      </c>
      <c r="M12" s="26">
        <v>2</v>
      </c>
      <c r="N12" s="26">
        <v>1</v>
      </c>
      <c r="P12" s="3"/>
    </row>
    <row r="13" spans="1:16" ht="18.75" customHeight="1">
      <c r="A13" s="24" t="s">
        <v>21</v>
      </c>
      <c r="B13" s="39">
        <f t="shared" si="1"/>
        <v>4</v>
      </c>
      <c r="C13" s="25">
        <v>2</v>
      </c>
      <c r="D13" s="26">
        <v>0</v>
      </c>
      <c r="E13" s="26">
        <v>0</v>
      </c>
      <c r="F13" s="26">
        <v>0</v>
      </c>
      <c r="G13" s="26">
        <v>2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P13" s="3"/>
    </row>
    <row r="14" spans="1:16" ht="18.75" customHeight="1">
      <c r="A14" s="24" t="s">
        <v>48</v>
      </c>
      <c r="B14" s="39">
        <f t="shared" si="1"/>
        <v>79</v>
      </c>
      <c r="C14" s="25">
        <v>4</v>
      </c>
      <c r="D14" s="26">
        <v>2</v>
      </c>
      <c r="E14" s="26">
        <v>8</v>
      </c>
      <c r="F14" s="26">
        <v>6</v>
      </c>
      <c r="G14" s="26">
        <v>10</v>
      </c>
      <c r="H14" s="26">
        <v>12</v>
      </c>
      <c r="I14" s="26">
        <v>4</v>
      </c>
      <c r="J14" s="26">
        <v>8</v>
      </c>
      <c r="K14" s="26">
        <v>5</v>
      </c>
      <c r="L14" s="26">
        <v>6</v>
      </c>
      <c r="M14" s="26">
        <v>6</v>
      </c>
      <c r="N14" s="26">
        <v>8</v>
      </c>
      <c r="P14" s="3"/>
    </row>
    <row r="15" spans="1:16" ht="18.75" customHeight="1">
      <c r="A15" s="24" t="s">
        <v>22</v>
      </c>
      <c r="B15" s="39">
        <f t="shared" si="1"/>
        <v>6</v>
      </c>
      <c r="C15" s="25">
        <v>0</v>
      </c>
      <c r="D15" s="26">
        <v>1</v>
      </c>
      <c r="E15" s="26">
        <v>1</v>
      </c>
      <c r="F15" s="26">
        <v>0</v>
      </c>
      <c r="G15" s="26">
        <v>0</v>
      </c>
      <c r="H15" s="26">
        <v>1</v>
      </c>
      <c r="I15" s="26">
        <v>1</v>
      </c>
      <c r="J15" s="26">
        <v>0</v>
      </c>
      <c r="K15" s="26">
        <v>0</v>
      </c>
      <c r="L15" s="26">
        <v>1</v>
      </c>
      <c r="M15" s="26">
        <v>0</v>
      </c>
      <c r="N15" s="26">
        <v>1</v>
      </c>
      <c r="P15" s="3"/>
    </row>
    <row r="16" spans="1:16" ht="18.75" customHeight="1">
      <c r="A16" s="24" t="s">
        <v>17</v>
      </c>
      <c r="B16" s="39">
        <f t="shared" si="1"/>
        <v>13</v>
      </c>
      <c r="C16" s="25">
        <v>2</v>
      </c>
      <c r="D16" s="26">
        <v>2</v>
      </c>
      <c r="E16" s="26">
        <v>0</v>
      </c>
      <c r="F16" s="26">
        <v>1</v>
      </c>
      <c r="G16" s="26">
        <v>0</v>
      </c>
      <c r="H16" s="26">
        <v>0</v>
      </c>
      <c r="I16" s="26">
        <v>1</v>
      </c>
      <c r="J16" s="26">
        <v>1</v>
      </c>
      <c r="K16" s="26">
        <v>3</v>
      </c>
      <c r="L16" s="26">
        <v>2</v>
      </c>
      <c r="M16" s="26">
        <v>0</v>
      </c>
      <c r="N16" s="26">
        <v>1</v>
      </c>
      <c r="P16" s="3"/>
    </row>
    <row r="17" spans="1:16" ht="15" customHeight="1" thickBot="1">
      <c r="A17" s="27"/>
      <c r="B17" s="40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"/>
      <c r="P17" s="3"/>
    </row>
  </sheetData>
  <mergeCells count="5">
    <mergeCell ref="A3:N3"/>
    <mergeCell ref="A4:N4"/>
    <mergeCell ref="C6:N6"/>
    <mergeCell ref="A6:A7"/>
    <mergeCell ref="B6:B7"/>
  </mergeCells>
  <printOptions horizontalCentered="1"/>
  <pageMargins left="0.4724409448818898" right="0.75" top="3.32" bottom="1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2" sqref="A2"/>
    </sheetView>
  </sheetViews>
  <sheetFormatPr defaultColWidth="11.421875" defaultRowHeight="15.75" customHeight="1"/>
  <cols>
    <col min="1" max="1" width="33.140625" style="4" customWidth="1"/>
    <col min="2" max="2" width="14.00390625" style="4" customWidth="1"/>
    <col min="3" max="3" width="14.7109375" style="4" customWidth="1"/>
    <col min="4" max="4" width="13.00390625" style="4" customWidth="1"/>
    <col min="5" max="5" width="13.421875" style="4" customWidth="1"/>
    <col min="6" max="16384" width="11.421875" style="4" customWidth="1"/>
  </cols>
  <sheetData>
    <row r="1" spans="1:5" ht="15.75" customHeight="1">
      <c r="A1" s="9" t="s">
        <v>63</v>
      </c>
      <c r="B1" s="10"/>
      <c r="C1" s="10"/>
      <c r="D1" s="10"/>
      <c r="E1" s="10"/>
    </row>
    <row r="2" spans="1:5" ht="15.75" customHeight="1">
      <c r="A2" s="10"/>
      <c r="B2" s="10"/>
      <c r="C2" s="10"/>
      <c r="D2" s="10"/>
      <c r="E2" s="10"/>
    </row>
    <row r="3" spans="1:6" ht="15.75" customHeight="1">
      <c r="A3" s="70" t="s">
        <v>50</v>
      </c>
      <c r="B3" s="70"/>
      <c r="C3" s="70"/>
      <c r="D3" s="70"/>
      <c r="E3" s="70"/>
      <c r="F3" s="5"/>
    </row>
    <row r="4" spans="1:6" ht="15.75" customHeight="1">
      <c r="A4" s="70" t="s">
        <v>51</v>
      </c>
      <c r="B4" s="70"/>
      <c r="C4" s="70"/>
      <c r="D4" s="70"/>
      <c r="E4" s="70"/>
      <c r="F4" s="5"/>
    </row>
    <row r="5" spans="1:6" ht="15.75" customHeight="1" thickBot="1">
      <c r="A5" s="10"/>
      <c r="B5" s="11"/>
      <c r="C5" s="11"/>
      <c r="D5" s="11"/>
      <c r="E5" s="11"/>
      <c r="F5" s="6"/>
    </row>
    <row r="6" spans="1:5" ht="22.5" customHeight="1" thickBot="1">
      <c r="A6" s="67" t="s">
        <v>49</v>
      </c>
      <c r="B6" s="64" t="s">
        <v>24</v>
      </c>
      <c r="C6" s="63" t="s">
        <v>53</v>
      </c>
      <c r="D6" s="63"/>
      <c r="E6" s="63"/>
    </row>
    <row r="7" spans="1:5" ht="15.75" customHeight="1">
      <c r="A7" s="68"/>
      <c r="B7" s="65"/>
      <c r="C7" s="42" t="s">
        <v>12</v>
      </c>
      <c r="D7" s="42" t="s">
        <v>23</v>
      </c>
      <c r="E7" s="43" t="s">
        <v>13</v>
      </c>
    </row>
    <row r="8" spans="1:5" ht="15.75" customHeight="1" thickBot="1">
      <c r="A8" s="69"/>
      <c r="B8" s="66"/>
      <c r="C8" s="44"/>
      <c r="D8" s="44"/>
      <c r="E8" s="45" t="s">
        <v>14</v>
      </c>
    </row>
    <row r="9" spans="1:5" ht="21.75" customHeight="1">
      <c r="A9" s="12" t="s">
        <v>12</v>
      </c>
      <c r="B9" s="41">
        <f>SUM(B11:B16)</f>
        <v>130</v>
      </c>
      <c r="C9" s="14">
        <f>SUM(D11:E16)</f>
        <v>91</v>
      </c>
      <c r="D9" s="15">
        <f>SUM(D11:D16)</f>
        <v>84</v>
      </c>
      <c r="E9" s="15">
        <f>SUM(E11:E16)</f>
        <v>7</v>
      </c>
    </row>
    <row r="10" spans="1:5" ht="15.75" customHeight="1">
      <c r="A10" s="16"/>
      <c r="B10" s="41"/>
      <c r="C10" s="14"/>
      <c r="D10" s="15"/>
      <c r="E10" s="15"/>
    </row>
    <row r="11" spans="1:5" ht="15.75" customHeight="1">
      <c r="A11" s="16" t="s">
        <v>46</v>
      </c>
      <c r="B11" s="35">
        <v>20</v>
      </c>
      <c r="C11" s="11">
        <f>SUM(D11:E11)</f>
        <v>22</v>
      </c>
      <c r="D11" s="17">
        <v>20</v>
      </c>
      <c r="E11" s="11">
        <v>2</v>
      </c>
    </row>
    <row r="12" spans="1:5" ht="15.75" customHeight="1">
      <c r="A12" s="16" t="s">
        <v>47</v>
      </c>
      <c r="B12" s="35">
        <v>8</v>
      </c>
      <c r="C12" s="11">
        <f>SUM(D12:E12)</f>
        <v>9</v>
      </c>
      <c r="D12" s="17">
        <v>8</v>
      </c>
      <c r="E12" s="11">
        <v>1</v>
      </c>
    </row>
    <row r="13" spans="1:5" ht="15.75" customHeight="1">
      <c r="A13" s="16" t="s">
        <v>21</v>
      </c>
      <c r="B13" s="35">
        <v>4</v>
      </c>
      <c r="C13" s="11">
        <v>0</v>
      </c>
      <c r="D13" s="17">
        <v>0</v>
      </c>
      <c r="E13" s="11">
        <v>0</v>
      </c>
    </row>
    <row r="14" spans="1:5" ht="15.75" customHeight="1">
      <c r="A14" s="16" t="s">
        <v>16</v>
      </c>
      <c r="B14" s="35">
        <v>79</v>
      </c>
      <c r="C14" s="11">
        <f>SUM(D14:E14)</f>
        <v>43</v>
      </c>
      <c r="D14" s="17">
        <v>41</v>
      </c>
      <c r="E14" s="11">
        <v>2</v>
      </c>
    </row>
    <row r="15" spans="1:5" ht="15.75" customHeight="1">
      <c r="A15" s="16" t="s">
        <v>22</v>
      </c>
      <c r="B15" s="35">
        <v>6</v>
      </c>
      <c r="C15" s="11">
        <f>SUM(D15:E15)</f>
        <v>2</v>
      </c>
      <c r="D15" s="17">
        <v>2</v>
      </c>
      <c r="E15" s="11">
        <v>0</v>
      </c>
    </row>
    <row r="16" spans="1:5" ht="15.75" customHeight="1">
      <c r="A16" s="16" t="s">
        <v>17</v>
      </c>
      <c r="B16" s="35">
        <v>13</v>
      </c>
      <c r="C16" s="11">
        <f>SUM(D16:E16)</f>
        <v>15</v>
      </c>
      <c r="D16" s="17">
        <v>13</v>
      </c>
      <c r="E16" s="11">
        <v>2</v>
      </c>
    </row>
    <row r="17" spans="1:5" ht="15.75" customHeight="1" thickBot="1">
      <c r="A17" s="13"/>
      <c r="B17" s="36"/>
      <c r="C17" s="13"/>
      <c r="D17" s="13"/>
      <c r="E17" s="13"/>
    </row>
    <row r="18" spans="1:4" ht="15.75" customHeight="1">
      <c r="A18" s="7"/>
      <c r="B18" s="8"/>
      <c r="D18" s="8"/>
    </row>
  </sheetData>
  <mergeCells count="5">
    <mergeCell ref="C6:E6"/>
    <mergeCell ref="B6:B8"/>
    <mergeCell ref="A6:A8"/>
    <mergeCell ref="A3:E3"/>
    <mergeCell ref="A4:E4"/>
  </mergeCells>
  <printOptions horizontalCentered="1"/>
  <pageMargins left="0.7086614173228347" right="0.75" top="2.71" bottom="1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2" sqref="A2"/>
    </sheetView>
  </sheetViews>
  <sheetFormatPr defaultColWidth="11.421875" defaultRowHeight="13.5" customHeight="1"/>
  <cols>
    <col min="1" max="1" width="31.421875" style="10" customWidth="1"/>
    <col min="2" max="2" width="11.8515625" style="10" customWidth="1"/>
    <col min="3" max="14" width="6.28125" style="10" customWidth="1"/>
    <col min="15" max="16384" width="11.421875" style="10" customWidth="1"/>
  </cols>
  <sheetData>
    <row r="1" ht="13.5" customHeight="1">
      <c r="A1" s="9" t="s">
        <v>64</v>
      </c>
    </row>
    <row r="3" spans="1:14" ht="13.5" customHeight="1">
      <c r="A3" s="70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5" ht="13.5" customHeight="1" thickBot="1"/>
    <row r="6" spans="1:14" ht="24" customHeight="1" thickBot="1">
      <c r="A6" s="67" t="s">
        <v>56</v>
      </c>
      <c r="B6" s="64" t="s">
        <v>12</v>
      </c>
      <c r="C6" s="63" t="s">
        <v>54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s="16" customFormat="1" ht="24" customHeight="1" thickBot="1">
      <c r="A7" s="69"/>
      <c r="B7" s="72"/>
      <c r="C7" s="51" t="s">
        <v>0</v>
      </c>
      <c r="D7" s="51" t="s">
        <v>1</v>
      </c>
      <c r="E7" s="51" t="s">
        <v>2</v>
      </c>
      <c r="F7" s="51" t="s">
        <v>3</v>
      </c>
      <c r="G7" s="51" t="s">
        <v>4</v>
      </c>
      <c r="H7" s="51" t="s">
        <v>5</v>
      </c>
      <c r="I7" s="51" t="s">
        <v>6</v>
      </c>
      <c r="J7" s="51" t="s">
        <v>7</v>
      </c>
      <c r="K7" s="51" t="s">
        <v>8</v>
      </c>
      <c r="L7" s="51" t="s">
        <v>9</v>
      </c>
      <c r="M7" s="51" t="s">
        <v>10</v>
      </c>
      <c r="N7" s="51" t="s">
        <v>11</v>
      </c>
    </row>
    <row r="8" spans="1:14" s="16" customFormat="1" ht="13.5" customHeight="1">
      <c r="A8" s="12"/>
      <c r="B8" s="4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16" customFormat="1" ht="13.5" customHeight="1">
      <c r="A9" s="12" t="s">
        <v>12</v>
      </c>
      <c r="B9" s="41">
        <f>+B11+B24</f>
        <v>130</v>
      </c>
      <c r="C9" s="15">
        <f aca="true" t="shared" si="0" ref="C9:N9">+C11+C24</f>
        <v>11</v>
      </c>
      <c r="D9" s="15">
        <f t="shared" si="0"/>
        <v>5</v>
      </c>
      <c r="E9" s="15">
        <f t="shared" si="0"/>
        <v>12</v>
      </c>
      <c r="F9" s="15">
        <f t="shared" si="0"/>
        <v>8</v>
      </c>
      <c r="G9" s="15">
        <f t="shared" si="0"/>
        <v>17</v>
      </c>
      <c r="H9" s="15">
        <f t="shared" si="0"/>
        <v>16</v>
      </c>
      <c r="I9" s="15">
        <f t="shared" si="0"/>
        <v>6</v>
      </c>
      <c r="J9" s="15">
        <f t="shared" si="0"/>
        <v>10</v>
      </c>
      <c r="K9" s="15">
        <f t="shared" si="0"/>
        <v>10</v>
      </c>
      <c r="L9" s="15">
        <f t="shared" si="0"/>
        <v>14</v>
      </c>
      <c r="M9" s="15">
        <f t="shared" si="0"/>
        <v>9</v>
      </c>
      <c r="N9" s="15">
        <f t="shared" si="0"/>
        <v>12</v>
      </c>
    </row>
    <row r="10" spans="1:14" s="16" customFormat="1" ht="13.5" customHeight="1">
      <c r="A10" s="12"/>
      <c r="B10" s="4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5" s="16" customFormat="1" ht="13.5" customHeight="1">
      <c r="A11" s="12" t="s">
        <v>15</v>
      </c>
      <c r="B11" s="48">
        <f aca="true" t="shared" si="1" ref="B11:N11">SUM(B13:B22)</f>
        <v>60</v>
      </c>
      <c r="C11" s="15">
        <f t="shared" si="1"/>
        <v>3</v>
      </c>
      <c r="D11" s="15">
        <f t="shared" si="1"/>
        <v>3</v>
      </c>
      <c r="E11" s="15">
        <f t="shared" si="1"/>
        <v>6</v>
      </c>
      <c r="F11" s="15">
        <f t="shared" si="1"/>
        <v>5</v>
      </c>
      <c r="G11" s="15">
        <f t="shared" si="1"/>
        <v>8</v>
      </c>
      <c r="H11" s="15">
        <f t="shared" si="1"/>
        <v>6</v>
      </c>
      <c r="I11" s="15">
        <f t="shared" si="1"/>
        <v>3</v>
      </c>
      <c r="J11" s="15">
        <f t="shared" si="1"/>
        <v>3</v>
      </c>
      <c r="K11" s="15">
        <f t="shared" si="1"/>
        <v>4</v>
      </c>
      <c r="L11" s="15">
        <f t="shared" si="1"/>
        <v>8</v>
      </c>
      <c r="M11" s="15">
        <f t="shared" si="1"/>
        <v>6</v>
      </c>
      <c r="N11" s="15">
        <f t="shared" si="1"/>
        <v>5</v>
      </c>
      <c r="O11" s="29"/>
    </row>
    <row r="12" spans="1:15" s="16" customFormat="1" ht="13.5" customHeight="1">
      <c r="A12" s="12"/>
      <c r="B12" s="48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9"/>
    </row>
    <row r="13" spans="1:15" ht="13.5" customHeight="1">
      <c r="A13" s="30" t="s">
        <v>30</v>
      </c>
      <c r="B13" s="49">
        <f aca="true" t="shared" si="2" ref="B13:B22">SUM(C13:N13)</f>
        <v>3</v>
      </c>
      <c r="C13" s="25">
        <v>0</v>
      </c>
      <c r="D13" s="25">
        <v>0</v>
      </c>
      <c r="E13" s="25">
        <v>1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1</v>
      </c>
      <c r="L13" s="25">
        <v>0</v>
      </c>
      <c r="M13" s="25">
        <v>1</v>
      </c>
      <c r="N13" s="25">
        <v>0</v>
      </c>
      <c r="O13" s="25"/>
    </row>
    <row r="14" spans="1:15" ht="13.5" customHeight="1">
      <c r="A14" s="30" t="s">
        <v>36</v>
      </c>
      <c r="B14" s="49">
        <f t="shared" si="2"/>
        <v>3</v>
      </c>
      <c r="C14" s="25">
        <v>0</v>
      </c>
      <c r="D14" s="25">
        <v>1</v>
      </c>
      <c r="E14" s="25">
        <v>0</v>
      </c>
      <c r="F14" s="25">
        <v>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0</v>
      </c>
      <c r="O14" s="25"/>
    </row>
    <row r="15" spans="1:15" ht="13.5" customHeight="1">
      <c r="A15" s="30" t="s">
        <v>33</v>
      </c>
      <c r="B15" s="49">
        <f t="shared" si="2"/>
        <v>19</v>
      </c>
      <c r="C15" s="25">
        <v>0</v>
      </c>
      <c r="D15" s="25">
        <v>1</v>
      </c>
      <c r="E15" s="25">
        <v>3</v>
      </c>
      <c r="F15" s="25">
        <v>0</v>
      </c>
      <c r="G15" s="25">
        <v>4</v>
      </c>
      <c r="H15" s="25">
        <v>2</v>
      </c>
      <c r="I15" s="25">
        <v>2</v>
      </c>
      <c r="J15" s="25">
        <v>1</v>
      </c>
      <c r="K15" s="25">
        <v>1</v>
      </c>
      <c r="L15" s="25">
        <v>1</v>
      </c>
      <c r="M15" s="25">
        <v>3</v>
      </c>
      <c r="N15" s="25">
        <v>1</v>
      </c>
      <c r="O15" s="25"/>
    </row>
    <row r="16" spans="1:15" ht="13.5" customHeight="1">
      <c r="A16" s="30" t="s">
        <v>31</v>
      </c>
      <c r="B16" s="49">
        <f t="shared" si="2"/>
        <v>2</v>
      </c>
      <c r="C16" s="25">
        <v>0</v>
      </c>
      <c r="D16" s="25">
        <v>0</v>
      </c>
      <c r="E16" s="25">
        <v>0</v>
      </c>
      <c r="F16" s="25">
        <v>1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1</v>
      </c>
      <c r="M16" s="25">
        <v>0</v>
      </c>
      <c r="N16" s="25">
        <v>0</v>
      </c>
      <c r="O16" s="25"/>
    </row>
    <row r="17" spans="1:15" ht="13.5" customHeight="1">
      <c r="A17" s="30" t="s">
        <v>39</v>
      </c>
      <c r="B17" s="49">
        <f t="shared" si="2"/>
        <v>2</v>
      </c>
      <c r="C17" s="25">
        <v>1</v>
      </c>
      <c r="D17" s="25">
        <v>0</v>
      </c>
      <c r="E17" s="25">
        <v>0</v>
      </c>
      <c r="F17" s="25">
        <v>0</v>
      </c>
      <c r="G17" s="25">
        <v>1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/>
    </row>
    <row r="18" spans="1:15" ht="13.5" customHeight="1">
      <c r="A18" s="30" t="s">
        <v>34</v>
      </c>
      <c r="B18" s="49">
        <f t="shared" si="2"/>
        <v>6</v>
      </c>
      <c r="C18" s="25">
        <v>0</v>
      </c>
      <c r="D18" s="25">
        <v>0</v>
      </c>
      <c r="E18" s="25">
        <v>1</v>
      </c>
      <c r="F18" s="25">
        <v>0</v>
      </c>
      <c r="G18" s="25">
        <v>1</v>
      </c>
      <c r="H18" s="25">
        <v>1</v>
      </c>
      <c r="I18" s="25">
        <v>1</v>
      </c>
      <c r="J18" s="25">
        <v>0</v>
      </c>
      <c r="K18" s="25">
        <v>1</v>
      </c>
      <c r="L18" s="25">
        <v>0</v>
      </c>
      <c r="M18" s="25">
        <v>1</v>
      </c>
      <c r="N18" s="25">
        <v>0</v>
      </c>
      <c r="O18" s="25"/>
    </row>
    <row r="19" spans="1:15" ht="13.5" customHeight="1">
      <c r="A19" s="30" t="s">
        <v>35</v>
      </c>
      <c r="B19" s="49">
        <f t="shared" si="2"/>
        <v>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1</v>
      </c>
      <c r="I19" s="25">
        <v>0</v>
      </c>
      <c r="J19" s="25">
        <v>0</v>
      </c>
      <c r="K19" s="25">
        <v>0</v>
      </c>
      <c r="L19" s="25">
        <v>2</v>
      </c>
      <c r="M19" s="25">
        <v>0</v>
      </c>
      <c r="N19" s="25">
        <v>0</v>
      </c>
      <c r="O19" s="25"/>
    </row>
    <row r="20" spans="1:15" ht="13.5" customHeight="1">
      <c r="A20" s="30" t="s">
        <v>37</v>
      </c>
      <c r="B20" s="49">
        <f t="shared" si="2"/>
        <v>12</v>
      </c>
      <c r="C20" s="25">
        <v>0</v>
      </c>
      <c r="D20" s="25">
        <v>0</v>
      </c>
      <c r="E20" s="25">
        <v>0</v>
      </c>
      <c r="F20" s="25">
        <v>1</v>
      </c>
      <c r="G20" s="25">
        <v>1</v>
      </c>
      <c r="H20" s="25">
        <v>1</v>
      </c>
      <c r="I20" s="25">
        <v>0</v>
      </c>
      <c r="J20" s="25">
        <v>1</v>
      </c>
      <c r="K20" s="25">
        <v>1</v>
      </c>
      <c r="L20" s="25">
        <v>2</v>
      </c>
      <c r="M20" s="25">
        <v>1</v>
      </c>
      <c r="N20" s="25">
        <v>4</v>
      </c>
      <c r="O20" s="25"/>
    </row>
    <row r="21" spans="1:15" ht="13.5" customHeight="1">
      <c r="A21" s="30" t="s">
        <v>32</v>
      </c>
      <c r="B21" s="49">
        <f t="shared" si="2"/>
        <v>4</v>
      </c>
      <c r="C21" s="25">
        <v>1</v>
      </c>
      <c r="D21" s="25">
        <v>0</v>
      </c>
      <c r="E21" s="25">
        <v>0</v>
      </c>
      <c r="F21" s="25">
        <v>1</v>
      </c>
      <c r="G21" s="25">
        <v>0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/>
    </row>
    <row r="22" spans="1:15" ht="13.5" customHeight="1">
      <c r="A22" s="30" t="s">
        <v>38</v>
      </c>
      <c r="B22" s="49">
        <f t="shared" si="2"/>
        <v>6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0</v>
      </c>
      <c r="I22" s="25">
        <v>0</v>
      </c>
      <c r="J22" s="25">
        <v>0</v>
      </c>
      <c r="K22" s="25">
        <v>0</v>
      </c>
      <c r="L22" s="25">
        <v>1</v>
      </c>
      <c r="M22" s="25">
        <v>0</v>
      </c>
      <c r="N22" s="25">
        <v>0</v>
      </c>
      <c r="O22" s="25"/>
    </row>
    <row r="23" spans="1:15" ht="13.5" customHeight="1">
      <c r="A23" s="30"/>
      <c r="B23" s="4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3.5" customHeight="1">
      <c r="A24" s="52" t="s">
        <v>58</v>
      </c>
      <c r="B24" s="48">
        <f>+SUM(B25:B35)</f>
        <v>70</v>
      </c>
      <c r="C24" s="31">
        <f aca="true" t="shared" si="3" ref="C24:N24">+SUM(C25:C35)</f>
        <v>8</v>
      </c>
      <c r="D24" s="31">
        <f t="shared" si="3"/>
        <v>2</v>
      </c>
      <c r="E24" s="31">
        <f t="shared" si="3"/>
        <v>6</v>
      </c>
      <c r="F24" s="31">
        <f t="shared" si="3"/>
        <v>3</v>
      </c>
      <c r="G24" s="31">
        <f t="shared" si="3"/>
        <v>9</v>
      </c>
      <c r="H24" s="31">
        <f t="shared" si="3"/>
        <v>10</v>
      </c>
      <c r="I24" s="31">
        <f t="shared" si="3"/>
        <v>3</v>
      </c>
      <c r="J24" s="31">
        <f t="shared" si="3"/>
        <v>7</v>
      </c>
      <c r="K24" s="31">
        <f t="shared" si="3"/>
        <v>6</v>
      </c>
      <c r="L24" s="31">
        <f t="shared" si="3"/>
        <v>6</v>
      </c>
      <c r="M24" s="31">
        <f t="shared" si="3"/>
        <v>3</v>
      </c>
      <c r="N24" s="31">
        <f t="shared" si="3"/>
        <v>7</v>
      </c>
      <c r="O24" s="25"/>
    </row>
    <row r="25" spans="1:15" ht="22.5" customHeight="1">
      <c r="A25" s="21" t="s">
        <v>40</v>
      </c>
      <c r="B25" s="49">
        <f aca="true" t="shared" si="4" ref="B25:B35">SUM(C25:N25)</f>
        <v>5</v>
      </c>
      <c r="C25" s="25">
        <v>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1</v>
      </c>
      <c r="K25" s="25">
        <v>1</v>
      </c>
      <c r="L25" s="25">
        <v>1</v>
      </c>
      <c r="M25" s="25">
        <v>1</v>
      </c>
      <c r="N25" s="25">
        <v>0</v>
      </c>
      <c r="O25" s="25"/>
    </row>
    <row r="26" spans="1:15" ht="13.5" customHeight="1">
      <c r="A26" s="21" t="s">
        <v>29</v>
      </c>
      <c r="B26" s="49">
        <f t="shared" si="4"/>
        <v>14</v>
      </c>
      <c r="C26" s="25">
        <v>1</v>
      </c>
      <c r="D26" s="25">
        <v>0</v>
      </c>
      <c r="E26" s="25">
        <v>2</v>
      </c>
      <c r="F26" s="25">
        <v>1</v>
      </c>
      <c r="G26" s="25">
        <v>2</v>
      </c>
      <c r="H26" s="25">
        <v>3</v>
      </c>
      <c r="I26" s="25">
        <v>0</v>
      </c>
      <c r="J26" s="25">
        <v>2</v>
      </c>
      <c r="K26" s="25">
        <v>1</v>
      </c>
      <c r="L26" s="25">
        <v>0</v>
      </c>
      <c r="M26" s="25">
        <v>1</v>
      </c>
      <c r="N26" s="25">
        <v>1</v>
      </c>
      <c r="O26" s="25"/>
    </row>
    <row r="27" spans="1:15" ht="13.5" customHeight="1">
      <c r="A27" s="21" t="s">
        <v>26</v>
      </c>
      <c r="B27" s="49">
        <f t="shared" si="4"/>
        <v>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2</v>
      </c>
      <c r="O27" s="25"/>
    </row>
    <row r="28" spans="1:15" ht="13.5" customHeight="1">
      <c r="A28" s="21" t="s">
        <v>41</v>
      </c>
      <c r="B28" s="49">
        <f t="shared" si="4"/>
        <v>9</v>
      </c>
      <c r="C28" s="25">
        <v>0</v>
      </c>
      <c r="D28" s="25">
        <v>0</v>
      </c>
      <c r="E28" s="25">
        <v>1</v>
      </c>
      <c r="F28" s="25">
        <v>0</v>
      </c>
      <c r="G28" s="25">
        <v>3</v>
      </c>
      <c r="H28" s="25">
        <v>0</v>
      </c>
      <c r="I28" s="25">
        <v>0</v>
      </c>
      <c r="J28" s="25">
        <v>1</v>
      </c>
      <c r="K28" s="25">
        <v>0</v>
      </c>
      <c r="L28" s="25">
        <v>2</v>
      </c>
      <c r="M28" s="25">
        <v>1</v>
      </c>
      <c r="N28" s="25">
        <v>1</v>
      </c>
      <c r="O28" s="25"/>
    </row>
    <row r="29" spans="1:15" ht="13.5" customHeight="1">
      <c r="A29" s="21" t="s">
        <v>44</v>
      </c>
      <c r="B29" s="49">
        <f t="shared" si="4"/>
        <v>5</v>
      </c>
      <c r="C29" s="25">
        <v>0</v>
      </c>
      <c r="D29" s="25">
        <v>0</v>
      </c>
      <c r="E29" s="25">
        <v>0</v>
      </c>
      <c r="F29" s="25">
        <v>0</v>
      </c>
      <c r="G29" s="25">
        <v>3</v>
      </c>
      <c r="H29" s="25">
        <v>1</v>
      </c>
      <c r="I29" s="25">
        <v>0</v>
      </c>
      <c r="J29" s="25">
        <v>0</v>
      </c>
      <c r="K29" s="25">
        <v>1</v>
      </c>
      <c r="L29" s="25">
        <v>0</v>
      </c>
      <c r="M29" s="25">
        <v>0</v>
      </c>
      <c r="N29" s="25">
        <v>0</v>
      </c>
      <c r="O29" s="25"/>
    </row>
    <row r="30" spans="1:15" ht="13.5" customHeight="1">
      <c r="A30" s="21" t="s">
        <v>25</v>
      </c>
      <c r="B30" s="49">
        <f t="shared" si="4"/>
        <v>14</v>
      </c>
      <c r="C30" s="25">
        <v>2</v>
      </c>
      <c r="D30" s="25">
        <v>0</v>
      </c>
      <c r="E30" s="25">
        <v>0</v>
      </c>
      <c r="F30" s="25">
        <v>0</v>
      </c>
      <c r="G30" s="25">
        <v>0</v>
      </c>
      <c r="H30" s="25">
        <v>5</v>
      </c>
      <c r="I30" s="25">
        <v>1</v>
      </c>
      <c r="J30" s="25">
        <v>1</v>
      </c>
      <c r="K30" s="25">
        <v>1</v>
      </c>
      <c r="L30" s="25">
        <v>2</v>
      </c>
      <c r="M30" s="25">
        <v>0</v>
      </c>
      <c r="N30" s="25">
        <v>2</v>
      </c>
      <c r="O30" s="25"/>
    </row>
    <row r="31" spans="1:15" ht="13.5" customHeight="1">
      <c r="A31" s="21" t="s">
        <v>27</v>
      </c>
      <c r="B31" s="49">
        <f t="shared" si="4"/>
        <v>2</v>
      </c>
      <c r="C31" s="25">
        <v>1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/>
    </row>
    <row r="32" spans="1:15" ht="13.5" customHeight="1">
      <c r="A32" s="21" t="s">
        <v>45</v>
      </c>
      <c r="B32" s="49">
        <f t="shared" si="4"/>
        <v>8</v>
      </c>
      <c r="C32" s="25">
        <v>1</v>
      </c>
      <c r="D32" s="25">
        <v>2</v>
      </c>
      <c r="E32" s="25">
        <v>1</v>
      </c>
      <c r="F32" s="25">
        <v>0</v>
      </c>
      <c r="G32" s="25">
        <v>1</v>
      </c>
      <c r="H32" s="25">
        <v>0</v>
      </c>
      <c r="I32" s="25">
        <v>0</v>
      </c>
      <c r="J32" s="25">
        <v>2</v>
      </c>
      <c r="K32" s="25">
        <v>1</v>
      </c>
      <c r="L32" s="25">
        <v>0</v>
      </c>
      <c r="M32" s="25">
        <v>0</v>
      </c>
      <c r="N32" s="25">
        <v>0</v>
      </c>
      <c r="O32" s="25"/>
    </row>
    <row r="33" spans="1:15" ht="13.5" customHeight="1">
      <c r="A33" s="21" t="s">
        <v>43</v>
      </c>
      <c r="B33" s="49">
        <f t="shared" si="4"/>
        <v>4</v>
      </c>
      <c r="C33" s="25">
        <v>1</v>
      </c>
      <c r="D33" s="25">
        <v>0</v>
      </c>
      <c r="E33" s="25">
        <v>0</v>
      </c>
      <c r="F33" s="25">
        <v>0</v>
      </c>
      <c r="G33" s="25">
        <v>0</v>
      </c>
      <c r="H33" s="25">
        <v>1</v>
      </c>
      <c r="I33" s="25">
        <v>0</v>
      </c>
      <c r="J33" s="25">
        <v>0</v>
      </c>
      <c r="K33" s="25">
        <v>1</v>
      </c>
      <c r="L33" s="25">
        <v>0</v>
      </c>
      <c r="M33" s="25">
        <v>0</v>
      </c>
      <c r="N33" s="25">
        <v>1</v>
      </c>
      <c r="O33" s="25"/>
    </row>
    <row r="34" spans="1:15" ht="13.5" customHeight="1">
      <c r="A34" s="21" t="s">
        <v>42</v>
      </c>
      <c r="B34" s="49">
        <f t="shared" si="4"/>
        <v>6</v>
      </c>
      <c r="C34" s="25">
        <v>1</v>
      </c>
      <c r="D34" s="25">
        <v>0</v>
      </c>
      <c r="E34" s="25">
        <v>2</v>
      </c>
      <c r="F34" s="25">
        <v>2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</v>
      </c>
      <c r="M34" s="25">
        <v>0</v>
      </c>
      <c r="N34" s="25">
        <v>0</v>
      </c>
      <c r="O34" s="25"/>
    </row>
    <row r="35" spans="1:15" ht="13.5" customHeight="1">
      <c r="A35" s="21" t="s">
        <v>28</v>
      </c>
      <c r="B35" s="49">
        <f t="shared" si="4"/>
        <v>1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1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</row>
    <row r="36" spans="1:15" ht="13.5" customHeight="1" thickBot="1">
      <c r="A36" s="27"/>
      <c r="B36" s="50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9"/>
    </row>
    <row r="37" spans="1:15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mergeCells count="4">
    <mergeCell ref="A3:N3"/>
    <mergeCell ref="C6:N6"/>
    <mergeCell ref="B6:B7"/>
    <mergeCell ref="A6:A7"/>
  </mergeCells>
  <printOptions horizontalCentered="1"/>
  <pageMargins left="0.6299212598425197" right="0.75" top="2.28" bottom="1" header="0" footer="0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4" sqref="A4:H4"/>
    </sheetView>
  </sheetViews>
  <sheetFormatPr defaultColWidth="11.421875" defaultRowHeight="13.5" customHeight="1"/>
  <cols>
    <col min="1" max="1" width="29.421875" style="10" customWidth="1"/>
    <col min="2" max="2" width="10.57421875" style="10" customWidth="1"/>
    <col min="3" max="3" width="11.28125" style="10" customWidth="1"/>
    <col min="4" max="4" width="11.57421875" style="10" customWidth="1"/>
    <col min="5" max="5" width="11.8515625" style="10" customWidth="1"/>
    <col min="6" max="6" width="10.140625" style="10" customWidth="1"/>
    <col min="7" max="7" width="12.28125" style="10" customWidth="1"/>
    <col min="8" max="8" width="9.28125" style="10" customWidth="1"/>
    <col min="9" max="16384" width="11.421875" style="10" customWidth="1"/>
  </cols>
  <sheetData>
    <row r="1" ht="13.5" customHeight="1">
      <c r="A1" s="9" t="s">
        <v>65</v>
      </c>
    </row>
    <row r="3" spans="1:8" ht="13.5" customHeight="1">
      <c r="A3" s="70" t="s">
        <v>66</v>
      </c>
      <c r="B3" s="70"/>
      <c r="C3" s="70"/>
      <c r="D3" s="70"/>
      <c r="E3" s="70"/>
      <c r="F3" s="70"/>
      <c r="G3" s="70"/>
      <c r="H3" s="70"/>
    </row>
    <row r="4" spans="1:8" ht="13.5" customHeight="1">
      <c r="A4" s="70"/>
      <c r="B4" s="70"/>
      <c r="C4" s="70"/>
      <c r="D4" s="70"/>
      <c r="E4" s="70"/>
      <c r="F4" s="70"/>
      <c r="G4" s="70"/>
      <c r="H4" s="70"/>
    </row>
    <row r="5" ht="13.5" customHeight="1" thickBot="1"/>
    <row r="6" spans="1:8" ht="20.25" customHeight="1" thickBot="1">
      <c r="A6" s="67" t="s">
        <v>56</v>
      </c>
      <c r="B6" s="64" t="s">
        <v>12</v>
      </c>
      <c r="C6" s="63" t="s">
        <v>49</v>
      </c>
      <c r="D6" s="71"/>
      <c r="E6" s="71"/>
      <c r="F6" s="71"/>
      <c r="G6" s="71"/>
      <c r="H6" s="71"/>
    </row>
    <row r="7" spans="1:8" ht="16.5" customHeight="1">
      <c r="A7" s="68"/>
      <c r="B7" s="65"/>
      <c r="C7" s="55" t="s">
        <v>52</v>
      </c>
      <c r="D7" s="55" t="s">
        <v>52</v>
      </c>
      <c r="E7" s="55" t="s">
        <v>18</v>
      </c>
      <c r="F7" s="55" t="s">
        <v>16</v>
      </c>
      <c r="G7" s="55" t="s">
        <v>16</v>
      </c>
      <c r="H7" s="55" t="s">
        <v>17</v>
      </c>
    </row>
    <row r="8" spans="1:9" ht="18.75" customHeight="1" thickBot="1">
      <c r="A8" s="69"/>
      <c r="B8" s="66"/>
      <c r="C8" s="51" t="s">
        <v>19</v>
      </c>
      <c r="D8" s="51" t="s">
        <v>20</v>
      </c>
      <c r="E8" s="51" t="s">
        <v>52</v>
      </c>
      <c r="F8" s="51" t="s">
        <v>60</v>
      </c>
      <c r="G8" s="51" t="s">
        <v>61</v>
      </c>
      <c r="H8" s="51"/>
      <c r="I8" s="29"/>
    </row>
    <row r="9" spans="1:9" ht="13.5" customHeight="1">
      <c r="A9" s="16"/>
      <c r="B9" s="47"/>
      <c r="C9" s="29"/>
      <c r="D9" s="29"/>
      <c r="E9" s="29"/>
      <c r="F9" s="29"/>
      <c r="G9" s="29"/>
      <c r="H9" s="29"/>
      <c r="I9" s="29"/>
    </row>
    <row r="10" spans="1:9" ht="13.5" customHeight="1">
      <c r="A10" s="12" t="s">
        <v>12</v>
      </c>
      <c r="B10" s="41">
        <f>SUM(B12+B25)</f>
        <v>130</v>
      </c>
      <c r="C10" s="15">
        <f aca="true" t="shared" si="0" ref="C10:H10">SUM(C12+C25)</f>
        <v>20</v>
      </c>
      <c r="D10" s="15">
        <f t="shared" si="0"/>
        <v>8</v>
      </c>
      <c r="E10" s="15">
        <f t="shared" si="0"/>
        <v>4</v>
      </c>
      <c r="F10" s="15">
        <f t="shared" si="0"/>
        <v>79</v>
      </c>
      <c r="G10" s="15">
        <f t="shared" si="0"/>
        <v>6</v>
      </c>
      <c r="H10" s="15">
        <f t="shared" si="0"/>
        <v>13</v>
      </c>
      <c r="I10" s="29"/>
    </row>
    <row r="11" spans="1:9" ht="13.5" customHeight="1">
      <c r="A11" s="12"/>
      <c r="B11" s="41"/>
      <c r="C11" s="15"/>
      <c r="D11" s="15"/>
      <c r="E11" s="15"/>
      <c r="F11" s="15"/>
      <c r="G11" s="15"/>
      <c r="H11" s="15"/>
      <c r="I11" s="29"/>
    </row>
    <row r="12" spans="1:9" ht="13.5" customHeight="1">
      <c r="A12" s="12" t="s">
        <v>15</v>
      </c>
      <c r="B12" s="41">
        <f>SUM(B14:B23)</f>
        <v>60</v>
      </c>
      <c r="C12" s="15">
        <f>SUM(C14:C23)</f>
        <v>12</v>
      </c>
      <c r="D12" s="15">
        <f>SUM(D14:D24)</f>
        <v>4</v>
      </c>
      <c r="E12" s="15">
        <f>SUM(E14:E23)</f>
        <v>2</v>
      </c>
      <c r="F12" s="15">
        <f>SUM(F14:F23)</f>
        <v>32</v>
      </c>
      <c r="G12" s="15">
        <f>SUM(G14:G23)</f>
        <v>4</v>
      </c>
      <c r="H12" s="15">
        <f>SUM(H14:H23)</f>
        <v>6</v>
      </c>
      <c r="I12" s="29"/>
    </row>
    <row r="13" spans="1:9" ht="13.5" customHeight="1">
      <c r="A13" s="12"/>
      <c r="B13" s="53"/>
      <c r="C13" s="29"/>
      <c r="D13" s="29"/>
      <c r="E13" s="29"/>
      <c r="F13" s="29"/>
      <c r="G13" s="29"/>
      <c r="H13" s="29"/>
      <c r="I13" s="29"/>
    </row>
    <row r="14" spans="1:8" ht="13.5" customHeight="1">
      <c r="A14" s="32" t="s">
        <v>30</v>
      </c>
      <c r="B14" s="49">
        <f aca="true" t="shared" si="1" ref="B14:B23">SUM(C14:H14)</f>
        <v>3</v>
      </c>
      <c r="C14" s="25">
        <v>0</v>
      </c>
      <c r="D14" s="25">
        <v>1</v>
      </c>
      <c r="E14" s="25">
        <v>0</v>
      </c>
      <c r="F14" s="25">
        <v>1</v>
      </c>
      <c r="G14" s="25">
        <v>0</v>
      </c>
      <c r="H14" s="25">
        <v>1</v>
      </c>
    </row>
    <row r="15" spans="1:8" ht="13.5" customHeight="1">
      <c r="A15" s="32" t="s">
        <v>36</v>
      </c>
      <c r="B15" s="49">
        <f t="shared" si="1"/>
        <v>3</v>
      </c>
      <c r="C15" s="25">
        <v>0</v>
      </c>
      <c r="D15" s="25">
        <v>0</v>
      </c>
      <c r="E15" s="25">
        <v>0</v>
      </c>
      <c r="F15" s="25">
        <v>3</v>
      </c>
      <c r="G15" s="25">
        <v>0</v>
      </c>
      <c r="H15" s="25">
        <v>0</v>
      </c>
    </row>
    <row r="16" spans="1:8" ht="13.5" customHeight="1">
      <c r="A16" s="32" t="s">
        <v>33</v>
      </c>
      <c r="B16" s="49">
        <f t="shared" si="1"/>
        <v>19</v>
      </c>
      <c r="C16" s="25">
        <v>5</v>
      </c>
      <c r="D16" s="25">
        <v>1</v>
      </c>
      <c r="E16" s="25">
        <v>1</v>
      </c>
      <c r="F16" s="25">
        <v>8</v>
      </c>
      <c r="G16" s="25">
        <v>2</v>
      </c>
      <c r="H16" s="25">
        <v>2</v>
      </c>
    </row>
    <row r="17" spans="1:8" ht="13.5" customHeight="1">
      <c r="A17" s="32" t="s">
        <v>31</v>
      </c>
      <c r="B17" s="49">
        <f t="shared" si="1"/>
        <v>2</v>
      </c>
      <c r="C17" s="25">
        <v>0</v>
      </c>
      <c r="D17" s="25">
        <v>1</v>
      </c>
      <c r="E17" s="25">
        <v>0</v>
      </c>
      <c r="F17" s="25">
        <v>1</v>
      </c>
      <c r="G17" s="25">
        <v>0</v>
      </c>
      <c r="H17" s="25">
        <v>0</v>
      </c>
    </row>
    <row r="18" spans="1:8" ht="13.5" customHeight="1">
      <c r="A18" s="32" t="s">
        <v>39</v>
      </c>
      <c r="B18" s="49">
        <f t="shared" si="1"/>
        <v>2</v>
      </c>
      <c r="C18" s="25">
        <v>0</v>
      </c>
      <c r="D18" s="25">
        <v>0</v>
      </c>
      <c r="E18" s="25">
        <v>0</v>
      </c>
      <c r="F18" s="25">
        <v>2</v>
      </c>
      <c r="G18" s="25">
        <v>0</v>
      </c>
      <c r="H18" s="25">
        <v>0</v>
      </c>
    </row>
    <row r="19" spans="1:8" ht="13.5" customHeight="1">
      <c r="A19" s="32" t="s">
        <v>34</v>
      </c>
      <c r="B19" s="49">
        <f t="shared" si="1"/>
        <v>6</v>
      </c>
      <c r="C19" s="25">
        <v>2</v>
      </c>
      <c r="D19" s="25">
        <v>0</v>
      </c>
      <c r="E19" s="25">
        <v>0</v>
      </c>
      <c r="F19" s="25">
        <v>4</v>
      </c>
      <c r="G19" s="25">
        <v>0</v>
      </c>
      <c r="H19" s="25">
        <v>0</v>
      </c>
    </row>
    <row r="20" spans="1:8" ht="13.5" customHeight="1">
      <c r="A20" s="32" t="s">
        <v>35</v>
      </c>
      <c r="B20" s="49">
        <f t="shared" si="1"/>
        <v>3</v>
      </c>
      <c r="C20" s="25">
        <v>1</v>
      </c>
      <c r="D20" s="25">
        <v>0</v>
      </c>
      <c r="E20" s="25">
        <v>0</v>
      </c>
      <c r="F20" s="25">
        <v>1</v>
      </c>
      <c r="G20" s="25">
        <v>0</v>
      </c>
      <c r="H20" s="25">
        <v>1</v>
      </c>
    </row>
    <row r="21" spans="1:8" ht="13.5" customHeight="1">
      <c r="A21" s="32" t="s">
        <v>37</v>
      </c>
      <c r="B21" s="49">
        <f t="shared" si="1"/>
        <v>12</v>
      </c>
      <c r="C21" s="25">
        <v>3</v>
      </c>
      <c r="D21" s="25">
        <v>0</v>
      </c>
      <c r="E21" s="25">
        <v>0</v>
      </c>
      <c r="F21" s="25">
        <v>7</v>
      </c>
      <c r="G21" s="25">
        <v>1</v>
      </c>
      <c r="H21" s="25">
        <v>1</v>
      </c>
    </row>
    <row r="22" spans="1:8" ht="13.5" customHeight="1">
      <c r="A22" s="32" t="s">
        <v>32</v>
      </c>
      <c r="B22" s="49">
        <f t="shared" si="1"/>
        <v>4</v>
      </c>
      <c r="C22" s="25">
        <v>0</v>
      </c>
      <c r="D22" s="25">
        <v>1</v>
      </c>
      <c r="E22" s="25">
        <v>1</v>
      </c>
      <c r="F22" s="25">
        <v>2</v>
      </c>
      <c r="G22" s="25">
        <v>0</v>
      </c>
      <c r="H22" s="25">
        <v>0</v>
      </c>
    </row>
    <row r="23" spans="1:8" ht="13.5" customHeight="1">
      <c r="A23" s="32" t="s">
        <v>38</v>
      </c>
      <c r="B23" s="49">
        <f t="shared" si="1"/>
        <v>6</v>
      </c>
      <c r="C23" s="25">
        <v>1</v>
      </c>
      <c r="D23" s="25">
        <v>0</v>
      </c>
      <c r="E23" s="25">
        <v>0</v>
      </c>
      <c r="F23" s="25">
        <v>3</v>
      </c>
      <c r="G23" s="25">
        <v>1</v>
      </c>
      <c r="H23" s="25">
        <v>1</v>
      </c>
    </row>
    <row r="24" ht="13.5" customHeight="1">
      <c r="B24" s="47"/>
    </row>
    <row r="25" spans="1:8" ht="13.5" customHeight="1">
      <c r="A25" s="56" t="s">
        <v>59</v>
      </c>
      <c r="B25" s="48">
        <f>SUM(B27:B37)</f>
        <v>70</v>
      </c>
      <c r="C25" s="14">
        <f aca="true" t="shared" si="2" ref="C25:H25">SUM(C27:C37)</f>
        <v>8</v>
      </c>
      <c r="D25" s="14">
        <f t="shared" si="2"/>
        <v>4</v>
      </c>
      <c r="E25" s="14">
        <f t="shared" si="2"/>
        <v>2</v>
      </c>
      <c r="F25" s="14">
        <f t="shared" si="2"/>
        <v>47</v>
      </c>
      <c r="G25" s="14">
        <f t="shared" si="2"/>
        <v>2</v>
      </c>
      <c r="H25" s="14">
        <f t="shared" si="2"/>
        <v>7</v>
      </c>
    </row>
    <row r="26" ht="13.5" customHeight="1">
      <c r="B26" s="47"/>
    </row>
    <row r="27" spans="1:8" ht="13.5" customHeight="1">
      <c r="A27" s="21" t="s">
        <v>40</v>
      </c>
      <c r="B27" s="49">
        <f aca="true" t="shared" si="3" ref="B27:B37">SUM(C27:H27)</f>
        <v>5</v>
      </c>
      <c r="C27" s="25">
        <v>1</v>
      </c>
      <c r="D27" s="25">
        <v>1</v>
      </c>
      <c r="E27" s="25">
        <v>0</v>
      </c>
      <c r="F27" s="25">
        <v>2</v>
      </c>
      <c r="G27" s="25">
        <v>0</v>
      </c>
      <c r="H27" s="25">
        <v>1</v>
      </c>
    </row>
    <row r="28" spans="1:8" ht="13.5" customHeight="1">
      <c r="A28" s="21" t="s">
        <v>29</v>
      </c>
      <c r="B28" s="49">
        <f t="shared" si="3"/>
        <v>14</v>
      </c>
      <c r="C28" s="25">
        <v>1</v>
      </c>
      <c r="D28" s="25">
        <v>2</v>
      </c>
      <c r="E28" s="25">
        <v>0</v>
      </c>
      <c r="F28" s="25">
        <v>9</v>
      </c>
      <c r="G28" s="25">
        <v>1</v>
      </c>
      <c r="H28" s="25">
        <v>1</v>
      </c>
    </row>
    <row r="29" spans="1:8" ht="13.5" customHeight="1">
      <c r="A29" s="21" t="s">
        <v>26</v>
      </c>
      <c r="B29" s="49">
        <f t="shared" si="3"/>
        <v>2</v>
      </c>
      <c r="C29" s="25">
        <v>0</v>
      </c>
      <c r="D29" s="25">
        <v>0</v>
      </c>
      <c r="E29" s="25">
        <v>1</v>
      </c>
      <c r="F29" s="25">
        <v>1</v>
      </c>
      <c r="G29" s="25">
        <v>0</v>
      </c>
      <c r="H29" s="25">
        <v>0</v>
      </c>
    </row>
    <row r="30" spans="1:8" ht="13.5" customHeight="1">
      <c r="A30" s="21" t="s">
        <v>41</v>
      </c>
      <c r="B30" s="49">
        <f t="shared" si="3"/>
        <v>9</v>
      </c>
      <c r="C30" s="25">
        <v>1</v>
      </c>
      <c r="D30" s="25">
        <v>0</v>
      </c>
      <c r="E30" s="25">
        <v>0</v>
      </c>
      <c r="F30" s="25">
        <v>8</v>
      </c>
      <c r="G30" s="25">
        <v>0</v>
      </c>
      <c r="H30" s="25">
        <v>0</v>
      </c>
    </row>
    <row r="31" spans="1:8" ht="13.5" customHeight="1">
      <c r="A31" s="21" t="s">
        <v>44</v>
      </c>
      <c r="B31" s="49">
        <f t="shared" si="3"/>
        <v>5</v>
      </c>
      <c r="C31" s="25">
        <v>1</v>
      </c>
      <c r="D31" s="25">
        <v>0</v>
      </c>
      <c r="E31" s="25">
        <v>1</v>
      </c>
      <c r="F31" s="25">
        <v>2</v>
      </c>
      <c r="G31" s="25">
        <v>0</v>
      </c>
      <c r="H31" s="25">
        <v>1</v>
      </c>
    </row>
    <row r="32" spans="1:8" ht="13.5" customHeight="1">
      <c r="A32" s="21" t="s">
        <v>25</v>
      </c>
      <c r="B32" s="49">
        <f t="shared" si="3"/>
        <v>14</v>
      </c>
      <c r="C32" s="25">
        <v>3</v>
      </c>
      <c r="D32" s="25">
        <v>1</v>
      </c>
      <c r="E32" s="25">
        <v>0</v>
      </c>
      <c r="F32" s="25">
        <v>7</v>
      </c>
      <c r="G32" s="25">
        <v>1</v>
      </c>
      <c r="H32" s="25">
        <v>2</v>
      </c>
    </row>
    <row r="33" spans="1:8" ht="13.5" customHeight="1">
      <c r="A33" s="21" t="s">
        <v>27</v>
      </c>
      <c r="B33" s="49">
        <f t="shared" si="3"/>
        <v>2</v>
      </c>
      <c r="C33" s="25">
        <v>0</v>
      </c>
      <c r="D33" s="25">
        <v>0</v>
      </c>
      <c r="E33" s="25">
        <v>0</v>
      </c>
      <c r="F33" s="25">
        <v>2</v>
      </c>
      <c r="G33" s="25">
        <v>0</v>
      </c>
      <c r="H33" s="25">
        <v>0</v>
      </c>
    </row>
    <row r="34" spans="1:8" ht="13.5" customHeight="1">
      <c r="A34" s="21" t="s">
        <v>45</v>
      </c>
      <c r="B34" s="49">
        <f t="shared" si="3"/>
        <v>8</v>
      </c>
      <c r="C34" s="25">
        <v>1</v>
      </c>
      <c r="D34" s="25">
        <v>0</v>
      </c>
      <c r="E34" s="25">
        <v>0</v>
      </c>
      <c r="F34" s="25">
        <v>5</v>
      </c>
      <c r="G34" s="25">
        <v>0</v>
      </c>
      <c r="H34" s="25">
        <v>2</v>
      </c>
    </row>
    <row r="35" spans="1:8" ht="13.5" customHeight="1">
      <c r="A35" s="21" t="s">
        <v>43</v>
      </c>
      <c r="B35" s="49">
        <f t="shared" si="3"/>
        <v>4</v>
      </c>
      <c r="C35" s="25">
        <v>0</v>
      </c>
      <c r="D35" s="25">
        <v>0</v>
      </c>
      <c r="E35" s="25">
        <v>0</v>
      </c>
      <c r="F35" s="25">
        <v>4</v>
      </c>
      <c r="G35" s="25">
        <v>0</v>
      </c>
      <c r="H35" s="25">
        <v>0</v>
      </c>
    </row>
    <row r="36" spans="1:8" ht="13.5" customHeight="1">
      <c r="A36" s="21" t="s">
        <v>42</v>
      </c>
      <c r="B36" s="49">
        <f t="shared" si="3"/>
        <v>6</v>
      </c>
      <c r="C36" s="25">
        <v>0</v>
      </c>
      <c r="D36" s="25">
        <v>0</v>
      </c>
      <c r="E36" s="25">
        <v>0</v>
      </c>
      <c r="F36" s="25">
        <v>6</v>
      </c>
      <c r="G36" s="25">
        <v>0</v>
      </c>
      <c r="H36" s="25">
        <v>0</v>
      </c>
    </row>
    <row r="37" spans="1:8" ht="13.5" customHeight="1">
      <c r="A37" s="21" t="s">
        <v>28</v>
      </c>
      <c r="B37" s="49">
        <f t="shared" si="3"/>
        <v>1</v>
      </c>
      <c r="C37" s="25">
        <v>0</v>
      </c>
      <c r="D37" s="25">
        <v>0</v>
      </c>
      <c r="E37" s="25">
        <v>0</v>
      </c>
      <c r="F37" s="25">
        <v>1</v>
      </c>
      <c r="G37" s="25">
        <v>0</v>
      </c>
      <c r="H37" s="25">
        <v>0</v>
      </c>
    </row>
    <row r="38" spans="1:8" ht="13.5" customHeight="1" thickBot="1">
      <c r="A38" s="13"/>
      <c r="B38" s="54"/>
      <c r="C38" s="33"/>
      <c r="D38" s="33"/>
      <c r="E38" s="33"/>
      <c r="F38" s="33"/>
      <c r="G38" s="33"/>
      <c r="H38" s="33"/>
    </row>
    <row r="39" spans="1:8" ht="13.5" customHeight="1">
      <c r="A39" s="16"/>
      <c r="B39" s="17"/>
      <c r="C39" s="17"/>
      <c r="D39" s="17"/>
      <c r="E39" s="17"/>
      <c r="F39" s="17"/>
      <c r="G39" s="17"/>
      <c r="H39" s="17"/>
    </row>
    <row r="40" spans="1:8" ht="13.5" customHeight="1">
      <c r="A40" s="16"/>
      <c r="B40" s="17"/>
      <c r="C40" s="17"/>
      <c r="D40" s="17"/>
      <c r="E40" s="17"/>
      <c r="F40" s="17"/>
      <c r="G40" s="17"/>
      <c r="H40" s="17"/>
    </row>
    <row r="41" spans="1:8" ht="13.5" customHeight="1">
      <c r="A41" s="16"/>
      <c r="B41" s="17"/>
      <c r="C41" s="17"/>
      <c r="D41" s="17"/>
      <c r="E41" s="17"/>
      <c r="F41" s="17"/>
      <c r="G41" s="17"/>
      <c r="H41" s="17"/>
    </row>
    <row r="42" spans="1:8" ht="13.5" customHeight="1">
      <c r="A42" s="16"/>
      <c r="B42" s="17"/>
      <c r="C42" s="17"/>
      <c r="D42" s="17"/>
      <c r="E42" s="17"/>
      <c r="F42" s="17"/>
      <c r="G42" s="17"/>
      <c r="H42" s="17"/>
    </row>
    <row r="43" spans="1:8" ht="13.5" customHeight="1">
      <c r="A43" s="16"/>
      <c r="B43" s="17"/>
      <c r="C43" s="17"/>
      <c r="D43" s="17"/>
      <c r="E43" s="17"/>
      <c r="F43" s="17"/>
      <c r="G43" s="17"/>
      <c r="H43" s="17"/>
    </row>
    <row r="44" spans="1:8" ht="13.5" customHeight="1">
      <c r="A44" s="16"/>
      <c r="B44" s="16"/>
      <c r="C44" s="16"/>
      <c r="D44" s="16"/>
      <c r="E44" s="16"/>
      <c r="F44" s="16"/>
      <c r="G44" s="16"/>
      <c r="H44" s="16"/>
    </row>
    <row r="45" ht="13.5" customHeight="1">
      <c r="B45" s="34"/>
    </row>
    <row r="49" ht="13.5" customHeight="1">
      <c r="I49" s="19"/>
    </row>
    <row r="50" ht="13.5" customHeight="1">
      <c r="I50" s="19"/>
    </row>
    <row r="51" ht="13.5" customHeight="1">
      <c r="I51" s="19"/>
    </row>
    <row r="52" ht="13.5" customHeight="1">
      <c r="I52" s="19"/>
    </row>
    <row r="53" ht="13.5" customHeight="1">
      <c r="I53" s="19"/>
    </row>
    <row r="54" ht="13.5" customHeight="1">
      <c r="I54" s="19"/>
    </row>
    <row r="55" ht="13.5" customHeight="1">
      <c r="I55" s="19"/>
    </row>
    <row r="56" ht="13.5" customHeight="1">
      <c r="I56" s="19"/>
    </row>
    <row r="57" ht="13.5" customHeight="1">
      <c r="I57" s="19"/>
    </row>
    <row r="58" ht="13.5" customHeight="1">
      <c r="I58" s="19"/>
    </row>
    <row r="59" ht="13.5" customHeight="1">
      <c r="I59" s="19"/>
    </row>
    <row r="60" ht="13.5" customHeight="1">
      <c r="I60" s="19"/>
    </row>
    <row r="61" ht="13.5" customHeight="1">
      <c r="I61" s="19"/>
    </row>
    <row r="62" ht="13.5" customHeight="1">
      <c r="I62" s="19"/>
    </row>
    <row r="63" ht="13.5" customHeight="1">
      <c r="I63" s="19"/>
    </row>
    <row r="64" ht="13.5" customHeight="1">
      <c r="I64" s="19"/>
    </row>
    <row r="65" ht="13.5" customHeight="1">
      <c r="I65" s="19"/>
    </row>
    <row r="66" ht="13.5" customHeight="1">
      <c r="I66" s="19"/>
    </row>
    <row r="67" ht="13.5" customHeight="1">
      <c r="I67" s="19"/>
    </row>
    <row r="68" ht="13.5" customHeight="1">
      <c r="I68" s="19"/>
    </row>
    <row r="69" ht="13.5" customHeight="1">
      <c r="I69" s="19"/>
    </row>
    <row r="70" ht="13.5" customHeight="1">
      <c r="I70" s="19"/>
    </row>
    <row r="71" ht="13.5" customHeight="1">
      <c r="I71" s="19"/>
    </row>
    <row r="72" ht="13.5" customHeight="1">
      <c r="I72" s="19"/>
    </row>
  </sheetData>
  <mergeCells count="5">
    <mergeCell ref="A3:H3"/>
    <mergeCell ref="A4:H4"/>
    <mergeCell ref="C6:H6"/>
    <mergeCell ref="A6:A8"/>
    <mergeCell ref="B6:B8"/>
  </mergeCells>
  <printOptions horizontalCentered="1"/>
  <pageMargins left="0.6299212598425197" right="0.75" top="2.22" bottom="0.4724409448818898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msolanof</cp:lastModifiedBy>
  <cp:lastPrinted>2004-01-07T16:37:52Z</cp:lastPrinted>
  <dcterms:created xsi:type="dcterms:W3CDTF">2002-11-26T14:04:05Z</dcterms:created>
  <dcterms:modified xsi:type="dcterms:W3CDTF">2004-04-16T19:05:42Z</dcterms:modified>
  <cp:category/>
  <cp:version/>
  <cp:contentType/>
  <cp:contentStatus/>
</cp:coreProperties>
</file>