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activeTab="2"/>
  </bookViews>
  <sheets>
    <sheet name="42" sheetId="1" r:id="rId1"/>
    <sheet name="43" sheetId="2" r:id="rId2"/>
    <sheet name="44" sheetId="3" r:id="rId3"/>
    <sheet name="45" sheetId="4" r:id="rId4"/>
    <sheet name="46" sheetId="5" r:id="rId5"/>
  </sheets>
  <definedNames>
    <definedName name="_xlnm.Print_Area" localSheetId="3">'45'!$A$1:$N$24</definedName>
    <definedName name="_xlnm.Print_Area" localSheetId="4">'46'!$A$1:$P$22</definedName>
  </definedNames>
  <calcPr fullCalcOnLoad="1"/>
</workbook>
</file>

<file path=xl/sharedStrings.xml><?xml version="1.0" encoding="utf-8"?>
<sst xmlns="http://schemas.openxmlformats.org/spreadsheetml/2006/main" count="170" uniqueCount="110">
  <si>
    <t>Hallazgo de droga</t>
  </si>
  <si>
    <t>Hallazgo de marihuana</t>
  </si>
  <si>
    <t>Tenencia de droga</t>
  </si>
  <si>
    <t>Tenencia de marihuana</t>
  </si>
  <si>
    <t>Venta de droga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</si>
  <si>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</si>
  <si>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</si>
  <si>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</si>
  <si>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</si>
  <si>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</si>
  <si>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</si>
  <si>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</si>
  <si>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</si>
  <si>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</si>
  <si>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</si>
  <si>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</si>
  <si>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Curridabat</t>
  </si>
  <si>
    <t>Montes de Oca</t>
  </si>
  <si>
    <t>Moravia</t>
  </si>
  <si>
    <t>Tibás</t>
  </si>
  <si>
    <t>Cantón Central</t>
  </si>
  <si>
    <t>Central Alajuela</t>
  </si>
  <si>
    <t>Central Cartago</t>
  </si>
  <si>
    <t>Central Heredia</t>
  </si>
  <si>
    <t>Central Puntarenas</t>
  </si>
  <si>
    <t>Central Limón</t>
  </si>
  <si>
    <t>Otros Cantones del País</t>
  </si>
  <si>
    <t>Venta de marihuana</t>
  </si>
  <si>
    <t>Total</t>
  </si>
  <si>
    <t>De años anteriores</t>
  </si>
  <si>
    <t>Mas</t>
  </si>
  <si>
    <t>Fem</t>
  </si>
  <si>
    <t>Total general</t>
  </si>
  <si>
    <t>Alajuelita</t>
  </si>
  <si>
    <t>Aserrí</t>
  </si>
  <si>
    <t>Coronado</t>
  </si>
  <si>
    <t>Desamparados</t>
  </si>
  <si>
    <t>Escazú</t>
  </si>
  <si>
    <t>Goicoechea</t>
  </si>
  <si>
    <t>Santa Ana</t>
  </si>
  <si>
    <t>Cuba</t>
  </si>
  <si>
    <t>Usa</t>
  </si>
  <si>
    <t>Entrados</t>
  </si>
  <si>
    <t>Cantón y Distrito</t>
  </si>
  <si>
    <t>Lavado de dinero</t>
  </si>
  <si>
    <t>Terminados</t>
  </si>
  <si>
    <t>Tipo de Caso</t>
  </si>
  <si>
    <t>País de Origen</t>
  </si>
  <si>
    <t>M  e  s</t>
  </si>
  <si>
    <t>Set</t>
  </si>
  <si>
    <t>Tráfico de droga</t>
  </si>
  <si>
    <t xml:space="preserve">     Tráfico internacional</t>
  </si>
  <si>
    <t xml:space="preserve">     Tráfico nacional</t>
  </si>
  <si>
    <t>Tráfico Internacional de droga</t>
  </si>
  <si>
    <t xml:space="preserve">Del 2003 </t>
  </si>
  <si>
    <t>Chile</t>
  </si>
  <si>
    <t>Tráfico Internacional de drogas</t>
  </si>
  <si>
    <t>Distrito Catedral</t>
  </si>
  <si>
    <t>Distrito Hospital</t>
  </si>
  <si>
    <t>Distrito Merced</t>
  </si>
  <si>
    <t>Distrito Zapote</t>
  </si>
  <si>
    <t>Distrito San Francisco de 2 Ríos</t>
  </si>
  <si>
    <t>Distrito la Uruca</t>
  </si>
  <si>
    <t>Distrito Pavas</t>
  </si>
  <si>
    <t>Distrito Hatillo</t>
  </si>
  <si>
    <t>Distrito San Sebastián</t>
  </si>
  <si>
    <t>Turrialba</t>
  </si>
  <si>
    <t>Corredores</t>
  </si>
  <si>
    <t>La Unión</t>
  </si>
  <si>
    <t>Liberia</t>
  </si>
  <si>
    <t>San Ramón</t>
  </si>
  <si>
    <t>Provincia de San José</t>
  </si>
  <si>
    <t>Tráfico Nacional de droga</t>
  </si>
  <si>
    <t>Alema</t>
  </si>
  <si>
    <t>nia</t>
  </si>
  <si>
    <t>Colom</t>
  </si>
  <si>
    <t>bia</t>
  </si>
  <si>
    <t xml:space="preserve">Costa </t>
  </si>
  <si>
    <t>Rica</t>
  </si>
  <si>
    <t>Guate</t>
  </si>
  <si>
    <t>mala</t>
  </si>
  <si>
    <t>Hondu</t>
  </si>
  <si>
    <t>ras</t>
  </si>
  <si>
    <t>Nicara</t>
  </si>
  <si>
    <t>gua</t>
  </si>
  <si>
    <t>Pana</t>
  </si>
  <si>
    <t>má</t>
  </si>
  <si>
    <t xml:space="preserve">San </t>
  </si>
  <si>
    <t>Salvador</t>
  </si>
  <si>
    <t>USA</t>
  </si>
  <si>
    <t>Indocumen</t>
  </si>
  <si>
    <t>tada</t>
  </si>
  <si>
    <t xml:space="preserve">Casos entrados en la Sección de Estupefacientes, según tipo de caso </t>
  </si>
  <si>
    <t>y mes de ocurrencia, durante el 2003</t>
  </si>
  <si>
    <t xml:space="preserve">Casos entrados y terminados por la Sección de Estupefacientes </t>
  </si>
  <si>
    <t>según tipo de caso, durante el 2003</t>
  </si>
  <si>
    <t xml:space="preserve">Casos entrados en la Sección de Estupefacientes según cantón, </t>
  </si>
  <si>
    <t xml:space="preserve">distrito y tipo de caso, durante el 2003 </t>
  </si>
  <si>
    <t>de caso y mes de ocurrencia, durante el 2003</t>
  </si>
  <si>
    <t xml:space="preserve">M  e  s </t>
  </si>
  <si>
    <t xml:space="preserve">Personas involucradas en los casos terminados por la Sección de Estupefacientes según </t>
  </si>
  <si>
    <t xml:space="preserve"> tipo de caso, sexo y país de origen de los imputados, durante el 2003 </t>
  </si>
  <si>
    <t>Sexo</t>
  </si>
  <si>
    <t>Cuadro No.42</t>
  </si>
  <si>
    <t>Cuadro No.43</t>
  </si>
  <si>
    <t>Cuadro No.44</t>
  </si>
  <si>
    <t>Cuadro No.45</t>
  </si>
  <si>
    <t>Cuadro No.46</t>
  </si>
  <si>
    <t>Fuente: Sección de Estadística, Departamento de Planificación.</t>
  </si>
  <si>
    <t xml:space="preserve">Casos terminados en la Sección de Estupefacientes según tipo 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</si>
</sst>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3">
    <font>
      <sz val="10"/>
      <name val="Arial"/>
      <family val="0"/>
    </font>
    <font>
      <b/>
      <u val="single"/>
      <sz val="11"/>
      <name val="Batang"/>
      <family val="1"/>
    </font>
    <font>
      <sz val="11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sz val="10"/>
      <name val="Batang"/>
      <family val="1"/>
    </font>
    <font>
      <b/>
      <sz val="11"/>
      <name val="Batang"/>
      <family val="1"/>
    </font>
    <font>
      <b/>
      <sz val="8"/>
      <name val="Batang"/>
      <family val="1"/>
    </font>
    <font>
      <b/>
      <sz val="9"/>
      <name val="Batang"/>
      <family val="1"/>
    </font>
    <font>
      <b/>
      <u val="double"/>
      <sz val="11"/>
      <name val="Batang"/>
      <family val="1"/>
    </font>
    <font>
      <b/>
      <sz val="12"/>
      <name val="Batang"/>
      <family val="1"/>
    </font>
    <font>
      <sz val="12"/>
      <name val="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21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indent="2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indent="2"/>
    </xf>
    <xf numFmtId="0" fontId="2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4" sqref="A4:N4"/>
    </sheetView>
  </sheetViews>
  <sheetFormatPr defaultColWidth="11.421875" defaultRowHeight="15" customHeight="1"/>
  <cols>
    <col min="1" max="1" width="35.7109375" style="4" customWidth="1"/>
    <col min="2" max="2" width="12.57421875" style="4" customWidth="1"/>
    <col min="3" max="4" width="5.7109375" style="4" customWidth="1"/>
    <col min="5" max="8" width="5.140625" style="4" bestFit="1" customWidth="1"/>
    <col min="9" max="14" width="5.7109375" style="4" customWidth="1"/>
    <col min="15" max="16384" width="11.421875" style="4" customWidth="1"/>
  </cols>
  <sheetData>
    <row r="1" spans="1:14" ht="15" customHeight="1">
      <c r="A1" s="31" t="s">
        <v>103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18" customFormat="1" ht="19.5" customHeight="1">
      <c r="A3" s="131" t="s">
        <v>92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118" customFormat="1" ht="20.25" customHeight="1">
      <c r="A4" s="128" t="s">
        <v>93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6" ht="15" customHeight="1" thickBo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7"/>
    </row>
    <row r="6" spans="1:16" ht="22.5" customHeight="1" thickBot="1">
      <c r="A6" s="132" t="s">
        <v>46</v>
      </c>
      <c r="B6" s="134" t="s">
        <v>28</v>
      </c>
      <c r="C6" s="129" t="s">
        <v>48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7"/>
      <c r="P6" s="7"/>
    </row>
    <row r="7" spans="1:14" ht="22.5" customHeight="1" thickBot="1">
      <c r="A7" s="133"/>
      <c r="B7" s="135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49</v>
      </c>
      <c r="L7" s="8" t="s">
        <v>13</v>
      </c>
      <c r="M7" s="8" t="s">
        <v>14</v>
      </c>
      <c r="N7" s="8" t="s">
        <v>15</v>
      </c>
    </row>
    <row r="8" spans="1:14" ht="1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 customHeight="1">
      <c r="A9" s="11" t="s">
        <v>28</v>
      </c>
      <c r="B9" s="12">
        <f>SUM(C9:N9)</f>
        <v>613</v>
      </c>
      <c r="C9" s="13">
        <f aca="true" t="shared" si="0" ref="C9:N9">SUM(C11:C24)-C17</f>
        <v>53</v>
      </c>
      <c r="D9" s="13">
        <f t="shared" si="0"/>
        <v>37</v>
      </c>
      <c r="E9" s="13">
        <f t="shared" si="0"/>
        <v>64</v>
      </c>
      <c r="F9" s="13">
        <f t="shared" si="0"/>
        <v>60</v>
      </c>
      <c r="G9" s="13">
        <f t="shared" si="0"/>
        <v>52</v>
      </c>
      <c r="H9" s="13">
        <f t="shared" si="0"/>
        <v>64</v>
      </c>
      <c r="I9" s="13">
        <f t="shared" si="0"/>
        <v>45</v>
      </c>
      <c r="J9" s="13">
        <f t="shared" si="0"/>
        <v>33</v>
      </c>
      <c r="K9" s="13">
        <f t="shared" si="0"/>
        <v>82</v>
      </c>
      <c r="L9" s="13">
        <f t="shared" si="0"/>
        <v>34</v>
      </c>
      <c r="M9" s="13">
        <f t="shared" si="0"/>
        <v>31</v>
      </c>
      <c r="N9" s="13">
        <f t="shared" si="0"/>
        <v>58</v>
      </c>
    </row>
    <row r="10" spans="1:14" ht="15" customHeight="1">
      <c r="A10" s="9"/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120" t="s">
        <v>0</v>
      </c>
      <c r="B11" s="14">
        <f>SUM(C11:N11)</f>
        <v>27</v>
      </c>
      <c r="C11" s="15">
        <v>2</v>
      </c>
      <c r="D11" s="16">
        <v>0</v>
      </c>
      <c r="E11" s="16">
        <v>4</v>
      </c>
      <c r="F11" s="16">
        <v>2</v>
      </c>
      <c r="G11" s="16">
        <v>3</v>
      </c>
      <c r="H11" s="16">
        <v>2</v>
      </c>
      <c r="I11" s="16">
        <v>2</v>
      </c>
      <c r="J11" s="16">
        <v>2</v>
      </c>
      <c r="K11" s="16">
        <v>1</v>
      </c>
      <c r="L11" s="16">
        <v>3</v>
      </c>
      <c r="M11" s="16">
        <v>3</v>
      </c>
      <c r="N11" s="16">
        <v>3</v>
      </c>
    </row>
    <row r="12" spans="1:14" ht="15" customHeight="1">
      <c r="A12" s="120" t="s">
        <v>1</v>
      </c>
      <c r="B12" s="14">
        <f>SUM(C12:N12)</f>
        <v>27</v>
      </c>
      <c r="C12" s="15">
        <v>6</v>
      </c>
      <c r="D12" s="16">
        <v>2</v>
      </c>
      <c r="E12" s="16">
        <v>1</v>
      </c>
      <c r="F12" s="16">
        <v>2</v>
      </c>
      <c r="G12" s="15">
        <v>1</v>
      </c>
      <c r="H12" s="16">
        <v>2</v>
      </c>
      <c r="I12" s="16">
        <v>4</v>
      </c>
      <c r="J12" s="16">
        <v>1</v>
      </c>
      <c r="K12" s="16">
        <v>4</v>
      </c>
      <c r="L12" s="16">
        <v>1</v>
      </c>
      <c r="M12" s="16">
        <v>1</v>
      </c>
      <c r="N12" s="16">
        <v>2</v>
      </c>
    </row>
    <row r="13" spans="1:14" ht="15" customHeight="1">
      <c r="A13" s="120" t="s">
        <v>44</v>
      </c>
      <c r="B13" s="14">
        <f>SUM(C13:N13)</f>
        <v>3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1</v>
      </c>
      <c r="L13" s="16">
        <v>0</v>
      </c>
      <c r="M13" s="16">
        <v>0</v>
      </c>
      <c r="N13" s="16">
        <v>0</v>
      </c>
    </row>
    <row r="14" spans="1:14" ht="15" customHeight="1">
      <c r="A14" s="120" t="s">
        <v>2</v>
      </c>
      <c r="B14" s="14">
        <f>SUM(C14:N14)</f>
        <v>81</v>
      </c>
      <c r="C14" s="15">
        <v>7</v>
      </c>
      <c r="D14" s="16">
        <v>4</v>
      </c>
      <c r="E14" s="16">
        <v>4</v>
      </c>
      <c r="F14" s="16">
        <v>6</v>
      </c>
      <c r="G14" s="16">
        <v>6</v>
      </c>
      <c r="H14" s="16">
        <v>4</v>
      </c>
      <c r="I14" s="16">
        <v>4</v>
      </c>
      <c r="J14" s="16">
        <v>5</v>
      </c>
      <c r="K14" s="16">
        <v>15</v>
      </c>
      <c r="L14" s="16">
        <v>9</v>
      </c>
      <c r="M14" s="16">
        <v>8</v>
      </c>
      <c r="N14" s="16">
        <v>9</v>
      </c>
    </row>
    <row r="15" spans="1:14" ht="15" customHeight="1">
      <c r="A15" s="120" t="s">
        <v>3</v>
      </c>
      <c r="B15" s="14">
        <f>SUM(C15:N15)</f>
        <v>321</v>
      </c>
      <c r="C15" s="15">
        <v>24</v>
      </c>
      <c r="D15" s="16">
        <v>17</v>
      </c>
      <c r="E15" s="16">
        <v>41</v>
      </c>
      <c r="F15" s="16">
        <v>37</v>
      </c>
      <c r="G15" s="16">
        <v>28</v>
      </c>
      <c r="H15" s="16">
        <v>43</v>
      </c>
      <c r="I15" s="16">
        <v>17</v>
      </c>
      <c r="J15" s="16">
        <v>16</v>
      </c>
      <c r="K15" s="16">
        <v>37</v>
      </c>
      <c r="L15" s="16">
        <v>13</v>
      </c>
      <c r="M15" s="16">
        <v>14</v>
      </c>
      <c r="N15" s="16">
        <v>34</v>
      </c>
    </row>
    <row r="16" spans="1:14" ht="15" customHeight="1">
      <c r="A16" s="12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122" t="s">
        <v>50</v>
      </c>
      <c r="B17" s="19">
        <f>SUM(C17:N17)</f>
        <v>111</v>
      </c>
      <c r="C17" s="20">
        <f>SUM(C19:C20)</f>
        <v>3</v>
      </c>
      <c r="D17" s="20">
        <f aca="true" t="shared" si="1" ref="D17:N17">SUM(D19:D20)</f>
        <v>7</v>
      </c>
      <c r="E17" s="20">
        <f t="shared" si="1"/>
        <v>4</v>
      </c>
      <c r="F17" s="20">
        <f t="shared" si="1"/>
        <v>7</v>
      </c>
      <c r="G17" s="20">
        <f t="shared" si="1"/>
        <v>10</v>
      </c>
      <c r="H17" s="20">
        <f t="shared" si="1"/>
        <v>11</v>
      </c>
      <c r="I17" s="20">
        <f t="shared" si="1"/>
        <v>13</v>
      </c>
      <c r="J17" s="20">
        <f t="shared" si="1"/>
        <v>9</v>
      </c>
      <c r="K17" s="20">
        <f t="shared" si="1"/>
        <v>24</v>
      </c>
      <c r="L17" s="20">
        <f t="shared" si="1"/>
        <v>8</v>
      </c>
      <c r="M17" s="20">
        <f t="shared" si="1"/>
        <v>5</v>
      </c>
      <c r="N17" s="20">
        <f t="shared" si="1"/>
        <v>10</v>
      </c>
    </row>
    <row r="18" spans="1:14" ht="15" customHeight="1">
      <c r="A18" s="12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A19" s="124" t="s">
        <v>53</v>
      </c>
      <c r="B19" s="14">
        <f>SUM(C19:N19)</f>
        <v>54</v>
      </c>
      <c r="C19" s="15">
        <v>3</v>
      </c>
      <c r="D19" s="16">
        <v>2</v>
      </c>
      <c r="E19" s="16">
        <v>4</v>
      </c>
      <c r="F19" s="16">
        <v>6</v>
      </c>
      <c r="G19" s="16">
        <v>5</v>
      </c>
      <c r="H19" s="16">
        <v>5</v>
      </c>
      <c r="I19" s="16">
        <v>4</v>
      </c>
      <c r="J19" s="16">
        <v>6</v>
      </c>
      <c r="K19" s="16">
        <v>7</v>
      </c>
      <c r="L19" s="16">
        <v>4</v>
      </c>
      <c r="M19" s="16">
        <v>4</v>
      </c>
      <c r="N19" s="16">
        <v>4</v>
      </c>
    </row>
    <row r="20" spans="1:14" ht="15" customHeight="1">
      <c r="A20" s="124" t="s">
        <v>72</v>
      </c>
      <c r="B20" s="14">
        <f>SUM(C20:N20)</f>
        <v>57</v>
      </c>
      <c r="C20" s="15">
        <v>0</v>
      </c>
      <c r="D20" s="16">
        <v>5</v>
      </c>
      <c r="E20" s="16">
        <v>0</v>
      </c>
      <c r="F20" s="16">
        <v>1</v>
      </c>
      <c r="G20" s="16">
        <v>5</v>
      </c>
      <c r="H20" s="16">
        <v>6</v>
      </c>
      <c r="I20" s="16">
        <v>9</v>
      </c>
      <c r="J20" s="16">
        <v>3</v>
      </c>
      <c r="K20" s="16">
        <v>17</v>
      </c>
      <c r="L20" s="16">
        <v>4</v>
      </c>
      <c r="M20" s="16">
        <v>1</v>
      </c>
      <c r="N20" s="16">
        <v>6</v>
      </c>
    </row>
    <row r="21" spans="1:14" ht="15" customHeight="1">
      <c r="A21" s="124"/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5" customHeight="1">
      <c r="A22" s="120" t="s">
        <v>4</v>
      </c>
      <c r="B22" s="14">
        <f>SUM(C22:N22)</f>
        <v>39</v>
      </c>
      <c r="C22" s="15">
        <v>11</v>
      </c>
      <c r="D22" s="16">
        <v>7</v>
      </c>
      <c r="E22" s="16">
        <v>7</v>
      </c>
      <c r="F22" s="16">
        <v>6</v>
      </c>
      <c r="G22" s="16">
        <v>4</v>
      </c>
      <c r="H22" s="16">
        <v>1</v>
      </c>
      <c r="I22" s="16">
        <v>3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5" customHeight="1">
      <c r="A23" s="120" t="s">
        <v>27</v>
      </c>
      <c r="B23" s="14">
        <f>SUM(C23:N23)</f>
        <v>4</v>
      </c>
      <c r="C23" s="15">
        <v>0</v>
      </c>
      <c r="D23" s="16">
        <v>0</v>
      </c>
      <c r="E23" s="16">
        <v>3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5" customHeight="1" thickBot="1">
      <c r="A24" s="22"/>
      <c r="B24" s="23"/>
      <c r="C24" s="24"/>
      <c r="D24" s="24"/>
      <c r="E24" s="24"/>
      <c r="F24" s="24"/>
      <c r="G24" s="24"/>
      <c r="H24" s="24"/>
      <c r="I24" s="25"/>
      <c r="J24" s="25"/>
      <c r="K24" s="25"/>
      <c r="L24" s="25"/>
      <c r="M24" s="25"/>
      <c r="N24" s="26"/>
    </row>
    <row r="25" spans="1:14" ht="15" customHeight="1">
      <c r="A25" s="119" t="s">
        <v>108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5" ht="15" customHeight="1">
      <c r="A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" customHeight="1">
      <c r="A27" s="2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" customHeight="1">
      <c r="A28" s="28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" customHeight="1">
      <c r="A29" s="2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" customHeight="1">
      <c r="A30" s="2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</sheetData>
  <mergeCells count="5">
    <mergeCell ref="A4:N4"/>
    <mergeCell ref="C6:N6"/>
    <mergeCell ref="A3:N3"/>
    <mergeCell ref="A6:A7"/>
    <mergeCell ref="B6:B7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1" sqref="A21"/>
    </sheetView>
  </sheetViews>
  <sheetFormatPr defaultColWidth="11.421875" defaultRowHeight="15" customHeight="1"/>
  <cols>
    <col min="1" max="1" width="32.00390625" style="4" customWidth="1"/>
    <col min="2" max="2" width="13.7109375" style="4" customWidth="1"/>
    <col min="3" max="3" width="10.421875" style="4" customWidth="1"/>
    <col min="4" max="4" width="18.28125" style="4" customWidth="1"/>
    <col min="5" max="5" width="14.8515625" style="4" customWidth="1"/>
    <col min="6" max="6" width="22.28125" style="4" customWidth="1"/>
    <col min="7" max="16384" width="11.421875" style="4" customWidth="1"/>
  </cols>
  <sheetData>
    <row r="1" ht="15" customHeight="1">
      <c r="A1" s="31" t="s">
        <v>104</v>
      </c>
    </row>
    <row r="2" ht="15" customHeight="1">
      <c r="A2" s="32"/>
    </row>
    <row r="3" spans="1:5" ht="15" customHeight="1">
      <c r="A3" s="136" t="s">
        <v>94</v>
      </c>
      <c r="B3" s="137"/>
      <c r="C3" s="137"/>
      <c r="D3" s="137"/>
      <c r="E3" s="137"/>
    </row>
    <row r="4" spans="1:5" ht="15" customHeight="1">
      <c r="A4" s="136" t="s">
        <v>95</v>
      </c>
      <c r="B4" s="137"/>
      <c r="C4" s="137"/>
      <c r="D4" s="137"/>
      <c r="E4" s="137"/>
    </row>
    <row r="5" spans="1:5" ht="15" customHeight="1" thickBot="1">
      <c r="A5" s="138"/>
      <c r="B5" s="138"/>
      <c r="C5" s="138"/>
      <c r="D5" s="138"/>
      <c r="E5" s="138"/>
    </row>
    <row r="6" spans="1:5" ht="15" customHeight="1" thickBot="1">
      <c r="A6" s="140" t="s">
        <v>46</v>
      </c>
      <c r="B6" s="147" t="s">
        <v>42</v>
      </c>
      <c r="C6" s="143" t="s">
        <v>45</v>
      </c>
      <c r="D6" s="144"/>
      <c r="E6" s="144"/>
    </row>
    <row r="7" spans="1:5" ht="15" customHeight="1">
      <c r="A7" s="141"/>
      <c r="B7" s="148"/>
      <c r="C7" s="127" t="s">
        <v>28</v>
      </c>
      <c r="D7" s="145" t="s">
        <v>54</v>
      </c>
      <c r="E7" s="145" t="s">
        <v>29</v>
      </c>
    </row>
    <row r="8" spans="1:5" ht="15" customHeight="1" thickBot="1">
      <c r="A8" s="142"/>
      <c r="B8" s="149"/>
      <c r="C8" s="139"/>
      <c r="D8" s="146"/>
      <c r="E8" s="146"/>
    </row>
    <row r="9" spans="1:5" ht="15" customHeight="1">
      <c r="A9" s="33"/>
      <c r="B9" s="34"/>
      <c r="C9" s="35"/>
      <c r="D9" s="35"/>
      <c r="E9" s="35"/>
    </row>
    <row r="10" spans="1:5" ht="15" customHeight="1">
      <c r="A10" s="36" t="s">
        <v>28</v>
      </c>
      <c r="B10" s="37">
        <f>SUM(B12:B25)-B18</f>
        <v>613</v>
      </c>
      <c r="C10" s="38">
        <f>+D10+E10</f>
        <v>487</v>
      </c>
      <c r="D10" s="38">
        <f>SUM(D12:D25)-D18</f>
        <v>478</v>
      </c>
      <c r="E10" s="38">
        <f>SUM(E13:E25)-E18</f>
        <v>9</v>
      </c>
    </row>
    <row r="11" spans="1:5" ht="15" customHeight="1">
      <c r="A11" s="39"/>
      <c r="B11" s="40"/>
      <c r="C11" s="41"/>
      <c r="D11" s="41"/>
      <c r="E11" s="1"/>
    </row>
    <row r="12" spans="1:7" ht="15" customHeight="1">
      <c r="A12" s="65" t="s">
        <v>0</v>
      </c>
      <c r="B12" s="14">
        <v>27</v>
      </c>
      <c r="C12" s="42">
        <f>SUM(D12:E12)</f>
        <v>26</v>
      </c>
      <c r="D12" s="41">
        <v>26</v>
      </c>
      <c r="E12" s="1">
        <v>0</v>
      </c>
      <c r="F12" s="43"/>
      <c r="G12" s="44"/>
    </row>
    <row r="13" spans="1:7" ht="15" customHeight="1">
      <c r="A13" s="65" t="s">
        <v>1</v>
      </c>
      <c r="B13" s="14">
        <v>27</v>
      </c>
      <c r="C13" s="42">
        <f aca="true" t="shared" si="0" ref="C13:C24">SUM(D13:E13)</f>
        <v>27</v>
      </c>
      <c r="D13" s="41">
        <v>27</v>
      </c>
      <c r="E13" s="1">
        <v>0</v>
      </c>
      <c r="F13" s="43"/>
      <c r="G13" s="44"/>
    </row>
    <row r="14" spans="1:8" ht="15" customHeight="1">
      <c r="A14" s="65" t="s">
        <v>44</v>
      </c>
      <c r="B14" s="14">
        <v>3</v>
      </c>
      <c r="C14" s="42">
        <v>0</v>
      </c>
      <c r="D14" s="41">
        <v>0</v>
      </c>
      <c r="E14" s="1">
        <v>0</v>
      </c>
      <c r="F14" s="43"/>
      <c r="G14" s="44"/>
      <c r="H14" s="45"/>
    </row>
    <row r="15" spans="1:8" ht="15" customHeight="1">
      <c r="A15" s="65" t="s">
        <v>2</v>
      </c>
      <c r="B15" s="14">
        <v>81</v>
      </c>
      <c r="C15" s="42">
        <f t="shared" si="0"/>
        <v>81</v>
      </c>
      <c r="D15" s="41">
        <v>81</v>
      </c>
      <c r="E15" s="1">
        <v>0</v>
      </c>
      <c r="F15" s="43"/>
      <c r="G15" s="44"/>
      <c r="H15" s="45"/>
    </row>
    <row r="16" spans="1:8" ht="15" customHeight="1">
      <c r="A16" s="65" t="s">
        <v>3</v>
      </c>
      <c r="B16" s="14">
        <v>321</v>
      </c>
      <c r="C16" s="42">
        <f t="shared" si="0"/>
        <v>320</v>
      </c>
      <c r="D16" s="41">
        <v>320</v>
      </c>
      <c r="E16" s="1">
        <v>0</v>
      </c>
      <c r="F16" s="43"/>
      <c r="G16" s="44"/>
      <c r="H16" s="45"/>
    </row>
    <row r="17" spans="1:8" ht="15" customHeight="1">
      <c r="A17" s="17"/>
      <c r="B17" s="14"/>
      <c r="C17" s="42"/>
      <c r="D17" s="41"/>
      <c r="E17" s="1"/>
      <c r="F17" s="43"/>
      <c r="G17" s="44"/>
      <c r="H17" s="45"/>
    </row>
    <row r="18" spans="1:8" ht="15" customHeight="1">
      <c r="A18" s="61" t="s">
        <v>50</v>
      </c>
      <c r="B18" s="19">
        <f>SUM(B20:B21)</f>
        <v>111</v>
      </c>
      <c r="C18" s="46">
        <f t="shared" si="0"/>
        <v>16</v>
      </c>
      <c r="D18" s="47">
        <f>SUM(D20:D21)</f>
        <v>12</v>
      </c>
      <c r="E18" s="47">
        <f>SUM(E20:E21)</f>
        <v>4</v>
      </c>
      <c r="F18" s="43"/>
      <c r="G18" s="44"/>
      <c r="H18" s="45"/>
    </row>
    <row r="19" spans="1:8" ht="15" customHeight="1">
      <c r="A19" s="21"/>
      <c r="B19" s="14"/>
      <c r="C19" s="42"/>
      <c r="D19" s="41"/>
      <c r="E19" s="1"/>
      <c r="F19" s="43"/>
      <c r="G19" s="44"/>
      <c r="H19" s="45"/>
    </row>
    <row r="20" spans="1:8" ht="15" customHeight="1">
      <c r="A20" s="117" t="s">
        <v>53</v>
      </c>
      <c r="B20" s="14">
        <v>54</v>
      </c>
      <c r="C20" s="42">
        <f t="shared" si="0"/>
        <v>6</v>
      </c>
      <c r="D20" s="48">
        <v>5</v>
      </c>
      <c r="E20" s="48">
        <v>1</v>
      </c>
      <c r="F20" s="43"/>
      <c r="G20" s="44"/>
      <c r="H20" s="45"/>
    </row>
    <row r="21" spans="1:8" ht="15" customHeight="1">
      <c r="A21" s="117" t="s">
        <v>72</v>
      </c>
      <c r="B21" s="14">
        <v>57</v>
      </c>
      <c r="C21" s="42">
        <f t="shared" si="0"/>
        <v>10</v>
      </c>
      <c r="D21" s="41">
        <v>7</v>
      </c>
      <c r="E21" s="1">
        <v>3</v>
      </c>
      <c r="F21" s="43"/>
      <c r="G21" s="44"/>
      <c r="H21" s="45"/>
    </row>
    <row r="22" spans="1:8" ht="15" customHeight="1">
      <c r="A22" s="117"/>
      <c r="B22" s="14"/>
      <c r="C22" s="42"/>
      <c r="D22" s="41"/>
      <c r="E22" s="1"/>
      <c r="F22" s="43"/>
      <c r="G22" s="44"/>
      <c r="H22" s="45"/>
    </row>
    <row r="23" spans="1:8" ht="15" customHeight="1">
      <c r="A23" s="65" t="s">
        <v>4</v>
      </c>
      <c r="B23" s="14">
        <v>39</v>
      </c>
      <c r="C23" s="42">
        <f t="shared" si="0"/>
        <v>13</v>
      </c>
      <c r="D23" s="41">
        <v>8</v>
      </c>
      <c r="E23" s="1">
        <v>5</v>
      </c>
      <c r="F23" s="45"/>
      <c r="G23" s="45"/>
      <c r="H23" s="45"/>
    </row>
    <row r="24" spans="1:8" ht="15" customHeight="1">
      <c r="A24" s="65" t="s">
        <v>27</v>
      </c>
      <c r="B24" s="14">
        <v>4</v>
      </c>
      <c r="C24" s="42">
        <f t="shared" si="0"/>
        <v>4</v>
      </c>
      <c r="D24" s="41">
        <v>4</v>
      </c>
      <c r="E24" s="1">
        <v>0</v>
      </c>
      <c r="F24" s="45"/>
      <c r="G24" s="45"/>
      <c r="H24" s="45"/>
    </row>
    <row r="25" spans="1:5" ht="15" customHeight="1" thickBot="1">
      <c r="A25" s="22"/>
      <c r="B25" s="23"/>
      <c r="C25" s="49"/>
      <c r="D25" s="50"/>
      <c r="E25" s="50"/>
    </row>
    <row r="26" spans="1:2" ht="15" customHeight="1">
      <c r="A26" s="119" t="s">
        <v>108</v>
      </c>
      <c r="B26" s="45"/>
    </row>
    <row r="27" spans="1:2" ht="15" customHeight="1">
      <c r="A27" s="45"/>
      <c r="B27" s="7"/>
    </row>
    <row r="28" spans="1:2" ht="15" customHeight="1">
      <c r="A28" s="45"/>
      <c r="B28" s="7"/>
    </row>
    <row r="29" spans="1:3" ht="15" customHeight="1">
      <c r="A29" s="43"/>
      <c r="B29" s="2"/>
      <c r="C29" s="2"/>
    </row>
    <row r="30" ht="15" customHeight="1">
      <c r="A30" s="45"/>
    </row>
    <row r="31" ht="15" customHeight="1">
      <c r="A31" s="45"/>
    </row>
  </sheetData>
  <mergeCells count="9">
    <mergeCell ref="A3:E3"/>
    <mergeCell ref="A4:E4"/>
    <mergeCell ref="A5:E5"/>
    <mergeCell ref="C7:C8"/>
    <mergeCell ref="A6:A8"/>
    <mergeCell ref="C6:E6"/>
    <mergeCell ref="D7:D8"/>
    <mergeCell ref="E7:E8"/>
    <mergeCell ref="B6:B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workbookViewId="0" topLeftCell="A1">
      <selection activeCell="A50" sqref="A50"/>
    </sheetView>
  </sheetViews>
  <sheetFormatPr defaultColWidth="11.421875" defaultRowHeight="12.75"/>
  <cols>
    <col min="1" max="1" width="35.7109375" style="45" customWidth="1"/>
    <col min="2" max="2" width="8.28125" style="41" customWidth="1"/>
    <col min="3" max="3" width="11.140625" style="41" customWidth="1"/>
    <col min="4" max="4" width="9.28125" style="1" customWidth="1"/>
    <col min="5" max="7" width="10.421875" style="1" customWidth="1"/>
    <col min="8" max="8" width="12.421875" style="1" customWidth="1"/>
    <col min="9" max="9" width="12.57421875" style="1" customWidth="1"/>
    <col min="10" max="10" width="8.8515625" style="1" customWidth="1"/>
    <col min="11" max="11" width="10.140625" style="1" customWidth="1"/>
    <col min="12" max="16384" width="11.421875" style="4" customWidth="1"/>
  </cols>
  <sheetData>
    <row r="1" spans="1:11" ht="13.5">
      <c r="A1" s="31" t="s">
        <v>105</v>
      </c>
      <c r="B1" s="45"/>
      <c r="C1" s="45"/>
      <c r="D1" s="45"/>
      <c r="E1" s="45"/>
      <c r="F1" s="45"/>
      <c r="G1" s="45"/>
      <c r="H1" s="4"/>
      <c r="I1" s="4"/>
      <c r="J1" s="4"/>
      <c r="K1" s="4"/>
    </row>
    <row r="2" spans="2:11" ht="24.75" customHeight="1">
      <c r="B2" s="45"/>
      <c r="C2" s="45"/>
      <c r="D2" s="45"/>
      <c r="E2" s="45"/>
      <c r="F2" s="45"/>
      <c r="G2" s="45"/>
      <c r="H2" s="4"/>
      <c r="I2" s="4"/>
      <c r="J2" s="4"/>
      <c r="K2" s="4"/>
    </row>
    <row r="3" spans="1:11" ht="24.75" customHeight="1">
      <c r="A3" s="150" t="s">
        <v>96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24.75" customHeight="1">
      <c r="A4" s="151" t="s">
        <v>97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2:14" ht="28.5" customHeight="1" thickBo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1" ht="23.25" customHeight="1" thickBot="1">
      <c r="A6" s="153" t="s">
        <v>43</v>
      </c>
      <c r="B6" s="155" t="s">
        <v>28</v>
      </c>
      <c r="C6" s="51"/>
      <c r="D6" s="152"/>
      <c r="E6" s="152"/>
      <c r="F6" s="152"/>
      <c r="G6" s="152"/>
      <c r="H6" s="152"/>
      <c r="I6" s="152"/>
      <c r="J6" s="152"/>
      <c r="K6" s="152"/>
    </row>
    <row r="7" spans="1:11" ht="34.5" customHeight="1" thickBot="1">
      <c r="A7" s="154"/>
      <c r="B7" s="156"/>
      <c r="C7" s="52" t="s">
        <v>1</v>
      </c>
      <c r="D7" s="53" t="s">
        <v>0</v>
      </c>
      <c r="E7" s="53" t="s">
        <v>44</v>
      </c>
      <c r="F7" s="53" t="s">
        <v>2</v>
      </c>
      <c r="G7" s="53" t="s">
        <v>3</v>
      </c>
      <c r="H7" s="53" t="s">
        <v>53</v>
      </c>
      <c r="I7" s="53" t="s">
        <v>72</v>
      </c>
      <c r="J7" s="53" t="s">
        <v>4</v>
      </c>
      <c r="K7" s="53" t="s">
        <v>27</v>
      </c>
    </row>
    <row r="8" spans="1:12" ht="12.75" customHeight="1">
      <c r="A8" s="54"/>
      <c r="B8" s="55"/>
      <c r="C8" s="54"/>
      <c r="D8" s="56"/>
      <c r="E8" s="56"/>
      <c r="F8" s="56"/>
      <c r="G8" s="56"/>
      <c r="H8" s="56"/>
      <c r="I8" s="56"/>
      <c r="J8" s="56"/>
      <c r="K8" s="56"/>
      <c r="L8" s="27"/>
    </row>
    <row r="9" spans="1:13" ht="12.75" customHeight="1">
      <c r="A9" s="18" t="s">
        <v>28</v>
      </c>
      <c r="B9" s="57">
        <f>+B11+B37</f>
        <v>613</v>
      </c>
      <c r="C9" s="57">
        <f aca="true" t="shared" si="0" ref="C9:K9">+C11+C37</f>
        <v>27</v>
      </c>
      <c r="D9" s="58">
        <f t="shared" si="0"/>
        <v>27</v>
      </c>
      <c r="E9" s="58">
        <f t="shared" si="0"/>
        <v>3</v>
      </c>
      <c r="F9" s="58">
        <f t="shared" si="0"/>
        <v>81</v>
      </c>
      <c r="G9" s="58">
        <f t="shared" si="0"/>
        <v>321</v>
      </c>
      <c r="H9" s="58">
        <f t="shared" si="0"/>
        <v>54</v>
      </c>
      <c r="I9" s="58">
        <f t="shared" si="0"/>
        <v>57</v>
      </c>
      <c r="J9" s="58">
        <f t="shared" si="0"/>
        <v>39</v>
      </c>
      <c r="K9" s="58">
        <f t="shared" si="0"/>
        <v>4</v>
      </c>
      <c r="L9" s="54"/>
      <c r="M9" s="45"/>
    </row>
    <row r="10" spans="1:12" ht="12.75" customHeight="1">
      <c r="A10" s="59"/>
      <c r="B10" s="60"/>
      <c r="C10" s="61"/>
      <c r="D10" s="62"/>
      <c r="E10" s="62"/>
      <c r="F10" s="62"/>
      <c r="G10" s="62"/>
      <c r="H10" s="62"/>
      <c r="I10" s="62"/>
      <c r="J10" s="62"/>
      <c r="K10" s="62"/>
      <c r="L10" s="27"/>
    </row>
    <row r="11" spans="1:14" ht="12.75" customHeight="1">
      <c r="A11" s="61" t="s">
        <v>71</v>
      </c>
      <c r="B11" s="63">
        <f>SUM(B15:B35)</f>
        <v>581</v>
      </c>
      <c r="C11" s="63">
        <f aca="true" t="shared" si="1" ref="C11:K11">SUM(C15:C35)</f>
        <v>27</v>
      </c>
      <c r="D11" s="13">
        <f t="shared" si="1"/>
        <v>27</v>
      </c>
      <c r="E11" s="13">
        <f t="shared" si="1"/>
        <v>2</v>
      </c>
      <c r="F11" s="13">
        <f t="shared" si="1"/>
        <v>81</v>
      </c>
      <c r="G11" s="13">
        <f t="shared" si="1"/>
        <v>321</v>
      </c>
      <c r="H11" s="13">
        <f t="shared" si="1"/>
        <v>30</v>
      </c>
      <c r="I11" s="13">
        <f t="shared" si="1"/>
        <v>52</v>
      </c>
      <c r="J11" s="13">
        <f t="shared" si="1"/>
        <v>37</v>
      </c>
      <c r="K11" s="13">
        <f t="shared" si="1"/>
        <v>4</v>
      </c>
      <c r="L11" s="27"/>
      <c r="M11" s="27"/>
      <c r="N11" s="27"/>
    </row>
    <row r="12" spans="1:12" ht="12.75" customHeight="1">
      <c r="A12" s="59"/>
      <c r="B12" s="60"/>
      <c r="C12" s="61"/>
      <c r="D12" s="62"/>
      <c r="E12" s="62"/>
      <c r="F12" s="62"/>
      <c r="G12" s="62"/>
      <c r="H12" s="62"/>
      <c r="I12" s="62"/>
      <c r="J12" s="62"/>
      <c r="K12" s="62"/>
      <c r="L12" s="27"/>
    </row>
    <row r="13" spans="1:12" ht="12.75" customHeight="1">
      <c r="A13" s="18" t="s">
        <v>20</v>
      </c>
      <c r="B13" s="60">
        <f>SUM(B15:B23)</f>
        <v>486</v>
      </c>
      <c r="C13" s="64">
        <f aca="true" t="shared" si="2" ref="C13:K13">SUM(C15:C23)</f>
        <v>27</v>
      </c>
      <c r="D13" s="61">
        <f t="shared" si="2"/>
        <v>26</v>
      </c>
      <c r="E13" s="61">
        <f t="shared" si="2"/>
        <v>1</v>
      </c>
      <c r="F13" s="61">
        <f t="shared" si="2"/>
        <v>76</v>
      </c>
      <c r="G13" s="61">
        <f t="shared" si="2"/>
        <v>316</v>
      </c>
      <c r="H13" s="61">
        <f t="shared" si="2"/>
        <v>14</v>
      </c>
      <c r="I13" s="61">
        <f t="shared" si="2"/>
        <v>12</v>
      </c>
      <c r="J13" s="61">
        <f t="shared" si="2"/>
        <v>11</v>
      </c>
      <c r="K13" s="61">
        <f t="shared" si="2"/>
        <v>3</v>
      </c>
      <c r="L13" s="27"/>
    </row>
    <row r="14" spans="1:12" ht="12.75" customHeight="1">
      <c r="A14" s="65"/>
      <c r="B14" s="66"/>
      <c r="C14" s="62"/>
      <c r="D14" s="16"/>
      <c r="E14" s="16"/>
      <c r="F14" s="16"/>
      <c r="G14" s="16"/>
      <c r="H14" s="16"/>
      <c r="I14" s="16"/>
      <c r="J14" s="16"/>
      <c r="K14" s="16"/>
      <c r="L14" s="27"/>
    </row>
    <row r="15" spans="1:11" ht="12.75" customHeight="1">
      <c r="A15" s="65" t="s">
        <v>57</v>
      </c>
      <c r="B15" s="67">
        <f>SUM(C15:K15)</f>
        <v>6</v>
      </c>
      <c r="C15" s="15">
        <v>0</v>
      </c>
      <c r="D15" s="16">
        <v>0</v>
      </c>
      <c r="E15" s="16">
        <v>1</v>
      </c>
      <c r="F15" s="16">
        <v>0</v>
      </c>
      <c r="G15" s="16">
        <v>0</v>
      </c>
      <c r="H15" s="16">
        <v>3</v>
      </c>
      <c r="I15" s="16">
        <v>2</v>
      </c>
      <c r="J15" s="16">
        <v>0</v>
      </c>
      <c r="K15" s="16">
        <v>0</v>
      </c>
    </row>
    <row r="16" spans="1:12" ht="12.75" customHeight="1">
      <c r="A16" s="65" t="s">
        <v>58</v>
      </c>
      <c r="B16" s="67">
        <f aca="true" t="shared" si="3" ref="B16:B48">SUM(C16:K16)</f>
        <v>3</v>
      </c>
      <c r="C16" s="15">
        <v>0</v>
      </c>
      <c r="D16" s="16">
        <v>0</v>
      </c>
      <c r="E16" s="16">
        <v>0</v>
      </c>
      <c r="F16" s="16">
        <v>1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  <c r="L16" s="27"/>
    </row>
    <row r="17" spans="1:12" ht="12.75" customHeight="1">
      <c r="A17" s="65" t="s">
        <v>59</v>
      </c>
      <c r="B17" s="67">
        <f t="shared" si="3"/>
        <v>2</v>
      </c>
      <c r="C17" s="1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27"/>
    </row>
    <row r="18" spans="1:12" ht="12.75" customHeight="1">
      <c r="A18" s="65" t="s">
        <v>60</v>
      </c>
      <c r="B18" s="67">
        <f t="shared" si="3"/>
        <v>3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2</v>
      </c>
      <c r="J18" s="16">
        <v>0</v>
      </c>
      <c r="K18" s="16">
        <v>0</v>
      </c>
      <c r="L18" s="27"/>
    </row>
    <row r="19" spans="1:12" ht="12.75" customHeight="1">
      <c r="A19" s="65" t="s">
        <v>61</v>
      </c>
      <c r="B19" s="67">
        <f t="shared" si="3"/>
        <v>4</v>
      </c>
      <c r="C19" s="15">
        <v>1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2</v>
      </c>
      <c r="K19" s="16">
        <v>0</v>
      </c>
      <c r="L19" s="27"/>
    </row>
    <row r="20" spans="1:12" ht="12.75" customHeight="1">
      <c r="A20" s="65" t="s">
        <v>62</v>
      </c>
      <c r="B20" s="67">
        <f t="shared" si="3"/>
        <v>2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1</v>
      </c>
      <c r="I20" s="16">
        <v>1</v>
      </c>
      <c r="J20" s="16">
        <v>0</v>
      </c>
      <c r="K20" s="16">
        <v>0</v>
      </c>
      <c r="L20" s="27"/>
    </row>
    <row r="21" spans="1:12" ht="12.75" customHeight="1">
      <c r="A21" s="65" t="s">
        <v>63</v>
      </c>
      <c r="B21" s="67">
        <f t="shared" si="3"/>
        <v>6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16">
        <v>4</v>
      </c>
      <c r="I21" s="16">
        <v>1</v>
      </c>
      <c r="J21" s="16">
        <v>0</v>
      </c>
      <c r="K21" s="16">
        <v>1</v>
      </c>
      <c r="L21" s="27"/>
    </row>
    <row r="22" spans="1:12" ht="12.75" customHeight="1">
      <c r="A22" s="65" t="s">
        <v>64</v>
      </c>
      <c r="B22" s="67">
        <f t="shared" si="3"/>
        <v>9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</v>
      </c>
      <c r="I22" s="16">
        <v>2</v>
      </c>
      <c r="J22" s="16">
        <v>5</v>
      </c>
      <c r="K22" s="16">
        <v>1</v>
      </c>
      <c r="L22" s="27"/>
    </row>
    <row r="23" spans="1:12" ht="12.75" customHeight="1">
      <c r="A23" s="65" t="s">
        <v>65</v>
      </c>
      <c r="B23" s="67">
        <f t="shared" si="3"/>
        <v>451</v>
      </c>
      <c r="C23" s="15">
        <v>26</v>
      </c>
      <c r="D23" s="16">
        <v>26</v>
      </c>
      <c r="E23" s="16">
        <v>0</v>
      </c>
      <c r="F23" s="16">
        <v>75</v>
      </c>
      <c r="G23" s="16">
        <v>316</v>
      </c>
      <c r="H23" s="16">
        <v>3</v>
      </c>
      <c r="I23" s="16">
        <v>2</v>
      </c>
      <c r="J23" s="16">
        <v>2</v>
      </c>
      <c r="K23" s="16">
        <v>1</v>
      </c>
      <c r="L23" s="27"/>
    </row>
    <row r="24" spans="1:12" ht="12.75" customHeight="1">
      <c r="A24" s="65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27"/>
    </row>
    <row r="25" spans="1:12" ht="12.75" customHeight="1">
      <c r="A25" s="65" t="s">
        <v>37</v>
      </c>
      <c r="B25" s="67">
        <f t="shared" si="3"/>
        <v>8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2</v>
      </c>
      <c r="I25" s="16">
        <v>4</v>
      </c>
      <c r="J25" s="16">
        <v>2</v>
      </c>
      <c r="K25" s="16">
        <v>0</v>
      </c>
      <c r="L25" s="27"/>
    </row>
    <row r="26" spans="1:12" ht="12.75" customHeight="1">
      <c r="A26" s="65" t="s">
        <v>36</v>
      </c>
      <c r="B26" s="67">
        <f t="shared" si="3"/>
        <v>25</v>
      </c>
      <c r="C26" s="15">
        <v>0</v>
      </c>
      <c r="D26" s="16">
        <v>0</v>
      </c>
      <c r="E26" s="16">
        <v>0</v>
      </c>
      <c r="F26" s="16">
        <v>3</v>
      </c>
      <c r="G26" s="16">
        <v>4</v>
      </c>
      <c r="H26" s="16">
        <v>2</v>
      </c>
      <c r="I26" s="16">
        <v>10</v>
      </c>
      <c r="J26" s="16">
        <v>6</v>
      </c>
      <c r="K26" s="16">
        <v>0</v>
      </c>
      <c r="L26" s="27"/>
    </row>
    <row r="27" spans="1:12" ht="12.75" customHeight="1">
      <c r="A27" s="65" t="s">
        <v>34</v>
      </c>
      <c r="B27" s="67">
        <f t="shared" si="3"/>
        <v>5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</v>
      </c>
      <c r="I27" s="16">
        <v>2</v>
      </c>
      <c r="J27" s="16">
        <v>1</v>
      </c>
      <c r="K27" s="16">
        <v>0</v>
      </c>
      <c r="L27" s="27"/>
    </row>
    <row r="28" spans="1:12" ht="12.75" customHeight="1">
      <c r="A28" s="65" t="s">
        <v>38</v>
      </c>
      <c r="B28" s="67">
        <f t="shared" si="3"/>
        <v>12</v>
      </c>
      <c r="C28" s="15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6</v>
      </c>
      <c r="J28" s="16">
        <v>4</v>
      </c>
      <c r="K28" s="16">
        <v>0</v>
      </c>
      <c r="L28" s="27"/>
    </row>
    <row r="29" spans="1:12" ht="12.75" customHeight="1">
      <c r="A29" s="65" t="s">
        <v>39</v>
      </c>
      <c r="B29" s="67">
        <f t="shared" si="3"/>
        <v>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2</v>
      </c>
      <c r="J29" s="15">
        <v>0</v>
      </c>
      <c r="K29" s="15">
        <v>1</v>
      </c>
      <c r="L29" s="54"/>
    </row>
    <row r="30" spans="1:12" ht="12.75" customHeight="1">
      <c r="A30" s="65" t="s">
        <v>33</v>
      </c>
      <c r="B30" s="67">
        <f t="shared" si="3"/>
        <v>5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2</v>
      </c>
      <c r="J30" s="15">
        <v>3</v>
      </c>
      <c r="K30" s="15">
        <v>0</v>
      </c>
      <c r="L30" s="27"/>
    </row>
    <row r="31" spans="1:12" ht="12.75" customHeight="1">
      <c r="A31" s="65" t="s">
        <v>35</v>
      </c>
      <c r="B31" s="67">
        <f t="shared" si="3"/>
        <v>6</v>
      </c>
      <c r="C31" s="15">
        <v>0</v>
      </c>
      <c r="D31" s="16">
        <v>0</v>
      </c>
      <c r="E31" s="16">
        <v>1</v>
      </c>
      <c r="F31" s="16">
        <v>0</v>
      </c>
      <c r="G31" s="16">
        <v>0</v>
      </c>
      <c r="H31" s="16">
        <v>1</v>
      </c>
      <c r="I31" s="16">
        <v>2</v>
      </c>
      <c r="J31" s="16">
        <v>2</v>
      </c>
      <c r="K31" s="16">
        <v>0</v>
      </c>
      <c r="L31" s="27"/>
    </row>
    <row r="32" spans="1:12" ht="12.75" customHeight="1">
      <c r="A32" s="65" t="s">
        <v>19</v>
      </c>
      <c r="B32" s="67">
        <f t="shared" si="3"/>
        <v>13</v>
      </c>
      <c r="C32" s="15">
        <v>0</v>
      </c>
      <c r="D32" s="16">
        <v>1</v>
      </c>
      <c r="E32" s="16">
        <v>0</v>
      </c>
      <c r="F32" s="16">
        <v>1</v>
      </c>
      <c r="G32" s="16">
        <v>0</v>
      </c>
      <c r="H32" s="16">
        <v>4</v>
      </c>
      <c r="I32" s="16">
        <v>5</v>
      </c>
      <c r="J32" s="16">
        <v>2</v>
      </c>
      <c r="K32" s="16">
        <v>0</v>
      </c>
      <c r="L32" s="27"/>
    </row>
    <row r="33" spans="1:12" ht="12.75" customHeight="1">
      <c r="A33" s="65" t="s">
        <v>18</v>
      </c>
      <c r="B33" s="67">
        <f t="shared" si="3"/>
        <v>6</v>
      </c>
      <c r="C33" s="15">
        <v>0</v>
      </c>
      <c r="D33" s="16">
        <v>0</v>
      </c>
      <c r="E33" s="16">
        <v>0</v>
      </c>
      <c r="F33" s="16">
        <v>0</v>
      </c>
      <c r="G33" s="16">
        <v>1</v>
      </c>
      <c r="H33" s="16">
        <v>1</v>
      </c>
      <c r="I33" s="16">
        <v>2</v>
      </c>
      <c r="J33" s="16">
        <v>2</v>
      </c>
      <c r="K33" s="16">
        <v>0</v>
      </c>
      <c r="L33" s="27"/>
    </row>
    <row r="34" spans="1:12" ht="12.75" customHeight="1">
      <c r="A34" s="65" t="s">
        <v>17</v>
      </c>
      <c r="B34" s="67">
        <f t="shared" si="3"/>
        <v>7</v>
      </c>
      <c r="C34" s="15">
        <v>0</v>
      </c>
      <c r="D34" s="16">
        <v>0</v>
      </c>
      <c r="E34" s="16">
        <v>0</v>
      </c>
      <c r="F34" s="16">
        <v>0</v>
      </c>
      <c r="G34" s="16">
        <v>0</v>
      </c>
      <c r="H34" s="16">
        <v>3</v>
      </c>
      <c r="I34" s="16">
        <v>3</v>
      </c>
      <c r="J34" s="16">
        <v>1</v>
      </c>
      <c r="K34" s="16">
        <v>0</v>
      </c>
      <c r="L34" s="27"/>
    </row>
    <row r="35" spans="1:12" ht="12.75" customHeight="1">
      <c r="A35" s="65" t="s">
        <v>16</v>
      </c>
      <c r="B35" s="67">
        <f t="shared" si="3"/>
        <v>5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3</v>
      </c>
      <c r="K35" s="16">
        <v>0</v>
      </c>
      <c r="L35" s="27"/>
    </row>
    <row r="36" spans="1:12" ht="12.75" customHeight="1">
      <c r="A36" s="65"/>
      <c r="B36" s="67"/>
      <c r="C36" s="15"/>
      <c r="D36" s="16"/>
      <c r="E36" s="16"/>
      <c r="F36" s="16"/>
      <c r="G36" s="16"/>
      <c r="H36" s="16"/>
      <c r="I36" s="16"/>
      <c r="J36" s="16"/>
      <c r="K36" s="16"/>
      <c r="L36" s="27"/>
    </row>
    <row r="37" spans="1:12" ht="12.75" customHeight="1">
      <c r="A37" s="61" t="s">
        <v>26</v>
      </c>
      <c r="B37" s="19">
        <f>SUM(B39:B48)</f>
        <v>32</v>
      </c>
      <c r="C37" s="69">
        <f aca="true" t="shared" si="4" ref="C37:K37">SUM(C39:C48)</f>
        <v>0</v>
      </c>
      <c r="D37" s="70">
        <f t="shared" si="4"/>
        <v>0</v>
      </c>
      <c r="E37" s="70">
        <f t="shared" si="4"/>
        <v>1</v>
      </c>
      <c r="F37" s="70">
        <f t="shared" si="4"/>
        <v>0</v>
      </c>
      <c r="G37" s="70">
        <f t="shared" si="4"/>
        <v>0</v>
      </c>
      <c r="H37" s="70">
        <f t="shared" si="4"/>
        <v>24</v>
      </c>
      <c r="I37" s="70">
        <f t="shared" si="4"/>
        <v>5</v>
      </c>
      <c r="J37" s="70">
        <f t="shared" si="4"/>
        <v>2</v>
      </c>
      <c r="K37" s="70">
        <f t="shared" si="4"/>
        <v>0</v>
      </c>
      <c r="L37" s="54"/>
    </row>
    <row r="38" spans="1:12" ht="12.75" customHeight="1">
      <c r="A38" s="61"/>
      <c r="B38" s="67"/>
      <c r="C38" s="15"/>
      <c r="D38" s="16"/>
      <c r="E38" s="16"/>
      <c r="F38" s="16"/>
      <c r="G38" s="16"/>
      <c r="H38" s="16"/>
      <c r="I38" s="16"/>
      <c r="J38" s="16"/>
      <c r="K38" s="16"/>
      <c r="L38" s="27"/>
    </row>
    <row r="39" spans="1:12" ht="12.75" customHeight="1">
      <c r="A39" s="65" t="s">
        <v>21</v>
      </c>
      <c r="B39" s="67">
        <f t="shared" si="3"/>
        <v>10</v>
      </c>
      <c r="C39" s="15">
        <v>0</v>
      </c>
      <c r="D39" s="16">
        <v>0</v>
      </c>
      <c r="E39" s="16">
        <v>1</v>
      </c>
      <c r="F39" s="16">
        <v>0</v>
      </c>
      <c r="G39" s="16">
        <v>0</v>
      </c>
      <c r="H39" s="16">
        <v>5</v>
      </c>
      <c r="I39" s="16">
        <v>3</v>
      </c>
      <c r="J39" s="16">
        <v>1</v>
      </c>
      <c r="K39" s="16">
        <v>0</v>
      </c>
      <c r="L39" s="27"/>
    </row>
    <row r="40" spans="1:12" ht="12.75" customHeight="1">
      <c r="A40" s="65" t="s">
        <v>22</v>
      </c>
      <c r="B40" s="67">
        <f t="shared" si="3"/>
        <v>4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3</v>
      </c>
      <c r="I40" s="16">
        <v>0</v>
      </c>
      <c r="J40" s="16">
        <v>1</v>
      </c>
      <c r="K40" s="16">
        <v>0</v>
      </c>
      <c r="L40" s="27"/>
    </row>
    <row r="41" spans="1:12" ht="12.75" customHeight="1">
      <c r="A41" s="65" t="s">
        <v>23</v>
      </c>
      <c r="B41" s="67">
        <f t="shared" si="3"/>
        <v>6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6</v>
      </c>
      <c r="I41" s="16">
        <v>0</v>
      </c>
      <c r="J41" s="16">
        <v>0</v>
      </c>
      <c r="K41" s="16">
        <v>0</v>
      </c>
      <c r="L41" s="27"/>
    </row>
    <row r="42" spans="1:12" ht="12.75" customHeight="1">
      <c r="A42" s="65" t="s">
        <v>25</v>
      </c>
      <c r="B42" s="67">
        <f t="shared" si="3"/>
        <v>1</v>
      </c>
      <c r="C42" s="15">
        <v>0</v>
      </c>
      <c r="D42" s="16">
        <v>0</v>
      </c>
      <c r="E42" s="16">
        <v>0</v>
      </c>
      <c r="F42" s="16">
        <v>0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  <c r="L42" s="27"/>
    </row>
    <row r="43" spans="1:12" ht="12.75" customHeight="1">
      <c r="A43" s="65" t="s">
        <v>24</v>
      </c>
      <c r="B43" s="67">
        <f t="shared" si="3"/>
        <v>3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3</v>
      </c>
      <c r="I43" s="16">
        <v>0</v>
      </c>
      <c r="J43" s="16">
        <v>0</v>
      </c>
      <c r="K43" s="16">
        <v>0</v>
      </c>
      <c r="L43" s="27"/>
    </row>
    <row r="44" spans="1:12" ht="12.75" customHeight="1">
      <c r="A44" s="65" t="s">
        <v>66</v>
      </c>
      <c r="B44" s="67">
        <f t="shared" si="3"/>
        <v>1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  <c r="L44" s="27"/>
    </row>
    <row r="45" spans="1:12" ht="12.75" customHeight="1">
      <c r="A45" s="65" t="s">
        <v>67</v>
      </c>
      <c r="B45" s="67">
        <f t="shared" si="3"/>
        <v>2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2</v>
      </c>
      <c r="I45" s="16">
        <v>0</v>
      </c>
      <c r="J45" s="16">
        <v>0</v>
      </c>
      <c r="K45" s="16">
        <v>0</v>
      </c>
      <c r="L45" s="27"/>
    </row>
    <row r="46" spans="1:12" ht="12.75" customHeight="1">
      <c r="A46" s="65" t="s">
        <v>68</v>
      </c>
      <c r="B46" s="67">
        <f t="shared" si="3"/>
        <v>2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1</v>
      </c>
      <c r="I46" s="16">
        <v>1</v>
      </c>
      <c r="J46" s="16">
        <v>0</v>
      </c>
      <c r="K46" s="16">
        <v>0</v>
      </c>
      <c r="L46" s="27"/>
    </row>
    <row r="47" spans="1:12" ht="12.75" customHeight="1">
      <c r="A47" s="65" t="s">
        <v>69</v>
      </c>
      <c r="B47" s="67">
        <f t="shared" si="3"/>
        <v>2</v>
      </c>
      <c r="C47" s="15">
        <v>0</v>
      </c>
      <c r="D47" s="16">
        <v>0</v>
      </c>
      <c r="E47" s="16">
        <v>0</v>
      </c>
      <c r="F47" s="16">
        <v>0</v>
      </c>
      <c r="G47" s="16">
        <v>0</v>
      </c>
      <c r="H47" s="16">
        <v>1</v>
      </c>
      <c r="I47" s="16">
        <v>1</v>
      </c>
      <c r="J47" s="16">
        <v>0</v>
      </c>
      <c r="K47" s="16">
        <v>0</v>
      </c>
      <c r="L47" s="27"/>
    </row>
    <row r="48" spans="1:12" ht="12.75" customHeight="1">
      <c r="A48" s="65" t="s">
        <v>70</v>
      </c>
      <c r="B48" s="67">
        <f t="shared" si="3"/>
        <v>1</v>
      </c>
      <c r="C48" s="15">
        <v>0</v>
      </c>
      <c r="D48" s="16">
        <v>0</v>
      </c>
      <c r="E48" s="16">
        <v>0</v>
      </c>
      <c r="F48" s="16">
        <v>0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27"/>
    </row>
    <row r="49" spans="1:12" ht="12.75" customHeight="1" thickBot="1">
      <c r="A49" s="71"/>
      <c r="B49" s="23"/>
      <c r="C49" s="72"/>
      <c r="D49" s="24"/>
      <c r="E49" s="24"/>
      <c r="F49" s="24"/>
      <c r="G49" s="24"/>
      <c r="H49" s="24"/>
      <c r="I49" s="24"/>
      <c r="J49" s="24"/>
      <c r="K49" s="24"/>
      <c r="L49" s="27"/>
    </row>
    <row r="50" spans="1:3" ht="13.5">
      <c r="A50" s="119" t="s">
        <v>108</v>
      </c>
      <c r="B50" s="1"/>
      <c r="C50" s="1"/>
    </row>
    <row r="51" spans="2:3" ht="13.5">
      <c r="B51" s="1"/>
      <c r="C51" s="1"/>
    </row>
    <row r="52" spans="2:3" ht="13.5">
      <c r="B52" s="1"/>
      <c r="C52" s="1"/>
    </row>
    <row r="53" spans="2:3" ht="13.5">
      <c r="B53" s="126"/>
      <c r="C53" s="126"/>
    </row>
    <row r="54" spans="2:3" ht="13.5">
      <c r="B54" s="56"/>
      <c r="C54" s="56"/>
    </row>
    <row r="55" spans="2:3" ht="13.5">
      <c r="B55" s="58"/>
      <c r="C55" s="58"/>
    </row>
    <row r="56" spans="2:3" ht="13.5">
      <c r="B56" s="62"/>
      <c r="C56" s="62"/>
    </row>
    <row r="57" spans="2:3" ht="13.5">
      <c r="B57" s="13"/>
      <c r="C57" s="13"/>
    </row>
    <row r="58" spans="2:3" ht="13.5">
      <c r="B58" s="62"/>
      <c r="C58" s="62"/>
    </row>
    <row r="59" spans="2:3" ht="13.5">
      <c r="B59" s="61"/>
      <c r="C59" s="61"/>
    </row>
    <row r="60" spans="2:3" ht="13.5">
      <c r="B60" s="15"/>
      <c r="C60" s="15"/>
    </row>
    <row r="61" spans="2:3" ht="13.5">
      <c r="B61" s="15"/>
      <c r="C61" s="15"/>
    </row>
    <row r="62" spans="2:3" ht="13.5">
      <c r="B62" s="15"/>
      <c r="C62" s="15"/>
    </row>
    <row r="63" spans="2:3" ht="13.5">
      <c r="B63" s="15"/>
      <c r="C63" s="15"/>
    </row>
    <row r="64" spans="2:3" ht="13.5">
      <c r="B64" s="15"/>
      <c r="C64" s="15"/>
    </row>
    <row r="65" spans="2:3" ht="13.5">
      <c r="B65" s="15"/>
      <c r="C65" s="15"/>
    </row>
    <row r="66" spans="2:3" ht="13.5">
      <c r="B66" s="15"/>
      <c r="C66" s="15"/>
    </row>
    <row r="67" spans="2:3" ht="13.5">
      <c r="B67" s="15"/>
      <c r="C67" s="15"/>
    </row>
    <row r="68" spans="2:3" ht="13.5">
      <c r="B68" s="15"/>
      <c r="C68" s="15"/>
    </row>
    <row r="69" spans="2:3" ht="13.5">
      <c r="B69" s="15"/>
      <c r="C69" s="15"/>
    </row>
    <row r="70" spans="2:3" ht="13.5">
      <c r="B70" s="62"/>
      <c r="C70" s="62"/>
    </row>
    <row r="71" spans="2:3" ht="13.5">
      <c r="B71" s="15"/>
      <c r="C71" s="15"/>
    </row>
    <row r="72" spans="2:3" ht="13.5">
      <c r="B72" s="15"/>
      <c r="C72" s="15"/>
    </row>
    <row r="73" spans="2:3" ht="13.5">
      <c r="B73" s="15"/>
      <c r="C73" s="15"/>
    </row>
    <row r="74" spans="2:3" ht="13.5">
      <c r="B74" s="15"/>
      <c r="C74" s="15"/>
    </row>
    <row r="75" spans="2:3" ht="13.5">
      <c r="B75" s="15"/>
      <c r="C75" s="15"/>
    </row>
    <row r="76" spans="2:3" ht="13.5">
      <c r="B76" s="15"/>
      <c r="C76" s="15"/>
    </row>
    <row r="77" spans="2:3" ht="13.5">
      <c r="B77" s="15"/>
      <c r="C77" s="15"/>
    </row>
    <row r="78" spans="2:3" ht="13.5">
      <c r="B78" s="15"/>
      <c r="C78" s="15"/>
    </row>
    <row r="79" spans="2:3" ht="13.5">
      <c r="B79" s="15"/>
      <c r="C79" s="15"/>
    </row>
    <row r="80" spans="2:3" ht="13.5">
      <c r="B80" s="15"/>
      <c r="C80" s="15"/>
    </row>
    <row r="81" spans="2:3" ht="13.5">
      <c r="B81" s="15"/>
      <c r="C81" s="15"/>
    </row>
    <row r="82" spans="2:3" ht="13.5">
      <c r="B82" s="15"/>
      <c r="C82" s="15"/>
    </row>
    <row r="83" spans="2:3" ht="13.5">
      <c r="B83" s="70"/>
      <c r="C83" s="70"/>
    </row>
    <row r="84" spans="2:3" ht="13.5">
      <c r="B84" s="15"/>
      <c r="C84" s="15"/>
    </row>
    <row r="85" spans="2:3" ht="13.5">
      <c r="B85" s="15"/>
      <c r="C85" s="15"/>
    </row>
    <row r="86" spans="2:3" ht="13.5">
      <c r="B86" s="15"/>
      <c r="C86" s="15"/>
    </row>
    <row r="87" spans="2:3" ht="13.5">
      <c r="B87" s="15"/>
      <c r="C87" s="15"/>
    </row>
    <row r="88" spans="2:3" ht="13.5">
      <c r="B88" s="15"/>
      <c r="C88" s="15"/>
    </row>
    <row r="89" spans="2:3" ht="13.5">
      <c r="B89" s="15"/>
      <c r="C89" s="15"/>
    </row>
    <row r="90" spans="2:3" ht="13.5">
      <c r="B90" s="15"/>
      <c r="C90" s="15"/>
    </row>
    <row r="91" spans="2:3" ht="13.5">
      <c r="B91" s="15"/>
      <c r="C91" s="15"/>
    </row>
    <row r="92" spans="2:3" ht="13.5">
      <c r="B92" s="15"/>
      <c r="C92" s="15"/>
    </row>
    <row r="93" spans="2:3" ht="13.5">
      <c r="B93" s="15"/>
      <c r="C93" s="15"/>
    </row>
    <row r="94" spans="2:3" ht="13.5">
      <c r="B94" s="15"/>
      <c r="C94" s="15"/>
    </row>
    <row r="95" spans="2:3" ht="13.5">
      <c r="B95" s="15"/>
      <c r="C95" s="15"/>
    </row>
  </sheetData>
  <mergeCells count="5">
    <mergeCell ref="A3:K3"/>
    <mergeCell ref="A4:K4"/>
    <mergeCell ref="D6:K6"/>
    <mergeCell ref="A6:A7"/>
    <mergeCell ref="B6:B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4" sqref="A4:N4"/>
    </sheetView>
  </sheetViews>
  <sheetFormatPr defaultColWidth="11.421875" defaultRowHeight="15" customHeight="1"/>
  <cols>
    <col min="1" max="1" width="31.7109375" style="4" customWidth="1"/>
    <col min="2" max="2" width="7.8515625" style="4" customWidth="1"/>
    <col min="3" max="14" width="5.00390625" style="45" customWidth="1"/>
    <col min="15" max="15" width="11.421875" style="45" customWidth="1"/>
    <col min="16" max="16384" width="11.421875" style="4" customWidth="1"/>
  </cols>
  <sheetData>
    <row r="1" spans="1:15" ht="15" customHeight="1">
      <c r="A1" s="31" t="s">
        <v>106</v>
      </c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32"/>
      <c r="B2" s="3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7.25" customHeight="1">
      <c r="A3" s="136" t="s">
        <v>109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4"/>
    </row>
    <row r="4" spans="1:15" ht="15" customHeight="1">
      <c r="A4" s="157" t="s">
        <v>98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4"/>
    </row>
    <row r="5" spans="1:15" ht="1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4"/>
      <c r="O5" s="4"/>
    </row>
    <row r="6" spans="1:15" ht="23.25" customHeight="1" thickBot="1">
      <c r="A6" s="140" t="s">
        <v>46</v>
      </c>
      <c r="B6" s="147" t="s">
        <v>28</v>
      </c>
      <c r="C6" s="143" t="s">
        <v>99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4"/>
    </row>
    <row r="7" spans="1:14" ht="23.25" customHeight="1" thickBot="1">
      <c r="A7" s="142"/>
      <c r="B7" s="149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49</v>
      </c>
      <c r="L7" s="8" t="s">
        <v>13</v>
      </c>
      <c r="M7" s="8" t="s">
        <v>14</v>
      </c>
      <c r="N7" s="8" t="s">
        <v>15</v>
      </c>
    </row>
    <row r="8" spans="1:14" ht="19.5" customHeight="1">
      <c r="A8" s="35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9.5" customHeight="1">
      <c r="A9" s="11" t="s">
        <v>28</v>
      </c>
      <c r="B9" s="12">
        <f>SUM(B11:B22)-B16</f>
        <v>487</v>
      </c>
      <c r="C9" s="13">
        <f>SUM(C10:C22)-C16</f>
        <v>39</v>
      </c>
      <c r="D9" s="13">
        <f aca="true" t="shared" si="0" ref="D9:N9">SUM(D10:D22)-D16</f>
        <v>30</v>
      </c>
      <c r="E9" s="13">
        <f t="shared" si="0"/>
        <v>55</v>
      </c>
      <c r="F9" s="13">
        <f t="shared" si="0"/>
        <v>49</v>
      </c>
      <c r="G9" s="13">
        <f t="shared" si="0"/>
        <v>40</v>
      </c>
      <c r="H9" s="13">
        <f t="shared" si="0"/>
        <v>54</v>
      </c>
      <c r="I9" s="13">
        <f t="shared" si="0"/>
        <v>30</v>
      </c>
      <c r="J9" s="13">
        <f t="shared" si="0"/>
        <v>28</v>
      </c>
      <c r="K9" s="13">
        <f t="shared" si="0"/>
        <v>59</v>
      </c>
      <c r="L9" s="13">
        <f t="shared" si="0"/>
        <v>27</v>
      </c>
      <c r="M9" s="13">
        <f t="shared" si="0"/>
        <v>27</v>
      </c>
      <c r="N9" s="13">
        <f t="shared" si="0"/>
        <v>49</v>
      </c>
    </row>
    <row r="10" spans="1:14" ht="19.5" customHeight="1">
      <c r="A10" s="84"/>
      <c r="B10" s="10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9.5" customHeight="1">
      <c r="A11" s="65" t="s">
        <v>0</v>
      </c>
      <c r="B11" s="108">
        <f>SUM(C11:N11)</f>
        <v>26</v>
      </c>
      <c r="C11" s="15">
        <v>1</v>
      </c>
      <c r="D11" s="16">
        <v>1</v>
      </c>
      <c r="E11" s="16">
        <v>4</v>
      </c>
      <c r="F11" s="16">
        <v>2</v>
      </c>
      <c r="G11" s="16">
        <v>3</v>
      </c>
      <c r="H11" s="16">
        <v>2</v>
      </c>
      <c r="I11" s="16">
        <v>2</v>
      </c>
      <c r="J11" s="16">
        <v>2</v>
      </c>
      <c r="K11" s="16">
        <v>1</v>
      </c>
      <c r="L11" s="16">
        <v>3</v>
      </c>
      <c r="M11" s="16">
        <v>2</v>
      </c>
      <c r="N11" s="16">
        <v>3</v>
      </c>
    </row>
    <row r="12" spans="1:14" ht="19.5" customHeight="1">
      <c r="A12" s="65" t="s">
        <v>1</v>
      </c>
      <c r="B12" s="108">
        <f>SUM(C12:N12)</f>
        <v>27</v>
      </c>
      <c r="C12" s="15">
        <v>4</v>
      </c>
      <c r="D12" s="16">
        <v>4</v>
      </c>
      <c r="E12" s="16">
        <v>1</v>
      </c>
      <c r="F12" s="16">
        <v>2</v>
      </c>
      <c r="G12" s="15">
        <v>1</v>
      </c>
      <c r="H12" s="16">
        <v>2</v>
      </c>
      <c r="I12" s="16">
        <v>4</v>
      </c>
      <c r="J12" s="16">
        <v>1</v>
      </c>
      <c r="K12" s="16">
        <v>4</v>
      </c>
      <c r="L12" s="16">
        <v>1</v>
      </c>
      <c r="M12" s="16">
        <v>1</v>
      </c>
      <c r="N12" s="16">
        <v>2</v>
      </c>
    </row>
    <row r="13" spans="1:14" ht="19.5" customHeight="1">
      <c r="A13" s="65" t="s">
        <v>2</v>
      </c>
      <c r="B13" s="108">
        <f>SUM(C13:N13)</f>
        <v>80</v>
      </c>
      <c r="C13" s="15">
        <v>7</v>
      </c>
      <c r="D13" s="16">
        <v>4</v>
      </c>
      <c r="E13" s="16">
        <v>4</v>
      </c>
      <c r="F13" s="16">
        <v>6</v>
      </c>
      <c r="G13" s="16">
        <v>6</v>
      </c>
      <c r="H13" s="16">
        <v>4</v>
      </c>
      <c r="I13" s="16">
        <v>4</v>
      </c>
      <c r="J13" s="16">
        <v>5</v>
      </c>
      <c r="K13" s="16">
        <v>15</v>
      </c>
      <c r="L13" s="16">
        <v>8</v>
      </c>
      <c r="M13" s="16">
        <v>8</v>
      </c>
      <c r="N13" s="16">
        <v>9</v>
      </c>
    </row>
    <row r="14" spans="1:14" ht="19.5" customHeight="1">
      <c r="A14" s="65" t="s">
        <v>3</v>
      </c>
      <c r="B14" s="108">
        <f>SUM(C14:N14)</f>
        <v>320</v>
      </c>
      <c r="C14" s="15">
        <v>24</v>
      </c>
      <c r="D14" s="16">
        <v>17</v>
      </c>
      <c r="E14" s="16">
        <v>41</v>
      </c>
      <c r="F14" s="16">
        <v>37</v>
      </c>
      <c r="G14" s="16">
        <v>27</v>
      </c>
      <c r="H14" s="16">
        <v>43</v>
      </c>
      <c r="I14" s="16">
        <v>17</v>
      </c>
      <c r="J14" s="16">
        <v>16</v>
      </c>
      <c r="K14" s="16">
        <v>37</v>
      </c>
      <c r="L14" s="16">
        <v>13</v>
      </c>
      <c r="M14" s="16">
        <v>14</v>
      </c>
      <c r="N14" s="16">
        <v>34</v>
      </c>
    </row>
    <row r="15" spans="1:14" ht="19.5" customHeight="1">
      <c r="A15" s="65"/>
      <c r="B15" s="108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9.5" customHeight="1">
      <c r="A16" s="61" t="s">
        <v>50</v>
      </c>
      <c r="B16" s="109">
        <f>SUM(B18:B19)</f>
        <v>16</v>
      </c>
      <c r="C16" s="110">
        <f aca="true" t="shared" si="1" ref="C16:N16">SUM(C18:C19)</f>
        <v>0</v>
      </c>
      <c r="D16" s="20">
        <f t="shared" si="1"/>
        <v>0</v>
      </c>
      <c r="E16" s="20">
        <f t="shared" si="1"/>
        <v>0</v>
      </c>
      <c r="F16" s="20">
        <f t="shared" si="1"/>
        <v>1</v>
      </c>
      <c r="G16" s="20">
        <f t="shared" si="1"/>
        <v>2</v>
      </c>
      <c r="H16" s="20">
        <f t="shared" si="1"/>
        <v>3</v>
      </c>
      <c r="I16" s="20">
        <f t="shared" si="1"/>
        <v>0</v>
      </c>
      <c r="J16" s="20">
        <f t="shared" si="1"/>
        <v>3</v>
      </c>
      <c r="K16" s="20">
        <f t="shared" si="1"/>
        <v>2</v>
      </c>
      <c r="L16" s="20">
        <f t="shared" si="1"/>
        <v>2</v>
      </c>
      <c r="M16" s="20">
        <f t="shared" si="1"/>
        <v>2</v>
      </c>
      <c r="N16" s="20">
        <f t="shared" si="1"/>
        <v>1</v>
      </c>
    </row>
    <row r="17" spans="1:15" ht="19.5" customHeight="1">
      <c r="A17" s="65"/>
      <c r="B17" s="108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4"/>
    </row>
    <row r="18" spans="1:14" ht="19.5" customHeight="1">
      <c r="A18" s="65" t="s">
        <v>56</v>
      </c>
      <c r="B18" s="108">
        <f>SUM(C18:N18)</f>
        <v>6</v>
      </c>
      <c r="C18" s="15">
        <v>0</v>
      </c>
      <c r="D18" s="16">
        <v>0</v>
      </c>
      <c r="E18" s="16">
        <v>0</v>
      </c>
      <c r="F18" s="16">
        <v>0</v>
      </c>
      <c r="G18" s="16">
        <v>2</v>
      </c>
      <c r="H18" s="16">
        <v>0</v>
      </c>
      <c r="I18" s="16">
        <v>0</v>
      </c>
      <c r="J18" s="16">
        <v>1</v>
      </c>
      <c r="K18" s="16">
        <v>0</v>
      </c>
      <c r="L18" s="16">
        <v>2</v>
      </c>
      <c r="M18" s="16">
        <v>1</v>
      </c>
      <c r="N18" s="16">
        <v>0</v>
      </c>
    </row>
    <row r="19" spans="1:14" ht="19.5" customHeight="1">
      <c r="A19" s="65" t="s">
        <v>72</v>
      </c>
      <c r="B19" s="108">
        <f>SUM(C19:N19)</f>
        <v>10</v>
      </c>
      <c r="C19" s="15">
        <v>0</v>
      </c>
      <c r="D19" s="16">
        <v>0</v>
      </c>
      <c r="E19" s="16">
        <v>0</v>
      </c>
      <c r="F19" s="16">
        <v>1</v>
      </c>
      <c r="G19" s="16">
        <v>0</v>
      </c>
      <c r="H19" s="16">
        <v>3</v>
      </c>
      <c r="I19" s="16">
        <v>0</v>
      </c>
      <c r="J19" s="16">
        <v>2</v>
      </c>
      <c r="K19" s="16">
        <v>2</v>
      </c>
      <c r="L19" s="16">
        <v>0</v>
      </c>
      <c r="M19" s="16">
        <v>1</v>
      </c>
      <c r="N19" s="16">
        <v>1</v>
      </c>
    </row>
    <row r="20" spans="1:14" ht="19.5" customHeight="1">
      <c r="A20" s="65"/>
      <c r="B20" s="108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9.5" customHeight="1">
      <c r="A21" s="65" t="s">
        <v>4</v>
      </c>
      <c r="B21" s="108">
        <f>SUM(C21:N21)</f>
        <v>14</v>
      </c>
      <c r="C21" s="15">
        <v>3</v>
      </c>
      <c r="D21" s="16">
        <v>4</v>
      </c>
      <c r="E21" s="16">
        <v>3</v>
      </c>
      <c r="F21" s="16">
        <v>0</v>
      </c>
      <c r="G21" s="16">
        <v>1</v>
      </c>
      <c r="H21" s="16">
        <v>0</v>
      </c>
      <c r="I21" s="16">
        <v>2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</row>
    <row r="22" spans="1:14" ht="19.5" customHeight="1">
      <c r="A22" s="65" t="s">
        <v>27</v>
      </c>
      <c r="B22" s="108">
        <f>SUM(C22:N22)</f>
        <v>4</v>
      </c>
      <c r="C22" s="15">
        <v>0</v>
      </c>
      <c r="D22" s="16">
        <v>0</v>
      </c>
      <c r="E22" s="16">
        <v>2</v>
      </c>
      <c r="F22" s="16">
        <v>1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5" ht="19.5" customHeight="1" thickBot="1">
      <c r="A23" s="111"/>
      <c r="B23" s="23"/>
      <c r="C23" s="72"/>
      <c r="D23" s="72"/>
      <c r="E23" s="72"/>
      <c r="F23" s="72"/>
      <c r="G23" s="72"/>
      <c r="H23" s="72"/>
      <c r="I23" s="111"/>
      <c r="J23" s="111"/>
      <c r="K23" s="111"/>
      <c r="L23" s="111"/>
      <c r="M23" s="111"/>
      <c r="N23" s="111"/>
      <c r="O23" s="7"/>
    </row>
    <row r="24" spans="1:15" ht="15" customHeight="1">
      <c r="A24" s="119" t="s">
        <v>108</v>
      </c>
      <c r="B24" s="54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7"/>
    </row>
    <row r="25" spans="1:15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"/>
    </row>
  </sheetData>
  <mergeCells count="5">
    <mergeCell ref="A3:N3"/>
    <mergeCell ref="C6:N6"/>
    <mergeCell ref="B6:B7"/>
    <mergeCell ref="A6:A7"/>
    <mergeCell ref="A4:N4"/>
  </mergeCells>
  <printOptions horizontalCentered="1" verticalCentered="1"/>
  <pageMargins left="0.7874015748031497" right="0.7874015748031497" top="1" bottom="1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workbookViewId="0" topLeftCell="A1">
      <selection activeCell="F11" sqref="F11"/>
    </sheetView>
  </sheetViews>
  <sheetFormatPr defaultColWidth="11.421875" defaultRowHeight="15" customHeight="1"/>
  <cols>
    <col min="1" max="1" width="24.8515625" style="4" customWidth="1"/>
    <col min="2" max="2" width="8.421875" style="1" customWidth="1"/>
    <col min="3" max="3" width="6.00390625" style="1" customWidth="1"/>
    <col min="4" max="4" width="6.140625" style="1" customWidth="1"/>
    <col min="5" max="5" width="7.8515625" style="4" customWidth="1"/>
    <col min="6" max="6" width="7.421875" style="4" customWidth="1"/>
    <col min="7" max="7" width="7.7109375" style="4" customWidth="1"/>
    <col min="8" max="8" width="7.8515625" style="4" customWidth="1"/>
    <col min="9" max="9" width="6.28125" style="4" customWidth="1"/>
    <col min="10" max="10" width="7.28125" style="4" customWidth="1"/>
    <col min="11" max="11" width="7.421875" style="4" customWidth="1"/>
    <col min="12" max="12" width="7.57421875" style="4" customWidth="1"/>
    <col min="13" max="13" width="5.8515625" style="4" customWidth="1"/>
    <col min="14" max="14" width="10.00390625" style="4" customWidth="1"/>
    <col min="15" max="15" width="5.8515625" style="4" customWidth="1"/>
    <col min="16" max="16" width="12.57421875" style="4" customWidth="1"/>
    <col min="17" max="16384" width="11.421875" style="4" customWidth="1"/>
  </cols>
  <sheetData>
    <row r="1" spans="1:13" ht="15" customHeight="1">
      <c r="A1" s="31" t="s">
        <v>107</v>
      </c>
      <c r="B1" s="73"/>
      <c r="C1" s="73"/>
      <c r="D1" s="73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31"/>
      <c r="B2" s="73"/>
      <c r="C2" s="73"/>
      <c r="D2" s="73"/>
      <c r="E2" s="2"/>
      <c r="F2" s="2"/>
      <c r="G2" s="2"/>
      <c r="H2" s="2"/>
      <c r="I2" s="2"/>
      <c r="J2" s="2"/>
      <c r="K2" s="2"/>
      <c r="L2" s="2"/>
      <c r="M2" s="2"/>
    </row>
    <row r="3" spans="1:16" ht="15" customHeight="1">
      <c r="A3" s="157" t="s">
        <v>100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5" customHeight="1">
      <c r="A4" s="157" t="s">
        <v>101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3" ht="15" customHeight="1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6" ht="15" customHeight="1" thickBot="1">
      <c r="A6" s="132" t="s">
        <v>46</v>
      </c>
      <c r="B6" s="134" t="s">
        <v>28</v>
      </c>
      <c r="C6" s="143" t="s">
        <v>102</v>
      </c>
      <c r="D6" s="160"/>
      <c r="E6" s="143" t="s">
        <v>47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" customHeight="1">
      <c r="A7" s="165"/>
      <c r="B7" s="159"/>
      <c r="C7" s="161" t="s">
        <v>30</v>
      </c>
      <c r="D7" s="163" t="s">
        <v>31</v>
      </c>
      <c r="E7" s="113" t="s">
        <v>73</v>
      </c>
      <c r="F7" s="145" t="s">
        <v>55</v>
      </c>
      <c r="G7" s="115" t="s">
        <v>75</v>
      </c>
      <c r="H7" s="115" t="s">
        <v>77</v>
      </c>
      <c r="I7" s="145" t="s">
        <v>40</v>
      </c>
      <c r="J7" s="115" t="s">
        <v>79</v>
      </c>
      <c r="K7" s="115" t="s">
        <v>81</v>
      </c>
      <c r="L7" s="115" t="s">
        <v>83</v>
      </c>
      <c r="M7" s="115" t="s">
        <v>85</v>
      </c>
      <c r="N7" s="115" t="s">
        <v>87</v>
      </c>
      <c r="O7" s="145" t="s">
        <v>89</v>
      </c>
      <c r="P7" s="115" t="s">
        <v>90</v>
      </c>
    </row>
    <row r="8" spans="1:16" ht="15" customHeight="1" thickBot="1">
      <c r="A8" s="133"/>
      <c r="B8" s="135"/>
      <c r="C8" s="162"/>
      <c r="D8" s="164"/>
      <c r="E8" s="114" t="s">
        <v>74</v>
      </c>
      <c r="F8" s="146"/>
      <c r="G8" s="116" t="s">
        <v>76</v>
      </c>
      <c r="H8" s="116" t="s">
        <v>78</v>
      </c>
      <c r="I8" s="146"/>
      <c r="J8" s="116" t="s">
        <v>80</v>
      </c>
      <c r="K8" s="116" t="s">
        <v>82</v>
      </c>
      <c r="L8" s="116" t="s">
        <v>84</v>
      </c>
      <c r="M8" s="116" t="s">
        <v>86</v>
      </c>
      <c r="N8" s="116" t="s">
        <v>88</v>
      </c>
      <c r="O8" s="146"/>
      <c r="P8" s="116" t="s">
        <v>91</v>
      </c>
    </row>
    <row r="9" spans="1:13" ht="15" customHeight="1">
      <c r="A9" s="74"/>
      <c r="B9" s="75"/>
      <c r="C9" s="76"/>
      <c r="D9" s="77"/>
      <c r="E9" s="74"/>
      <c r="F9" s="74"/>
      <c r="G9" s="74"/>
      <c r="H9" s="74"/>
      <c r="I9" s="74"/>
      <c r="J9" s="74"/>
      <c r="K9" s="74"/>
      <c r="L9" s="74"/>
      <c r="M9" s="74"/>
    </row>
    <row r="10" spans="1:17" ht="15" customHeight="1">
      <c r="A10" s="78" t="s">
        <v>28</v>
      </c>
      <c r="B10" s="19">
        <f>SUM(C10:D10)</f>
        <v>438</v>
      </c>
      <c r="C10" s="79">
        <f aca="true" t="shared" si="0" ref="C10:P10">SUM(C12:C21)-C15</f>
        <v>428</v>
      </c>
      <c r="D10" s="80">
        <f t="shared" si="0"/>
        <v>10</v>
      </c>
      <c r="E10" s="69">
        <f t="shared" si="0"/>
        <v>1</v>
      </c>
      <c r="F10" s="70">
        <f t="shared" si="0"/>
        <v>1</v>
      </c>
      <c r="G10" s="70">
        <f t="shared" si="0"/>
        <v>3</v>
      </c>
      <c r="H10" s="70">
        <f t="shared" si="0"/>
        <v>383</v>
      </c>
      <c r="I10" s="70">
        <f t="shared" si="0"/>
        <v>4</v>
      </c>
      <c r="J10" s="70">
        <f t="shared" si="0"/>
        <v>2</v>
      </c>
      <c r="K10" s="70">
        <f t="shared" si="0"/>
        <v>1</v>
      </c>
      <c r="L10" s="70">
        <f t="shared" si="0"/>
        <v>24</v>
      </c>
      <c r="M10" s="70">
        <f t="shared" si="0"/>
        <v>1</v>
      </c>
      <c r="N10" s="70">
        <f t="shared" si="0"/>
        <v>2</v>
      </c>
      <c r="O10" s="70">
        <f t="shared" si="0"/>
        <v>2</v>
      </c>
      <c r="P10" s="70">
        <f t="shared" si="0"/>
        <v>14</v>
      </c>
      <c r="Q10" s="47"/>
    </row>
    <row r="11" spans="1:16" ht="15" customHeight="1">
      <c r="A11" s="35"/>
      <c r="B11" s="81"/>
      <c r="C11" s="82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27"/>
      <c r="O11" s="27"/>
      <c r="P11" s="27"/>
    </row>
    <row r="12" spans="1:16" ht="15" customHeight="1">
      <c r="A12" s="4" t="s">
        <v>2</v>
      </c>
      <c r="B12" s="125">
        <f>SUM(E12:Q12)</f>
        <v>80</v>
      </c>
      <c r="C12" s="85">
        <v>78</v>
      </c>
      <c r="D12" s="86">
        <v>2</v>
      </c>
      <c r="E12" s="9">
        <v>0</v>
      </c>
      <c r="F12" s="87">
        <v>1</v>
      </c>
      <c r="G12" s="87">
        <v>0</v>
      </c>
      <c r="H12" s="87">
        <v>72</v>
      </c>
      <c r="I12" s="87">
        <v>0</v>
      </c>
      <c r="J12" s="87">
        <v>0</v>
      </c>
      <c r="K12" s="87">
        <v>1</v>
      </c>
      <c r="L12" s="87">
        <v>3</v>
      </c>
      <c r="M12" s="87">
        <v>0</v>
      </c>
      <c r="N12" s="87">
        <v>0</v>
      </c>
      <c r="O12" s="87">
        <v>0</v>
      </c>
      <c r="P12" s="87">
        <v>3</v>
      </c>
    </row>
    <row r="13" spans="1:16" ht="15" customHeight="1">
      <c r="A13" s="4" t="s">
        <v>3</v>
      </c>
      <c r="B13" s="125">
        <f>SUM(E13:Q13)</f>
        <v>320</v>
      </c>
      <c r="C13" s="85">
        <v>318</v>
      </c>
      <c r="D13" s="86">
        <v>2</v>
      </c>
      <c r="E13" s="9">
        <v>0</v>
      </c>
      <c r="F13" s="87">
        <v>0</v>
      </c>
      <c r="G13" s="87">
        <v>1</v>
      </c>
      <c r="H13" s="87">
        <v>282</v>
      </c>
      <c r="I13" s="87">
        <v>2</v>
      </c>
      <c r="J13" s="87">
        <v>2</v>
      </c>
      <c r="K13" s="87">
        <v>0</v>
      </c>
      <c r="L13" s="87">
        <v>18</v>
      </c>
      <c r="M13" s="87">
        <v>1</v>
      </c>
      <c r="N13" s="87">
        <v>2</v>
      </c>
      <c r="O13" s="87">
        <v>1</v>
      </c>
      <c r="P13" s="87">
        <v>11</v>
      </c>
    </row>
    <row r="14" spans="2:16" ht="15" customHeight="1">
      <c r="B14" s="81"/>
      <c r="C14" s="85"/>
      <c r="D14" s="86"/>
      <c r="E14" s="9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70" ht="15" customHeight="1">
      <c r="A15" s="88" t="s">
        <v>50</v>
      </c>
      <c r="B15" s="89">
        <f>SUM(B16:B17)</f>
        <v>23</v>
      </c>
      <c r="C15" s="90">
        <f>SUM(C16:C17)</f>
        <v>20</v>
      </c>
      <c r="D15" s="91">
        <f>SUM(D16:D17)</f>
        <v>3</v>
      </c>
      <c r="E15" s="69">
        <f aca="true" t="shared" si="1" ref="E15:P15">SUM(E16:E17)</f>
        <v>1</v>
      </c>
      <c r="F15" s="70">
        <f t="shared" si="1"/>
        <v>0</v>
      </c>
      <c r="G15" s="70">
        <f t="shared" si="1"/>
        <v>2</v>
      </c>
      <c r="H15" s="70">
        <f t="shared" si="1"/>
        <v>16</v>
      </c>
      <c r="I15" s="70">
        <f t="shared" si="1"/>
        <v>2</v>
      </c>
      <c r="J15" s="70">
        <f t="shared" si="1"/>
        <v>0</v>
      </c>
      <c r="K15" s="70">
        <f t="shared" si="1"/>
        <v>0</v>
      </c>
      <c r="L15" s="70">
        <f t="shared" si="1"/>
        <v>2</v>
      </c>
      <c r="M15" s="70">
        <f t="shared" si="1"/>
        <v>0</v>
      </c>
      <c r="N15" s="70">
        <f t="shared" si="1"/>
        <v>0</v>
      </c>
      <c r="O15" s="70">
        <f t="shared" si="1"/>
        <v>0</v>
      </c>
      <c r="P15" s="70">
        <f t="shared" si="1"/>
        <v>0</v>
      </c>
      <c r="Q15" s="47"/>
      <c r="R15" s="92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</row>
    <row r="16" spans="1:16" ht="15" customHeight="1">
      <c r="A16" s="4" t="s">
        <v>51</v>
      </c>
      <c r="B16" s="125">
        <f>SUM(E16:Q16)</f>
        <v>6</v>
      </c>
      <c r="C16" s="93">
        <v>5</v>
      </c>
      <c r="D16" s="94">
        <v>1</v>
      </c>
      <c r="E16" s="9">
        <v>0</v>
      </c>
      <c r="F16" s="87">
        <v>0</v>
      </c>
      <c r="G16" s="87">
        <v>0</v>
      </c>
      <c r="H16" s="87">
        <v>6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</row>
    <row r="17" spans="1:16" ht="15" customHeight="1">
      <c r="A17" s="4" t="s">
        <v>52</v>
      </c>
      <c r="B17" s="125">
        <f>SUM(E17:Q17)</f>
        <v>17</v>
      </c>
      <c r="C17" s="93">
        <v>15</v>
      </c>
      <c r="D17" s="94">
        <v>2</v>
      </c>
      <c r="E17" s="9">
        <v>1</v>
      </c>
      <c r="F17" s="87">
        <v>0</v>
      </c>
      <c r="G17" s="87">
        <v>2</v>
      </c>
      <c r="H17" s="87">
        <v>10</v>
      </c>
      <c r="I17" s="87">
        <v>2</v>
      </c>
      <c r="J17" s="87">
        <v>0</v>
      </c>
      <c r="K17" s="87">
        <v>0</v>
      </c>
      <c r="L17" s="87">
        <v>2</v>
      </c>
      <c r="M17" s="87">
        <v>0</v>
      </c>
      <c r="N17" s="87">
        <v>0</v>
      </c>
      <c r="O17" s="87">
        <v>0</v>
      </c>
      <c r="P17" s="87">
        <v>0</v>
      </c>
    </row>
    <row r="18" spans="2:16" ht="15" customHeight="1">
      <c r="B18" s="125"/>
      <c r="C18" s="90"/>
      <c r="D18" s="91"/>
      <c r="E18" s="69"/>
      <c r="F18" s="70"/>
      <c r="G18" s="70"/>
      <c r="H18" s="70"/>
      <c r="I18" s="70"/>
      <c r="J18" s="70"/>
      <c r="K18" s="70"/>
      <c r="L18" s="70"/>
      <c r="M18" s="70"/>
      <c r="N18" s="87"/>
      <c r="O18" s="87"/>
      <c r="P18" s="87"/>
    </row>
    <row r="19" spans="1:16" ht="15" customHeight="1">
      <c r="A19" s="4" t="s">
        <v>4</v>
      </c>
      <c r="B19" s="125">
        <f>SUM(E19:Q19)</f>
        <v>10</v>
      </c>
      <c r="C19" s="85">
        <v>8</v>
      </c>
      <c r="D19" s="86">
        <v>2</v>
      </c>
      <c r="E19" s="9">
        <v>0</v>
      </c>
      <c r="F19" s="87">
        <v>0</v>
      </c>
      <c r="G19" s="87">
        <v>0</v>
      </c>
      <c r="H19" s="87">
        <v>8</v>
      </c>
      <c r="I19" s="87">
        <v>0</v>
      </c>
      <c r="J19" s="87">
        <v>0</v>
      </c>
      <c r="K19" s="87">
        <v>0</v>
      </c>
      <c r="L19" s="87">
        <v>1</v>
      </c>
      <c r="M19" s="87">
        <v>0</v>
      </c>
      <c r="N19" s="87">
        <v>0</v>
      </c>
      <c r="O19" s="87">
        <v>1</v>
      </c>
      <c r="P19" s="87">
        <v>0</v>
      </c>
    </row>
    <row r="20" spans="1:16" ht="15" customHeight="1">
      <c r="A20" s="4" t="s">
        <v>27</v>
      </c>
      <c r="B20" s="125">
        <f>SUM(E20:Q20)</f>
        <v>5</v>
      </c>
      <c r="C20" s="85">
        <v>4</v>
      </c>
      <c r="D20" s="86">
        <v>1</v>
      </c>
      <c r="E20" s="9">
        <v>0</v>
      </c>
      <c r="F20" s="87">
        <v>0</v>
      </c>
      <c r="G20" s="87">
        <v>0</v>
      </c>
      <c r="H20" s="87">
        <v>5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</row>
    <row r="21" spans="1:16" ht="15" customHeight="1" thickBot="1">
      <c r="A21" s="95"/>
      <c r="B21" s="96"/>
      <c r="C21" s="97"/>
      <c r="D21" s="98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ht="15" customHeight="1">
      <c r="A22" s="119" t="s">
        <v>108</v>
      </c>
    </row>
    <row r="102" spans="2:4" ht="15" customHeight="1">
      <c r="B102" s="4"/>
      <c r="C102" s="4"/>
      <c r="D102" s="4"/>
    </row>
    <row r="103" spans="2:4" ht="15" customHeight="1">
      <c r="B103" s="4"/>
      <c r="C103" s="4"/>
      <c r="D103" s="4"/>
    </row>
    <row r="104" spans="2:4" ht="15" customHeight="1">
      <c r="B104" s="4"/>
      <c r="C104" s="4"/>
      <c r="D104" s="4"/>
    </row>
    <row r="105" spans="2:4" ht="15" customHeight="1">
      <c r="B105" s="4"/>
      <c r="C105" s="4"/>
      <c r="D105" s="4"/>
    </row>
    <row r="106" spans="2:4" ht="15" customHeight="1">
      <c r="B106" s="4"/>
      <c r="C106" s="4"/>
      <c r="D106" s="4"/>
    </row>
    <row r="107" spans="2:4" ht="15" customHeight="1">
      <c r="B107" s="4"/>
      <c r="C107" s="4"/>
      <c r="D107" s="4"/>
    </row>
    <row r="108" spans="2:4" ht="15" customHeight="1">
      <c r="B108" s="4"/>
      <c r="C108" s="4"/>
      <c r="D108" s="4"/>
    </row>
    <row r="109" spans="2:4" ht="15" customHeight="1">
      <c r="B109" s="4"/>
      <c r="C109" s="4"/>
      <c r="D109" s="4"/>
    </row>
    <row r="110" spans="2:4" ht="15" customHeight="1">
      <c r="B110" s="4"/>
      <c r="C110" s="4"/>
      <c r="D110" s="4"/>
    </row>
    <row r="111" spans="2:4" ht="15" customHeight="1">
      <c r="B111" s="4"/>
      <c r="C111" s="4"/>
      <c r="D111" s="4"/>
    </row>
    <row r="116" spans="2:4" ht="15" customHeight="1">
      <c r="B116" s="4"/>
      <c r="C116" s="4"/>
      <c r="D116" s="4"/>
    </row>
    <row r="117" spans="2:4" ht="15" customHeight="1">
      <c r="B117" s="4"/>
      <c r="C117" s="4"/>
      <c r="D117" s="4"/>
    </row>
    <row r="118" spans="2:15" ht="15" customHeight="1">
      <c r="B118" s="4"/>
      <c r="C118" s="4"/>
      <c r="D118" s="4"/>
      <c r="N118" s="99" t="s">
        <v>41</v>
      </c>
      <c r="O118" s="100" t="s">
        <v>32</v>
      </c>
    </row>
    <row r="119" spans="2:15" ht="15" customHeight="1">
      <c r="B119" s="4"/>
      <c r="C119" s="4"/>
      <c r="D119" s="4"/>
      <c r="N119" s="101"/>
      <c r="O119" s="102">
        <v>1</v>
      </c>
    </row>
    <row r="120" spans="2:15" ht="15" customHeight="1">
      <c r="B120" s="4"/>
      <c r="C120" s="4"/>
      <c r="D120" s="4"/>
      <c r="N120" s="103"/>
      <c r="O120" s="104">
        <v>2</v>
      </c>
    </row>
    <row r="121" spans="2:15" ht="15" customHeight="1">
      <c r="B121" s="4"/>
      <c r="C121" s="4"/>
      <c r="D121" s="4"/>
      <c r="N121" s="103"/>
      <c r="O121" s="104">
        <v>2</v>
      </c>
    </row>
    <row r="122" spans="2:15" ht="15" customHeight="1">
      <c r="B122" s="4"/>
      <c r="C122" s="4"/>
      <c r="D122" s="4"/>
      <c r="N122" s="103"/>
      <c r="O122" s="104">
        <v>20</v>
      </c>
    </row>
    <row r="123" spans="2:15" ht="15" customHeight="1">
      <c r="B123" s="4"/>
      <c r="C123" s="4"/>
      <c r="D123" s="4"/>
      <c r="N123" s="103"/>
      <c r="O123" s="104">
        <v>1</v>
      </c>
    </row>
    <row r="124" spans="2:15" ht="15" customHeight="1">
      <c r="B124" s="4"/>
      <c r="C124" s="4"/>
      <c r="D124" s="4"/>
      <c r="N124" s="103"/>
      <c r="O124" s="104">
        <v>17</v>
      </c>
    </row>
    <row r="125" spans="2:15" ht="15" customHeight="1">
      <c r="B125" s="4"/>
      <c r="C125" s="4"/>
      <c r="D125" s="4"/>
      <c r="N125" s="103"/>
      <c r="O125" s="104">
        <v>2</v>
      </c>
    </row>
    <row r="126" spans="2:15" ht="15" customHeight="1">
      <c r="B126" s="4"/>
      <c r="C126" s="4"/>
      <c r="D126" s="4"/>
      <c r="N126" s="103"/>
      <c r="O126" s="104">
        <v>2</v>
      </c>
    </row>
    <row r="127" spans="2:15" ht="15" customHeight="1">
      <c r="B127" s="4"/>
      <c r="C127" s="4"/>
      <c r="D127" s="4"/>
      <c r="N127" s="103"/>
      <c r="O127" s="104">
        <v>3</v>
      </c>
    </row>
    <row r="128" spans="2:15" ht="15" customHeight="1">
      <c r="B128" s="4"/>
      <c r="C128" s="4"/>
      <c r="D128" s="4"/>
      <c r="N128" s="103"/>
      <c r="O128" s="104">
        <v>4</v>
      </c>
    </row>
    <row r="129" spans="2:15" ht="15" customHeight="1">
      <c r="B129" s="4"/>
      <c r="C129" s="4"/>
      <c r="D129" s="4"/>
      <c r="N129" s="103"/>
      <c r="O129" s="104">
        <v>6</v>
      </c>
    </row>
    <row r="130" spans="2:15" ht="15" customHeight="1">
      <c r="B130" s="4"/>
      <c r="C130" s="4"/>
      <c r="D130" s="4"/>
      <c r="N130" s="103"/>
      <c r="O130" s="104">
        <v>52</v>
      </c>
    </row>
    <row r="131" spans="2:15" ht="15" customHeight="1">
      <c r="B131" s="4"/>
      <c r="C131" s="4"/>
      <c r="D131" s="4"/>
      <c r="N131" s="103"/>
      <c r="O131" s="104">
        <v>28</v>
      </c>
    </row>
    <row r="132" spans="2:15" ht="15" customHeight="1">
      <c r="B132" s="4"/>
      <c r="C132" s="4"/>
      <c r="D132" s="4"/>
      <c r="N132" s="103">
        <v>1</v>
      </c>
      <c r="O132" s="104">
        <v>262</v>
      </c>
    </row>
    <row r="133" spans="2:15" ht="15" customHeight="1">
      <c r="B133" s="4"/>
      <c r="C133" s="4"/>
      <c r="D133" s="4"/>
      <c r="N133" s="103"/>
      <c r="O133" s="104">
        <v>5</v>
      </c>
    </row>
    <row r="134" spans="2:15" ht="15" customHeight="1">
      <c r="B134" s="4"/>
      <c r="C134" s="4"/>
      <c r="D134" s="4"/>
      <c r="N134" s="103"/>
      <c r="O134" s="104">
        <v>2</v>
      </c>
    </row>
    <row r="135" spans="2:15" ht="15" customHeight="1">
      <c r="B135" s="4"/>
      <c r="C135" s="4"/>
      <c r="D135" s="4"/>
      <c r="N135" s="103"/>
      <c r="O135" s="104">
        <v>3</v>
      </c>
    </row>
    <row r="136" spans="2:15" ht="15" customHeight="1">
      <c r="B136" s="4"/>
      <c r="C136" s="4"/>
      <c r="D136" s="4"/>
      <c r="N136" s="103"/>
      <c r="O136" s="104">
        <v>8</v>
      </c>
    </row>
    <row r="137" spans="2:15" ht="15" customHeight="1">
      <c r="B137" s="4"/>
      <c r="C137" s="4"/>
      <c r="D137" s="4"/>
      <c r="N137" s="103">
        <v>1</v>
      </c>
      <c r="O137" s="104">
        <v>10</v>
      </c>
    </row>
    <row r="138" spans="2:15" ht="15" customHeight="1">
      <c r="B138" s="4"/>
      <c r="C138" s="4"/>
      <c r="D138" s="4"/>
      <c r="N138" s="103"/>
      <c r="O138" s="104">
        <v>4</v>
      </c>
    </row>
    <row r="139" spans="2:15" ht="15" customHeight="1">
      <c r="B139" s="4"/>
      <c r="C139" s="4"/>
      <c r="D139" s="4"/>
      <c r="N139" s="103"/>
      <c r="O139" s="104">
        <v>22</v>
      </c>
    </row>
    <row r="140" spans="2:15" ht="15" customHeight="1">
      <c r="B140" s="4"/>
      <c r="C140" s="4"/>
      <c r="D140" s="4"/>
      <c r="N140" s="105">
        <v>2</v>
      </c>
      <c r="O140" s="106">
        <v>456</v>
      </c>
    </row>
    <row r="141" spans="2:4" ht="15" customHeight="1">
      <c r="B141" s="4"/>
      <c r="C141" s="4"/>
      <c r="D141" s="4"/>
    </row>
    <row r="142" spans="2:4" ht="15" customHeight="1">
      <c r="B142" s="4"/>
      <c r="C142" s="4"/>
      <c r="D142" s="4"/>
    </row>
    <row r="143" spans="2:4" ht="15" customHeight="1">
      <c r="B143" s="4"/>
      <c r="C143" s="4"/>
      <c r="D143" s="4"/>
    </row>
    <row r="144" spans="2:4" ht="15" customHeight="1">
      <c r="B144" s="4"/>
      <c r="C144" s="4"/>
      <c r="D144" s="4"/>
    </row>
    <row r="145" spans="2:4" ht="15" customHeight="1">
      <c r="B145" s="4"/>
      <c r="C145" s="4"/>
      <c r="D145" s="4"/>
    </row>
    <row r="146" spans="2:4" ht="15" customHeight="1">
      <c r="B146" s="4"/>
      <c r="C146" s="4"/>
      <c r="D146" s="4"/>
    </row>
    <row r="147" spans="2:4" ht="15" customHeight="1">
      <c r="B147" s="4"/>
      <c r="C147" s="4"/>
      <c r="D147" s="4"/>
    </row>
    <row r="148" spans="2:4" ht="15" customHeight="1">
      <c r="B148" s="4"/>
      <c r="C148" s="4"/>
      <c r="D148" s="4"/>
    </row>
    <row r="149" spans="2:4" ht="15" customHeight="1">
      <c r="B149" s="4"/>
      <c r="C149" s="4"/>
      <c r="D149" s="4"/>
    </row>
    <row r="150" spans="2:4" ht="15" customHeight="1">
      <c r="B150" s="4"/>
      <c r="C150" s="4"/>
      <c r="D150" s="4"/>
    </row>
    <row r="151" spans="2:4" ht="15" customHeight="1">
      <c r="B151" s="4"/>
      <c r="C151" s="4"/>
      <c r="D151" s="4"/>
    </row>
    <row r="152" spans="2:4" ht="15" customHeight="1">
      <c r="B152" s="4"/>
      <c r="C152" s="4"/>
      <c r="D152" s="4"/>
    </row>
    <row r="153" spans="2:4" ht="15" customHeight="1">
      <c r="B153" s="4"/>
      <c r="C153" s="4"/>
      <c r="D153" s="4"/>
    </row>
    <row r="154" spans="2:4" ht="15" customHeight="1">
      <c r="B154" s="4"/>
      <c r="C154" s="4"/>
      <c r="D154" s="4"/>
    </row>
    <row r="155" spans="2:4" ht="15" customHeight="1">
      <c r="B155" s="4"/>
      <c r="C155" s="4"/>
      <c r="D155" s="4"/>
    </row>
    <row r="156" spans="2:4" ht="15" customHeight="1">
      <c r="B156" s="4"/>
      <c r="C156" s="4"/>
      <c r="D156" s="4"/>
    </row>
    <row r="157" spans="2:4" ht="15" customHeight="1">
      <c r="B157" s="4"/>
      <c r="C157" s="4"/>
      <c r="D157" s="4"/>
    </row>
    <row r="158" spans="2:4" ht="15" customHeight="1">
      <c r="B158" s="4"/>
      <c r="C158" s="4"/>
      <c r="D158" s="4"/>
    </row>
    <row r="159" spans="2:4" ht="15" customHeight="1">
      <c r="B159" s="4"/>
      <c r="C159" s="4"/>
      <c r="D159" s="4"/>
    </row>
    <row r="160" spans="2:4" ht="15" customHeight="1">
      <c r="B160" s="4"/>
      <c r="C160" s="4"/>
      <c r="D160" s="4"/>
    </row>
    <row r="161" spans="2:4" ht="15" customHeight="1">
      <c r="B161" s="4"/>
      <c r="C161" s="4"/>
      <c r="D161" s="4"/>
    </row>
    <row r="162" spans="2:4" ht="15" customHeight="1">
      <c r="B162" s="4"/>
      <c r="C162" s="4"/>
      <c r="D162" s="4"/>
    </row>
    <row r="163" spans="2:4" ht="15" customHeight="1">
      <c r="B163" s="4"/>
      <c r="C163" s="4"/>
      <c r="D163" s="4"/>
    </row>
    <row r="164" spans="2:4" ht="15" customHeight="1">
      <c r="B164" s="4"/>
      <c r="C164" s="4"/>
      <c r="D164" s="4"/>
    </row>
  </sheetData>
  <mergeCells count="12">
    <mergeCell ref="D7:D8"/>
    <mergeCell ref="A6:A8"/>
    <mergeCell ref="E6:P6"/>
    <mergeCell ref="F7:F8"/>
    <mergeCell ref="A3:P3"/>
    <mergeCell ref="A4:P4"/>
    <mergeCell ref="I7:I8"/>
    <mergeCell ref="O7:O8"/>
    <mergeCell ref="B6:B8"/>
    <mergeCell ref="C6:D6"/>
    <mergeCell ref="A5:M5"/>
    <mergeCell ref="C7:C8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xbarrientos</cp:lastModifiedBy>
  <cp:lastPrinted>2004-08-06T15:03:46Z</cp:lastPrinted>
  <dcterms:created xsi:type="dcterms:W3CDTF">2002-11-26T07:02:24Z</dcterms:created>
  <dcterms:modified xsi:type="dcterms:W3CDTF">2004-08-06T15:19:01Z</dcterms:modified>
  <cp:category/>
  <cp:version/>
  <cp:contentType/>
  <cp:contentStatus/>
</cp:coreProperties>
</file>