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tabRatio="516" activeTab="3"/>
  </bookViews>
  <sheets>
    <sheet name="168" sheetId="1" r:id="rId1"/>
    <sheet name="169" sheetId="2" r:id="rId2"/>
    <sheet name="170" sheetId="3" r:id="rId3"/>
    <sheet name="171" sheetId="4" r:id="rId4"/>
  </sheets>
  <definedNames/>
  <calcPr fullCalcOnLoad="1"/>
</workbook>
</file>

<file path=xl/sharedStrings.xml><?xml version="1.0" encoding="utf-8"?>
<sst xmlns="http://schemas.openxmlformats.org/spreadsheetml/2006/main" count="174" uniqueCount="149">
  <si>
    <t>Total</t>
  </si>
  <si>
    <t>De años</t>
  </si>
  <si>
    <t>anteriores</t>
  </si>
  <si>
    <t>Amenazas</t>
  </si>
  <si>
    <t>Lesiones con arma blanca</t>
  </si>
  <si>
    <t>Abuso de autoridad</t>
  </si>
  <si>
    <t>Agresión</t>
  </si>
  <si>
    <t>Circulación de moneda falsa</t>
  </si>
  <si>
    <t>Daños</t>
  </si>
  <si>
    <t>Desaparición de persona</t>
  </si>
  <si>
    <t>Falsificación de documento</t>
  </si>
  <si>
    <t>Falsificación de señas y marcas</t>
  </si>
  <si>
    <t>Homicidio culposo</t>
  </si>
  <si>
    <t>Hurto</t>
  </si>
  <si>
    <t>Hurto de ganado</t>
  </si>
  <si>
    <t>Infracción Ley de Armas</t>
  </si>
  <si>
    <t>Lesiones con arma de fuego</t>
  </si>
  <si>
    <t>Lesiones culposas</t>
  </si>
  <si>
    <t>Receptación</t>
  </si>
  <si>
    <t>Robo con fuerza sobre las cosas</t>
  </si>
  <si>
    <t>Robo de medio de transporte</t>
  </si>
  <si>
    <t>Tenencia de droga</t>
  </si>
  <si>
    <t>Tenencia de marihuana</t>
  </si>
  <si>
    <t>Tentativa de suicidio</t>
  </si>
  <si>
    <t>Usurpación</t>
  </si>
  <si>
    <t>Venta de droga</t>
  </si>
  <si>
    <t>Estafa</t>
  </si>
  <si>
    <t xml:space="preserve">   Automóvil</t>
  </si>
  <si>
    <t>Administración fraudulenta</t>
  </si>
  <si>
    <t>Cantón</t>
  </si>
  <si>
    <t>Mes</t>
  </si>
  <si>
    <t>Valor de lo</t>
  </si>
  <si>
    <t>Promedio por</t>
  </si>
  <si>
    <t>Tipo de Caso</t>
  </si>
  <si>
    <t>Denuncias con</t>
  </si>
  <si>
    <t>Monto Conocido</t>
  </si>
  <si>
    <t>Sustraído</t>
  </si>
  <si>
    <t>Acción</t>
  </si>
  <si>
    <t>Robo con violencia sobre las personas</t>
  </si>
  <si>
    <t>Abuso sexual a menor</t>
  </si>
  <si>
    <t>Violación a mayor</t>
  </si>
  <si>
    <t>Violación a menor</t>
  </si>
  <si>
    <t xml:space="preserve">   Motocicleta</t>
  </si>
  <si>
    <t>Apropiación y/o retención indebida</t>
  </si>
  <si>
    <t>Uso de documento falso</t>
  </si>
  <si>
    <t>Muerte natural</t>
  </si>
  <si>
    <t>Muerte accidental</t>
  </si>
  <si>
    <t>Del año</t>
  </si>
  <si>
    <t xml:space="preserve">Total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</si>
  <si>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</si>
  <si>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</si>
  <si>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</si>
  <si>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</si>
  <si>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</si>
  <si>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</si>
  <si>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</si>
  <si>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</si>
  <si>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</si>
  <si>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</si>
  <si>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</si>
  <si>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</si>
  <si>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Garabito</t>
  </si>
  <si>
    <t>Desobediencia a la autoridad</t>
  </si>
  <si>
    <t>Falsedad ideológica</t>
  </si>
  <si>
    <t>Fraude informático</t>
  </si>
  <si>
    <t>Infracción Ley Conservación Vida Silvestre</t>
  </si>
  <si>
    <t>Infracción Ley de Licores</t>
  </si>
  <si>
    <t>Infracción Ley de Minería</t>
  </si>
  <si>
    <t>Infracción Ley de Salud</t>
  </si>
  <si>
    <t>Infracción Ley Orgánica del Ambiente</t>
  </si>
  <si>
    <t>Rapto</t>
  </si>
  <si>
    <t>Tentativa de hurto</t>
  </si>
  <si>
    <t>Coacción</t>
  </si>
  <si>
    <t>Ejercicio ilegal de la profesión</t>
  </si>
  <si>
    <t>Infracción Ley Forestal</t>
  </si>
  <si>
    <t>Proxenetismo</t>
  </si>
  <si>
    <t>Contravención</t>
  </si>
  <si>
    <t xml:space="preserve">   Bicicleta</t>
  </si>
  <si>
    <t xml:space="preserve">   Lancha</t>
  </si>
  <si>
    <t xml:space="preserve">Estafa </t>
  </si>
  <si>
    <t>durante el 2003</t>
  </si>
  <si>
    <r>
      <t>Hurto</t>
    </r>
    <r>
      <rPr>
        <b/>
        <sz val="9"/>
        <rFont val="Batang"/>
        <family val="1"/>
      </rPr>
      <t xml:space="preserve"> </t>
    </r>
    <r>
      <rPr>
        <sz val="9"/>
        <rFont val="Batang"/>
        <family val="1"/>
      </rPr>
      <t>(1)</t>
    </r>
  </si>
  <si>
    <t>hurto y robo, durante el 2003</t>
  </si>
  <si>
    <t>Homicidio doloso</t>
  </si>
  <si>
    <t>Tentativa de homicidio doloso</t>
  </si>
  <si>
    <t>Delito o Causa</t>
  </si>
  <si>
    <t>de Detención</t>
  </si>
  <si>
    <t>Mas</t>
  </si>
  <si>
    <t>Fem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</si>
  <si>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</si>
  <si>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</si>
  <si>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</si>
  <si>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</si>
  <si>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</si>
  <si>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</si>
  <si>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</si>
  <si>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</si>
  <si>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</si>
  <si>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</si>
  <si>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</si>
  <si>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</si>
  <si>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Abuso sexual</t>
  </si>
  <si>
    <t>Lesiones</t>
  </si>
  <si>
    <t>Robo</t>
  </si>
  <si>
    <t>Secuestro extorsivo</t>
  </si>
  <si>
    <t>Violación</t>
  </si>
  <si>
    <t>Infracc. Ley Zona Marítimo Terrestre</t>
  </si>
  <si>
    <t>Tentativa de violación</t>
  </si>
  <si>
    <t>¢  128,869,000</t>
  </si>
  <si>
    <t>¢   1,568,000</t>
  </si>
  <si>
    <t>¢  49,096,000</t>
  </si>
  <si>
    <t>¢  55,996,000</t>
  </si>
  <si>
    <t>¢    9,107,000</t>
  </si>
  <si>
    <t>¢  517,548</t>
  </si>
  <si>
    <t>¢  392,000</t>
  </si>
  <si>
    <t>¢  570,884</t>
  </si>
  <si>
    <t>¢  427,450</t>
  </si>
  <si>
    <t>¢  650,500</t>
  </si>
  <si>
    <t>¢  13,102,000</t>
  </si>
  <si>
    <t>¢  11,770,000</t>
  </si>
  <si>
    <t>¢       450,000</t>
  </si>
  <si>
    <t>¢       582,000</t>
  </si>
  <si>
    <t>¢       300,000</t>
  </si>
  <si>
    <t>¢  1,177,000</t>
  </si>
  <si>
    <t>¢     450,000</t>
  </si>
  <si>
    <t>¢     291,000</t>
  </si>
  <si>
    <t>¢     300,000</t>
  </si>
  <si>
    <t>Entrados</t>
  </si>
  <si>
    <t>Terminados</t>
  </si>
  <si>
    <t xml:space="preserve"> Entrados</t>
  </si>
  <si>
    <t xml:space="preserve"> Terminados</t>
  </si>
  <si>
    <t>Descuido con animal</t>
  </si>
  <si>
    <t>Casos entrados en la Oficina Regional de Garabito,</t>
  </si>
  <si>
    <t>según mes y cantón de ocurrencia</t>
  </si>
  <si>
    <t>Fuente: Sección de Estadística, Departamento de Planificación.</t>
  </si>
  <si>
    <t>Casos entrados y terminados en la Oficina Regional de Garabito,</t>
  </si>
  <si>
    <t>según tipo de caso, durante el 2003</t>
  </si>
  <si>
    <t>(1) Incluye hurto de ganado.</t>
  </si>
  <si>
    <t xml:space="preserve">Denuncias entradas con monto conocido en la Oficina Regional de Garabito, según tipo de caso </t>
  </si>
  <si>
    <t xml:space="preserve">valor de lo sustraído y valor promedio por acción delictiva, para los delitos de estafa, </t>
  </si>
  <si>
    <t>Personas detenidas por la Oficina Regional de Garabito, según delito</t>
  </si>
  <si>
    <t>o causa de detención, sexo y mes, durante el 2003</t>
  </si>
  <si>
    <t>Sexo</t>
  </si>
  <si>
    <t>Cuadro No.168</t>
  </si>
  <si>
    <t>Cuadro No.169</t>
  </si>
  <si>
    <t xml:space="preserve">Cuadro No.170 </t>
  </si>
  <si>
    <t>Cuadro No.171</t>
  </si>
  <si>
    <t>Continuación Cuadro No.169</t>
  </si>
  <si>
    <t>M  e  s</t>
  </si>
</sst>
</file>

<file path=xl/styles.xml><?xml version="1.0" encoding="utf-8"?>
<styleSheet xmlns="http://schemas.openxmlformats.org/spreadsheetml/2006/main">
  <numFmts count="2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\ _P_t_a_-;\-* #,##0\ _P_t_a_-;_-* &quot;-&quot;\ _P_t_a_-;_-@_-"/>
    <numFmt numFmtId="179" formatCode="_-* #,##0.00\ _P_t_a_-;\-* #,##0.00\ _P_t_a_-;_-* &quot;-&quot;??\ _P_t_a_-;_-@_-"/>
    <numFmt numFmtId="180" formatCode="\¢#,##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atang"/>
      <family val="1"/>
    </font>
    <font>
      <sz val="10"/>
      <name val="Batang"/>
      <family val="1"/>
    </font>
    <font>
      <b/>
      <u val="single"/>
      <sz val="10"/>
      <name val="Batang"/>
      <family val="1"/>
    </font>
    <font>
      <b/>
      <sz val="9"/>
      <name val="Batang"/>
      <family val="1"/>
    </font>
    <font>
      <b/>
      <sz val="10"/>
      <name val="@Batang"/>
      <family val="1"/>
    </font>
    <font>
      <sz val="10"/>
      <name val="@Batang"/>
      <family val="1"/>
    </font>
    <font>
      <b/>
      <u val="single"/>
      <sz val="10"/>
      <name val="@Batang"/>
      <family val="1"/>
    </font>
    <font>
      <sz val="11"/>
      <name val="Batang"/>
      <family val="1"/>
    </font>
    <font>
      <b/>
      <sz val="11"/>
      <name val="Batang"/>
      <family val="1"/>
    </font>
    <font>
      <b/>
      <u val="single"/>
      <sz val="11"/>
      <name val="Batang"/>
      <family val="1"/>
    </font>
    <font>
      <sz val="8"/>
      <name val="Batang"/>
      <family val="1"/>
    </font>
    <font>
      <sz val="9"/>
      <name val="Batang"/>
      <family val="1"/>
    </font>
    <font>
      <b/>
      <sz val="10"/>
      <color indexed="8"/>
      <name val="@Batang"/>
      <family val="1"/>
    </font>
    <font>
      <b/>
      <sz val="10"/>
      <color indexed="12"/>
      <name val="@Batang"/>
      <family val="1"/>
    </font>
    <font>
      <b/>
      <sz val="10"/>
      <color indexed="14"/>
      <name val="@Batang"/>
      <family val="1"/>
    </font>
    <font>
      <b/>
      <u val="single"/>
      <sz val="10"/>
      <color indexed="8"/>
      <name val="@Batang"/>
      <family val="1"/>
    </font>
    <font>
      <sz val="10"/>
      <color indexed="8"/>
      <name val="@Batang"/>
      <family val="1"/>
    </font>
    <font>
      <b/>
      <u val="double"/>
      <sz val="10"/>
      <name val="Batang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80" fontId="4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80" fontId="3" fillId="0" borderId="4" xfId="0" applyNumberFormat="1" applyFont="1" applyBorder="1" applyAlignment="1">
      <alignment horizontal="center" vertical="center"/>
    </xf>
    <xf numFmtId="180" fontId="3" fillId="0" borderId="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4" fillId="0" borderId="6" xfId="0" applyFont="1" applyBorder="1" applyAlignment="1">
      <alignment/>
    </xf>
    <xf numFmtId="180" fontId="4" fillId="0" borderId="7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180" fontId="4" fillId="0" borderId="8" xfId="0" applyNumberFormat="1" applyFont="1" applyBorder="1" applyAlignment="1">
      <alignment horizontal="center"/>
    </xf>
    <xf numFmtId="180" fontId="4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3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13" fillId="0" borderId="4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5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8" fillId="0" borderId="5" xfId="0" applyFont="1" applyBorder="1" applyAlignment="1">
      <alignment/>
    </xf>
    <xf numFmtId="0" fontId="5" fillId="0" borderId="0" xfId="0" applyFont="1" applyAlignment="1">
      <alignment horizontal="center"/>
    </xf>
    <xf numFmtId="180" fontId="4" fillId="0" borderId="0" xfId="0" applyNumberFormat="1" applyFont="1" applyBorder="1" applyAlignment="1">
      <alignment/>
    </xf>
    <xf numFmtId="0" fontId="20" fillId="0" borderId="1" xfId="0" applyFont="1" applyBorder="1" applyAlignment="1">
      <alignment horizontal="center"/>
    </xf>
    <xf numFmtId="180" fontId="20" fillId="0" borderId="7" xfId="0" applyNumberFormat="1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/>
    </xf>
    <xf numFmtId="0" fontId="4" fillId="0" borderId="17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6" fillId="0" borderId="20" xfId="0" applyFont="1" applyBorder="1" applyAlignment="1">
      <alignment/>
    </xf>
    <xf numFmtId="0" fontId="17" fillId="0" borderId="12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2" sqref="A2"/>
    </sheetView>
  </sheetViews>
  <sheetFormatPr defaultColWidth="11.421875" defaultRowHeight="21.75" customHeight="1"/>
  <cols>
    <col min="1" max="2" width="30.7109375" style="34" customWidth="1"/>
    <col min="3" max="3" width="30.7109375" style="43" customWidth="1"/>
    <col min="4" max="4" width="11.421875" style="43" customWidth="1"/>
    <col min="5" max="16384" width="11.421875" style="34" customWidth="1"/>
  </cols>
  <sheetData>
    <row r="1" spans="1:2" ht="21.75" customHeight="1">
      <c r="A1" s="46" t="s">
        <v>143</v>
      </c>
      <c r="B1" s="46"/>
    </row>
    <row r="2" spans="1:2" ht="21.75" customHeight="1">
      <c r="A2" s="46"/>
      <c r="B2" s="46"/>
    </row>
    <row r="3" spans="1:2" ht="21.75" customHeight="1">
      <c r="A3" s="97" t="s">
        <v>132</v>
      </c>
      <c r="B3" s="97"/>
    </row>
    <row r="4" spans="1:2" ht="21.75" customHeight="1">
      <c r="A4" s="97" t="s">
        <v>133</v>
      </c>
      <c r="B4" s="97"/>
    </row>
    <row r="5" spans="1:2" ht="21.75" customHeight="1">
      <c r="A5" s="97" t="s">
        <v>80</v>
      </c>
      <c r="B5" s="97"/>
    </row>
    <row r="7" ht="21.75" customHeight="1" thickBot="1"/>
    <row r="8" spans="1:2" ht="21.75" customHeight="1" thickBot="1" thickTop="1">
      <c r="A8" s="35" t="s">
        <v>30</v>
      </c>
      <c r="B8" s="36" t="s">
        <v>29</v>
      </c>
    </row>
    <row r="9" spans="1:2" ht="21.75" customHeight="1" thickBot="1">
      <c r="A9" s="37"/>
      <c r="B9" s="47" t="s">
        <v>61</v>
      </c>
    </row>
    <row r="10" spans="1:2" ht="21.75" customHeight="1" thickTop="1">
      <c r="A10" s="38"/>
      <c r="B10" s="39"/>
    </row>
    <row r="11" spans="1:2" ht="21.75" customHeight="1">
      <c r="A11" s="40" t="s">
        <v>48</v>
      </c>
      <c r="B11" s="41">
        <f>SUM(B13:B24)</f>
        <v>467</v>
      </c>
    </row>
    <row r="12" spans="1:4" ht="21.75" customHeight="1">
      <c r="A12" s="38"/>
      <c r="B12" s="39"/>
      <c r="C12" s="14"/>
      <c r="D12" s="15"/>
    </row>
    <row r="13" spans="1:4" ht="21.75" customHeight="1">
      <c r="A13" s="38" t="s">
        <v>49</v>
      </c>
      <c r="B13" s="42">
        <v>39</v>
      </c>
      <c r="C13" s="14"/>
      <c r="D13" s="15"/>
    </row>
    <row r="14" spans="1:4" ht="21.75" customHeight="1">
      <c r="A14" s="38" t="s">
        <v>50</v>
      </c>
      <c r="B14" s="42">
        <v>39</v>
      </c>
      <c r="C14" s="14"/>
      <c r="D14" s="15"/>
    </row>
    <row r="15" spans="1:4" ht="21.75" customHeight="1">
      <c r="A15" s="38" t="s">
        <v>51</v>
      </c>
      <c r="B15" s="42">
        <v>35</v>
      </c>
      <c r="C15" s="14"/>
      <c r="D15" s="15"/>
    </row>
    <row r="16" spans="1:4" ht="21.75" customHeight="1">
      <c r="A16" s="38" t="s">
        <v>52</v>
      </c>
      <c r="B16" s="42">
        <v>34</v>
      </c>
      <c r="C16" s="14"/>
      <c r="D16" s="15"/>
    </row>
    <row r="17" spans="1:4" ht="21.75" customHeight="1">
      <c r="A17" s="38" t="s">
        <v>53</v>
      </c>
      <c r="B17" s="42">
        <v>42</v>
      </c>
      <c r="C17" s="14"/>
      <c r="D17" s="15"/>
    </row>
    <row r="18" spans="1:4" ht="21.75" customHeight="1">
      <c r="A18" s="38" t="s">
        <v>54</v>
      </c>
      <c r="B18" s="42">
        <v>46</v>
      </c>
      <c r="C18" s="14"/>
      <c r="D18" s="15"/>
    </row>
    <row r="19" spans="1:4" ht="21.75" customHeight="1">
      <c r="A19" s="38" t="s">
        <v>55</v>
      </c>
      <c r="B19" s="42">
        <v>30</v>
      </c>
      <c r="C19" s="14"/>
      <c r="D19" s="15"/>
    </row>
    <row r="20" spans="1:4" ht="21.75" customHeight="1">
      <c r="A20" s="38" t="s">
        <v>56</v>
      </c>
      <c r="B20" s="42">
        <v>40</v>
      </c>
      <c r="C20" s="14"/>
      <c r="D20" s="15"/>
    </row>
    <row r="21" spans="1:4" s="43" customFormat="1" ht="21.75" customHeight="1">
      <c r="A21" s="38" t="s">
        <v>57</v>
      </c>
      <c r="B21" s="42">
        <v>31</v>
      </c>
      <c r="C21" s="14"/>
      <c r="D21" s="15"/>
    </row>
    <row r="22" spans="1:4" ht="21.75" customHeight="1">
      <c r="A22" s="38" t="s">
        <v>58</v>
      </c>
      <c r="B22" s="42">
        <v>45</v>
      </c>
      <c r="C22" s="14"/>
      <c r="D22" s="15"/>
    </row>
    <row r="23" spans="1:4" ht="21.75" customHeight="1">
      <c r="A23" s="38" t="s">
        <v>59</v>
      </c>
      <c r="B23" s="42">
        <v>40</v>
      </c>
      <c r="C23" s="14"/>
      <c r="D23" s="15"/>
    </row>
    <row r="24" spans="1:4" ht="21.75" customHeight="1" thickBot="1">
      <c r="A24" s="37" t="s">
        <v>60</v>
      </c>
      <c r="B24" s="44">
        <v>46</v>
      </c>
      <c r="C24" s="14"/>
      <c r="D24" s="15"/>
    </row>
    <row r="25" spans="1:2" ht="21.75" customHeight="1" thickTop="1">
      <c r="A25" s="55" t="s">
        <v>134</v>
      </c>
      <c r="B25" s="45"/>
    </row>
  </sheetData>
  <mergeCells count="3">
    <mergeCell ref="A3:B3"/>
    <mergeCell ref="A4:B4"/>
    <mergeCell ref="A5:B5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6"/>
  <sheetViews>
    <sheetView workbookViewId="0" topLeftCell="A1">
      <selection activeCell="A12" sqref="A12"/>
    </sheetView>
  </sheetViews>
  <sheetFormatPr defaultColWidth="11.421875" defaultRowHeight="12" customHeight="1"/>
  <cols>
    <col min="1" max="1" width="45.7109375" style="31" customWidth="1"/>
    <col min="2" max="2" width="11.57421875" style="25" customWidth="1"/>
    <col min="3" max="3" width="6.8515625" style="25" customWidth="1"/>
    <col min="4" max="4" width="10.28125" style="25" customWidth="1"/>
    <col min="5" max="5" width="13.7109375" style="25" customWidth="1"/>
    <col min="6" max="6" width="11.421875" style="25" customWidth="1"/>
    <col min="7" max="16384" width="11.421875" style="26" customWidth="1"/>
  </cols>
  <sheetData>
    <row r="1" spans="1:3" ht="12" customHeight="1">
      <c r="A1" s="31" t="s">
        <v>144</v>
      </c>
      <c r="B1" s="24"/>
      <c r="C1" s="24"/>
    </row>
    <row r="2" spans="2:3" ht="12" customHeight="1">
      <c r="B2" s="24"/>
      <c r="C2" s="24"/>
    </row>
    <row r="3" spans="1:5" ht="21" customHeight="1">
      <c r="A3" s="98" t="s">
        <v>135</v>
      </c>
      <c r="B3" s="98"/>
      <c r="C3" s="98"/>
      <c r="D3" s="98"/>
      <c r="E3" s="98"/>
    </row>
    <row r="4" spans="1:5" ht="30.75" customHeight="1">
      <c r="A4" s="98" t="s">
        <v>136</v>
      </c>
      <c r="B4" s="98"/>
      <c r="C4" s="98"/>
      <c r="D4" s="98"/>
      <c r="E4" s="98"/>
    </row>
    <row r="5" spans="1:5" ht="12" customHeight="1" thickBot="1">
      <c r="A5" s="33"/>
      <c r="B5" s="32"/>
      <c r="C5" s="32"/>
      <c r="D5" s="32"/>
      <c r="E5" s="32"/>
    </row>
    <row r="6" spans="1:5" ht="19.5" customHeight="1">
      <c r="A6" s="100" t="s">
        <v>33</v>
      </c>
      <c r="B6" s="103" t="s">
        <v>127</v>
      </c>
      <c r="C6" s="99" t="s">
        <v>128</v>
      </c>
      <c r="D6" s="99"/>
      <c r="E6" s="99"/>
    </row>
    <row r="7" spans="1:5" ht="15.75" customHeight="1">
      <c r="A7" s="101"/>
      <c r="B7" s="104"/>
      <c r="C7" s="101" t="s">
        <v>0</v>
      </c>
      <c r="D7" s="24" t="s">
        <v>47</v>
      </c>
      <c r="E7" s="24" t="s">
        <v>1</v>
      </c>
    </row>
    <row r="8" spans="1:5" ht="19.5" customHeight="1" thickBot="1">
      <c r="A8" s="102"/>
      <c r="B8" s="105"/>
      <c r="C8" s="102"/>
      <c r="D8" s="27">
        <v>2003</v>
      </c>
      <c r="E8" s="27" t="s">
        <v>2</v>
      </c>
    </row>
    <row r="9" spans="1:5" ht="18" customHeight="1">
      <c r="A9" s="25"/>
      <c r="B9" s="69"/>
      <c r="C9" s="24"/>
      <c r="D9" s="24"/>
      <c r="E9" s="24"/>
    </row>
    <row r="10" spans="1:5" ht="18" customHeight="1">
      <c r="A10" s="24" t="s">
        <v>0</v>
      </c>
      <c r="B10" s="70">
        <f>SUM(B12:B80)-B62</f>
        <v>467</v>
      </c>
      <c r="C10" s="50">
        <f>SUM(C12:C80)-C62</f>
        <v>247</v>
      </c>
      <c r="D10" s="50">
        <v>229</v>
      </c>
      <c r="E10" s="50">
        <f>SUM(E12:E80)-E62</f>
        <v>18</v>
      </c>
    </row>
    <row r="11" spans="1:2" ht="18" customHeight="1">
      <c r="A11" s="30"/>
      <c r="B11" s="71"/>
    </row>
    <row r="12" spans="1:5" ht="18" customHeight="1">
      <c r="A12" s="52" t="s">
        <v>5</v>
      </c>
      <c r="B12" s="72">
        <v>15</v>
      </c>
      <c r="C12" s="25">
        <f>SUM(D12:E12)</f>
        <v>14</v>
      </c>
      <c r="D12" s="25">
        <v>14</v>
      </c>
      <c r="E12" s="25">
        <v>0</v>
      </c>
    </row>
    <row r="13" spans="1:5" ht="18" customHeight="1">
      <c r="A13" s="52" t="s">
        <v>39</v>
      </c>
      <c r="B13" s="72">
        <v>10</v>
      </c>
      <c r="C13" s="25">
        <f aca="true" t="shared" si="0" ref="C13:C80">SUM(D13:E13)</f>
        <v>6</v>
      </c>
      <c r="D13" s="25">
        <v>6</v>
      </c>
      <c r="E13" s="25">
        <v>0</v>
      </c>
    </row>
    <row r="14" spans="1:5" ht="18" customHeight="1">
      <c r="A14" s="52" t="s">
        <v>28</v>
      </c>
      <c r="B14" s="72">
        <v>1</v>
      </c>
      <c r="C14" s="25">
        <f t="shared" si="0"/>
        <v>1</v>
      </c>
      <c r="D14" s="25">
        <v>1</v>
      </c>
      <c r="E14" s="25">
        <v>0</v>
      </c>
    </row>
    <row r="15" spans="1:5" ht="18" customHeight="1">
      <c r="A15" s="52" t="s">
        <v>6</v>
      </c>
      <c r="B15" s="72">
        <v>8</v>
      </c>
      <c r="C15" s="25">
        <f t="shared" si="0"/>
        <v>3</v>
      </c>
      <c r="D15" s="25">
        <v>3</v>
      </c>
      <c r="E15" s="25">
        <v>0</v>
      </c>
    </row>
    <row r="16" spans="1:5" ht="18" customHeight="1">
      <c r="A16" s="52" t="s">
        <v>3</v>
      </c>
      <c r="B16" s="72">
        <v>2</v>
      </c>
      <c r="C16" s="25">
        <f t="shared" si="0"/>
        <v>2</v>
      </c>
      <c r="D16" s="25">
        <v>2</v>
      </c>
      <c r="E16" s="25">
        <v>0</v>
      </c>
    </row>
    <row r="17" spans="1:5" ht="18" customHeight="1">
      <c r="A17" s="52" t="s">
        <v>43</v>
      </c>
      <c r="B17" s="72">
        <v>2</v>
      </c>
      <c r="C17" s="25">
        <f t="shared" si="0"/>
        <v>2</v>
      </c>
      <c r="D17" s="25">
        <v>2</v>
      </c>
      <c r="E17" s="25">
        <v>0</v>
      </c>
    </row>
    <row r="18" spans="1:5" ht="18" customHeight="1">
      <c r="A18" s="52" t="s">
        <v>7</v>
      </c>
      <c r="B18" s="72">
        <v>0</v>
      </c>
      <c r="C18" s="25">
        <f t="shared" si="0"/>
        <v>1</v>
      </c>
      <c r="D18" s="25">
        <v>0</v>
      </c>
      <c r="E18" s="25">
        <v>1</v>
      </c>
    </row>
    <row r="19" spans="1:5" ht="18" customHeight="1">
      <c r="A19" s="52" t="s">
        <v>72</v>
      </c>
      <c r="B19" s="72">
        <v>1</v>
      </c>
      <c r="C19" s="25">
        <f t="shared" si="0"/>
        <v>0</v>
      </c>
      <c r="D19" s="25">
        <v>0</v>
      </c>
      <c r="E19" s="25">
        <v>0</v>
      </c>
    </row>
    <row r="20" spans="1:5" ht="18" customHeight="1">
      <c r="A20" s="52" t="s">
        <v>8</v>
      </c>
      <c r="B20" s="72">
        <v>18</v>
      </c>
      <c r="C20" s="25">
        <f t="shared" si="0"/>
        <v>8</v>
      </c>
      <c r="D20" s="25">
        <v>7</v>
      </c>
      <c r="E20" s="25">
        <v>1</v>
      </c>
    </row>
    <row r="21" spans="1:5" ht="18" customHeight="1">
      <c r="A21" s="52" t="s">
        <v>9</v>
      </c>
      <c r="B21" s="72">
        <v>10</v>
      </c>
      <c r="C21" s="25">
        <f t="shared" si="0"/>
        <v>10</v>
      </c>
      <c r="D21" s="25">
        <v>9</v>
      </c>
      <c r="E21" s="25">
        <v>1</v>
      </c>
    </row>
    <row r="22" spans="1:5" ht="18" customHeight="1">
      <c r="A22" s="52" t="s">
        <v>131</v>
      </c>
      <c r="B22" s="72">
        <v>2</v>
      </c>
      <c r="C22" s="25">
        <f t="shared" si="0"/>
        <v>2</v>
      </c>
      <c r="D22" s="25">
        <v>2</v>
      </c>
      <c r="E22" s="25">
        <v>0</v>
      </c>
    </row>
    <row r="23" spans="1:5" ht="18" customHeight="1">
      <c r="A23" s="52" t="s">
        <v>62</v>
      </c>
      <c r="B23" s="72">
        <v>3</v>
      </c>
      <c r="C23" s="25">
        <f t="shared" si="0"/>
        <v>6</v>
      </c>
      <c r="D23" s="25">
        <v>3</v>
      </c>
      <c r="E23" s="25">
        <v>3</v>
      </c>
    </row>
    <row r="24" spans="1:5" ht="18" customHeight="1">
      <c r="A24" s="52" t="s">
        <v>73</v>
      </c>
      <c r="B24" s="72">
        <v>1</v>
      </c>
      <c r="C24" s="25">
        <f t="shared" si="0"/>
        <v>1</v>
      </c>
      <c r="D24" s="25">
        <v>1</v>
      </c>
      <c r="E24" s="25">
        <v>0</v>
      </c>
    </row>
    <row r="25" spans="1:5" ht="18" customHeight="1">
      <c r="A25" s="52" t="s">
        <v>26</v>
      </c>
      <c r="B25" s="72">
        <v>6</v>
      </c>
      <c r="C25" s="25">
        <f t="shared" si="0"/>
        <v>3</v>
      </c>
      <c r="D25" s="25">
        <v>3</v>
      </c>
      <c r="E25" s="25">
        <v>0</v>
      </c>
    </row>
    <row r="26" spans="1:5" ht="18" customHeight="1">
      <c r="A26" s="52" t="s">
        <v>63</v>
      </c>
      <c r="B26" s="72">
        <v>2</v>
      </c>
      <c r="C26" s="25">
        <f t="shared" si="0"/>
        <v>1</v>
      </c>
      <c r="D26" s="25">
        <v>1</v>
      </c>
      <c r="E26" s="25">
        <v>0</v>
      </c>
    </row>
    <row r="27" spans="1:5" ht="18" customHeight="1">
      <c r="A27" s="52" t="s">
        <v>10</v>
      </c>
      <c r="B27" s="72">
        <v>1</v>
      </c>
      <c r="C27" s="25">
        <f t="shared" si="0"/>
        <v>1</v>
      </c>
      <c r="D27" s="25">
        <v>1</v>
      </c>
      <c r="E27" s="25">
        <v>0</v>
      </c>
    </row>
    <row r="28" spans="1:5" ht="18" customHeight="1">
      <c r="A28" s="52" t="s">
        <v>11</v>
      </c>
      <c r="B28" s="72">
        <v>6</v>
      </c>
      <c r="C28" s="25">
        <f t="shared" si="0"/>
        <v>5</v>
      </c>
      <c r="D28" s="25">
        <v>5</v>
      </c>
      <c r="E28" s="25">
        <v>0</v>
      </c>
    </row>
    <row r="29" spans="1:5" ht="18" customHeight="1">
      <c r="A29" s="52" t="s">
        <v>64</v>
      </c>
      <c r="B29" s="72">
        <v>5</v>
      </c>
      <c r="C29" s="25">
        <f t="shared" si="0"/>
        <v>0</v>
      </c>
      <c r="D29" s="25">
        <v>0</v>
      </c>
      <c r="E29" s="25">
        <v>0</v>
      </c>
    </row>
    <row r="30" spans="1:5" ht="18" customHeight="1">
      <c r="A30" s="52" t="s">
        <v>83</v>
      </c>
      <c r="B30" s="72">
        <v>3</v>
      </c>
      <c r="C30" s="25">
        <f t="shared" si="0"/>
        <v>1</v>
      </c>
      <c r="D30" s="25">
        <v>1</v>
      </c>
      <c r="E30" s="25">
        <v>0</v>
      </c>
    </row>
    <row r="31" spans="1:5" ht="18" customHeight="1">
      <c r="A31" s="52" t="s">
        <v>12</v>
      </c>
      <c r="B31" s="72">
        <v>2</v>
      </c>
      <c r="C31" s="25">
        <f t="shared" si="0"/>
        <v>2</v>
      </c>
      <c r="D31" s="25">
        <v>2</v>
      </c>
      <c r="E31" s="25">
        <v>0</v>
      </c>
    </row>
    <row r="32" spans="1:5" ht="18" customHeight="1">
      <c r="A32" s="52" t="s">
        <v>13</v>
      </c>
      <c r="B32" s="72">
        <v>89</v>
      </c>
      <c r="C32" s="25">
        <f t="shared" si="0"/>
        <v>25</v>
      </c>
      <c r="D32" s="25">
        <v>24</v>
      </c>
      <c r="E32" s="25">
        <v>1</v>
      </c>
    </row>
    <row r="33" spans="1:5" ht="18" customHeight="1">
      <c r="A33" s="52" t="s">
        <v>14</v>
      </c>
      <c r="B33" s="72">
        <v>4</v>
      </c>
      <c r="C33" s="25">
        <f t="shared" si="0"/>
        <v>0</v>
      </c>
      <c r="D33" s="25">
        <v>0</v>
      </c>
      <c r="E33" s="25">
        <v>0</v>
      </c>
    </row>
    <row r="34" spans="1:5" ht="18" customHeight="1">
      <c r="A34" s="52" t="s">
        <v>106</v>
      </c>
      <c r="B34" s="72">
        <v>1</v>
      </c>
      <c r="C34" s="25">
        <f t="shared" si="0"/>
        <v>0</v>
      </c>
      <c r="D34" s="25">
        <v>0</v>
      </c>
      <c r="E34" s="25">
        <v>0</v>
      </c>
    </row>
    <row r="35" spans="1:5" ht="18" customHeight="1">
      <c r="A35" s="52" t="s">
        <v>65</v>
      </c>
      <c r="B35" s="72">
        <v>3</v>
      </c>
      <c r="C35" s="25">
        <f t="shared" si="0"/>
        <v>2</v>
      </c>
      <c r="D35" s="25">
        <v>2</v>
      </c>
      <c r="E35" s="25">
        <v>0</v>
      </c>
    </row>
    <row r="36" spans="1:5" ht="18" customHeight="1">
      <c r="A36" s="52" t="s">
        <v>15</v>
      </c>
      <c r="B36" s="72">
        <v>1</v>
      </c>
      <c r="C36" s="25">
        <f t="shared" si="0"/>
        <v>1</v>
      </c>
      <c r="D36" s="25">
        <v>1</v>
      </c>
      <c r="E36" s="25">
        <v>0</v>
      </c>
    </row>
    <row r="37" spans="1:5" ht="18" customHeight="1">
      <c r="A37" s="52" t="s">
        <v>66</v>
      </c>
      <c r="B37" s="72">
        <v>1</v>
      </c>
      <c r="C37" s="25">
        <f t="shared" si="0"/>
        <v>0</v>
      </c>
      <c r="D37" s="25">
        <v>0</v>
      </c>
      <c r="E37" s="25">
        <v>0</v>
      </c>
    </row>
    <row r="38" spans="1:5" ht="18" customHeight="1">
      <c r="A38" s="52" t="s">
        <v>67</v>
      </c>
      <c r="B38" s="72">
        <v>7</v>
      </c>
      <c r="C38" s="25">
        <f t="shared" si="0"/>
        <v>9</v>
      </c>
      <c r="D38" s="25">
        <v>7</v>
      </c>
      <c r="E38" s="25">
        <v>2</v>
      </c>
    </row>
    <row r="39" spans="1:5" ht="18" customHeight="1">
      <c r="A39" s="52" t="s">
        <v>68</v>
      </c>
      <c r="B39" s="72">
        <v>2</v>
      </c>
      <c r="C39" s="25">
        <f t="shared" si="0"/>
        <v>0</v>
      </c>
      <c r="D39" s="25">
        <v>0</v>
      </c>
      <c r="E39" s="25">
        <v>0</v>
      </c>
    </row>
    <row r="40" spans="1:5" ht="18" customHeight="1">
      <c r="A40" s="52" t="s">
        <v>74</v>
      </c>
      <c r="B40" s="72">
        <v>2</v>
      </c>
      <c r="C40" s="25">
        <f t="shared" si="0"/>
        <v>2</v>
      </c>
      <c r="D40" s="25">
        <v>2</v>
      </c>
      <c r="E40" s="25">
        <v>0</v>
      </c>
    </row>
    <row r="43" spans="1:2" ht="18" customHeight="1">
      <c r="A43" s="52"/>
      <c r="B43" s="49"/>
    </row>
    <row r="44" spans="1:2" ht="18" customHeight="1">
      <c r="A44" s="57" t="s">
        <v>147</v>
      </c>
      <c r="B44" s="49"/>
    </row>
    <row r="45" spans="1:2" ht="18" customHeight="1" thickBot="1">
      <c r="A45" s="52"/>
      <c r="B45" s="58"/>
    </row>
    <row r="46" spans="1:5" ht="19.5" customHeight="1">
      <c r="A46" s="100" t="s">
        <v>33</v>
      </c>
      <c r="B46" s="103" t="s">
        <v>129</v>
      </c>
      <c r="C46" s="99" t="s">
        <v>130</v>
      </c>
      <c r="D46" s="99"/>
      <c r="E46" s="99"/>
    </row>
    <row r="47" spans="1:5" ht="15.75" customHeight="1">
      <c r="A47" s="101"/>
      <c r="B47" s="104"/>
      <c r="C47" s="101" t="s">
        <v>0</v>
      </c>
      <c r="D47" s="24" t="s">
        <v>47</v>
      </c>
      <c r="E47" s="24" t="s">
        <v>1</v>
      </c>
    </row>
    <row r="48" spans="1:5" ht="19.5" customHeight="1" thickBot="1">
      <c r="A48" s="102"/>
      <c r="B48" s="105"/>
      <c r="C48" s="102"/>
      <c r="D48" s="27">
        <v>2003</v>
      </c>
      <c r="E48" s="27" t="s">
        <v>2</v>
      </c>
    </row>
    <row r="49" spans="1:2" ht="18" customHeight="1">
      <c r="A49" s="52"/>
      <c r="B49" s="72"/>
    </row>
    <row r="50" spans="1:5" ht="18" customHeight="1">
      <c r="A50" s="52" t="s">
        <v>69</v>
      </c>
      <c r="B50" s="72">
        <v>1</v>
      </c>
      <c r="C50" s="25">
        <f>SUM(D50:E50)</f>
        <v>1</v>
      </c>
      <c r="D50" s="25">
        <v>1</v>
      </c>
      <c r="E50" s="25">
        <v>0</v>
      </c>
    </row>
    <row r="51" spans="1:5" ht="18" customHeight="1">
      <c r="A51" s="52" t="s">
        <v>16</v>
      </c>
      <c r="B51" s="72">
        <v>0</v>
      </c>
      <c r="C51" s="25">
        <f>SUM(D51:E51)</f>
        <v>1</v>
      </c>
      <c r="D51" s="25">
        <v>0</v>
      </c>
      <c r="E51" s="25">
        <v>1</v>
      </c>
    </row>
    <row r="52" spans="1:5" ht="18" customHeight="1">
      <c r="A52" s="52" t="s">
        <v>4</v>
      </c>
      <c r="B52" s="72">
        <v>1</v>
      </c>
      <c r="C52" s="25">
        <f t="shared" si="0"/>
        <v>0</v>
      </c>
      <c r="D52" s="25">
        <v>0</v>
      </c>
      <c r="E52" s="25">
        <v>0</v>
      </c>
    </row>
    <row r="53" spans="1:5" ht="18" customHeight="1">
      <c r="A53" s="52" t="s">
        <v>17</v>
      </c>
      <c r="B53" s="72">
        <v>5</v>
      </c>
      <c r="C53" s="25">
        <f t="shared" si="0"/>
        <v>5</v>
      </c>
      <c r="D53" s="25">
        <v>5</v>
      </c>
      <c r="E53" s="25">
        <v>0</v>
      </c>
    </row>
    <row r="54" spans="1:5" ht="18" customHeight="1">
      <c r="A54" s="52" t="s">
        <v>46</v>
      </c>
      <c r="B54" s="72">
        <v>12</v>
      </c>
      <c r="C54" s="25">
        <f t="shared" si="0"/>
        <v>12</v>
      </c>
      <c r="D54" s="25">
        <v>12</v>
      </c>
      <c r="E54" s="25">
        <v>0</v>
      </c>
    </row>
    <row r="55" spans="1:5" ht="18" customHeight="1">
      <c r="A55" s="52" t="s">
        <v>45</v>
      </c>
      <c r="B55" s="72">
        <v>2</v>
      </c>
      <c r="C55" s="25">
        <f t="shared" si="0"/>
        <v>3</v>
      </c>
      <c r="D55" s="25">
        <v>2</v>
      </c>
      <c r="E55" s="25">
        <v>1</v>
      </c>
    </row>
    <row r="56" spans="1:5" ht="18" customHeight="1">
      <c r="A56" s="52" t="s">
        <v>75</v>
      </c>
      <c r="B56" s="72">
        <v>1</v>
      </c>
      <c r="C56" s="25">
        <f t="shared" si="0"/>
        <v>0</v>
      </c>
      <c r="D56" s="25">
        <v>0</v>
      </c>
      <c r="E56" s="25">
        <v>0</v>
      </c>
    </row>
    <row r="57" spans="1:5" ht="18" customHeight="1">
      <c r="A57" s="52" t="s">
        <v>70</v>
      </c>
      <c r="B57" s="72">
        <v>2</v>
      </c>
      <c r="C57" s="25">
        <f t="shared" si="0"/>
        <v>2</v>
      </c>
      <c r="D57" s="25">
        <v>2</v>
      </c>
      <c r="E57" s="25">
        <v>0</v>
      </c>
    </row>
    <row r="58" spans="1:5" ht="18" customHeight="1">
      <c r="A58" s="52" t="s">
        <v>18</v>
      </c>
      <c r="B58" s="72">
        <v>1</v>
      </c>
      <c r="C58" s="25">
        <f t="shared" si="0"/>
        <v>0</v>
      </c>
      <c r="D58" s="25">
        <v>0</v>
      </c>
      <c r="E58" s="25">
        <v>0</v>
      </c>
    </row>
    <row r="59" spans="1:5" ht="18" customHeight="1">
      <c r="A59" s="52" t="s">
        <v>19</v>
      </c>
      <c r="B59" s="72">
        <v>153</v>
      </c>
      <c r="C59" s="25">
        <f t="shared" si="0"/>
        <v>54</v>
      </c>
      <c r="D59" s="25">
        <v>53</v>
      </c>
      <c r="E59" s="25">
        <v>1</v>
      </c>
    </row>
    <row r="60" spans="1:5" ht="18" customHeight="1">
      <c r="A60" s="52" t="s">
        <v>38</v>
      </c>
      <c r="B60" s="72">
        <v>18</v>
      </c>
      <c r="C60" s="25">
        <f t="shared" si="0"/>
        <v>7</v>
      </c>
      <c r="D60" s="25">
        <v>7</v>
      </c>
      <c r="E60" s="25">
        <v>0</v>
      </c>
    </row>
    <row r="61" spans="1:2" ht="18" customHeight="1">
      <c r="A61" s="52"/>
      <c r="B61" s="72"/>
    </row>
    <row r="62" spans="1:5" ht="18" customHeight="1">
      <c r="A62" s="56" t="s">
        <v>20</v>
      </c>
      <c r="B62" s="73">
        <f>SUM(B64:B67)</f>
        <v>16</v>
      </c>
      <c r="C62" s="28">
        <f t="shared" si="0"/>
        <v>6</v>
      </c>
      <c r="D62" s="53">
        <f>SUM(D64:D67)</f>
        <v>5</v>
      </c>
      <c r="E62" s="53">
        <f>SUM(E64:E67)</f>
        <v>1</v>
      </c>
    </row>
    <row r="63" spans="1:2" ht="18" customHeight="1">
      <c r="A63" s="52"/>
      <c r="B63" s="72"/>
    </row>
    <row r="64" spans="1:5" ht="18" customHeight="1">
      <c r="A64" s="52" t="s">
        <v>27</v>
      </c>
      <c r="B64" s="72">
        <v>12</v>
      </c>
      <c r="C64" s="25">
        <f t="shared" si="0"/>
        <v>4</v>
      </c>
      <c r="D64" s="29">
        <v>4</v>
      </c>
      <c r="E64" s="29">
        <v>0</v>
      </c>
    </row>
    <row r="65" spans="1:5" ht="18" customHeight="1">
      <c r="A65" s="52" t="s">
        <v>42</v>
      </c>
      <c r="B65" s="72">
        <v>1</v>
      </c>
      <c r="C65" s="25">
        <f>SUM(D65:E65)</f>
        <v>2</v>
      </c>
      <c r="D65" s="25">
        <v>1</v>
      </c>
      <c r="E65" s="25">
        <v>1</v>
      </c>
    </row>
    <row r="66" spans="1:5" ht="18" customHeight="1">
      <c r="A66" s="52" t="s">
        <v>77</v>
      </c>
      <c r="B66" s="72">
        <v>2</v>
      </c>
      <c r="C66" s="25">
        <f t="shared" si="0"/>
        <v>0</v>
      </c>
      <c r="D66" s="25">
        <v>0</v>
      </c>
      <c r="E66" s="25">
        <v>0</v>
      </c>
    </row>
    <row r="67" spans="1:5" ht="18" customHeight="1">
      <c r="A67" s="52" t="s">
        <v>78</v>
      </c>
      <c r="B67" s="72">
        <v>1</v>
      </c>
      <c r="C67" s="25">
        <f t="shared" si="0"/>
        <v>0</v>
      </c>
      <c r="D67" s="25">
        <v>0</v>
      </c>
      <c r="E67" s="25">
        <v>0</v>
      </c>
    </row>
    <row r="68" spans="1:5" ht="18" customHeight="1">
      <c r="A68" s="26"/>
      <c r="B68" s="74"/>
      <c r="C68" s="26"/>
      <c r="D68" s="26"/>
      <c r="E68" s="26"/>
    </row>
    <row r="69" spans="1:5" ht="18" customHeight="1">
      <c r="A69" s="52" t="s">
        <v>21</v>
      </c>
      <c r="B69" s="72">
        <v>1</v>
      </c>
      <c r="C69" s="25">
        <f t="shared" si="0"/>
        <v>2</v>
      </c>
      <c r="D69" s="25">
        <v>1</v>
      </c>
      <c r="E69" s="25">
        <v>1</v>
      </c>
    </row>
    <row r="70" spans="1:5" ht="18" customHeight="1">
      <c r="A70" s="52" t="s">
        <v>22</v>
      </c>
      <c r="B70" s="72">
        <v>7</v>
      </c>
      <c r="C70" s="25">
        <f t="shared" si="0"/>
        <v>7</v>
      </c>
      <c r="D70" s="25">
        <v>7</v>
      </c>
      <c r="E70" s="25">
        <v>0</v>
      </c>
    </row>
    <row r="71" spans="1:5" ht="18" customHeight="1">
      <c r="A71" s="52" t="s">
        <v>84</v>
      </c>
      <c r="B71" s="72">
        <v>0</v>
      </c>
      <c r="C71" s="25">
        <f t="shared" si="0"/>
        <v>1</v>
      </c>
      <c r="D71" s="25">
        <v>0</v>
      </c>
      <c r="E71" s="25">
        <v>1</v>
      </c>
    </row>
    <row r="72" spans="1:5" ht="18" customHeight="1">
      <c r="A72" s="52" t="s">
        <v>71</v>
      </c>
      <c r="B72" s="72">
        <v>1</v>
      </c>
      <c r="C72" s="25">
        <f t="shared" si="0"/>
        <v>1</v>
      </c>
      <c r="D72" s="25">
        <v>1</v>
      </c>
      <c r="E72" s="25">
        <v>0</v>
      </c>
    </row>
    <row r="73" spans="1:5" ht="18" customHeight="1">
      <c r="A73" s="52" t="s">
        <v>107</v>
      </c>
      <c r="B73" s="72">
        <v>1</v>
      </c>
      <c r="C73" s="25">
        <f>SUM(D73:E73)</f>
        <v>1</v>
      </c>
      <c r="D73" s="25">
        <v>1</v>
      </c>
      <c r="E73" s="25">
        <v>0</v>
      </c>
    </row>
    <row r="74" spans="1:5" ht="18" customHeight="1">
      <c r="A74" s="52" t="s">
        <v>23</v>
      </c>
      <c r="B74" s="72">
        <v>1</v>
      </c>
      <c r="C74" s="25">
        <f t="shared" si="0"/>
        <v>1</v>
      </c>
      <c r="D74" s="25">
        <v>1</v>
      </c>
      <c r="E74" s="25">
        <v>0</v>
      </c>
    </row>
    <row r="75" spans="1:5" ht="18" customHeight="1">
      <c r="A75" s="52" t="s">
        <v>44</v>
      </c>
      <c r="B75" s="72">
        <v>10</v>
      </c>
      <c r="C75" s="25">
        <f t="shared" si="0"/>
        <v>8</v>
      </c>
      <c r="D75" s="25">
        <v>8</v>
      </c>
      <c r="E75" s="25">
        <v>0</v>
      </c>
    </row>
    <row r="76" spans="1:5" ht="18" customHeight="1">
      <c r="A76" s="52" t="s">
        <v>24</v>
      </c>
      <c r="B76" s="72">
        <v>11</v>
      </c>
      <c r="C76" s="25">
        <f t="shared" si="0"/>
        <v>9</v>
      </c>
      <c r="D76" s="25">
        <v>9</v>
      </c>
      <c r="E76" s="25">
        <v>0</v>
      </c>
    </row>
    <row r="77" spans="1:5" ht="18" customHeight="1">
      <c r="A77" s="52" t="s">
        <v>25</v>
      </c>
      <c r="B77" s="72">
        <v>5</v>
      </c>
      <c r="C77" s="25">
        <f t="shared" si="0"/>
        <v>5</v>
      </c>
      <c r="D77" s="25">
        <v>5</v>
      </c>
      <c r="E77" s="25">
        <v>0</v>
      </c>
    </row>
    <row r="78" spans="1:5" ht="18" customHeight="1">
      <c r="A78" s="52" t="s">
        <v>40</v>
      </c>
      <c r="B78" s="72">
        <v>6</v>
      </c>
      <c r="C78" s="25">
        <f t="shared" si="0"/>
        <v>7</v>
      </c>
      <c r="D78" s="25">
        <v>6</v>
      </c>
      <c r="E78" s="25">
        <v>1</v>
      </c>
    </row>
    <row r="79" spans="1:5" ht="18" customHeight="1">
      <c r="A79" s="52" t="s">
        <v>41</v>
      </c>
      <c r="B79" s="72">
        <v>1</v>
      </c>
      <c r="C79" s="25">
        <f t="shared" si="0"/>
        <v>3</v>
      </c>
      <c r="D79" s="25">
        <v>1</v>
      </c>
      <c r="E79" s="25">
        <v>2</v>
      </c>
    </row>
    <row r="80" spans="1:5" ht="18" customHeight="1">
      <c r="A80" s="52" t="s">
        <v>76</v>
      </c>
      <c r="B80" s="72">
        <v>3</v>
      </c>
      <c r="C80" s="25">
        <f t="shared" si="0"/>
        <v>3</v>
      </c>
      <c r="D80" s="25">
        <v>3</v>
      </c>
      <c r="E80" s="25">
        <v>0</v>
      </c>
    </row>
    <row r="81" spans="1:5" ht="18" customHeight="1" thickBot="1">
      <c r="A81" s="54"/>
      <c r="B81" s="75"/>
      <c r="C81" s="51"/>
      <c r="D81" s="51"/>
      <c r="E81" s="51"/>
    </row>
    <row r="82" spans="1:2" ht="12" customHeight="1">
      <c r="A82" s="55" t="s">
        <v>134</v>
      </c>
      <c r="B82" s="49"/>
    </row>
    <row r="83" spans="1:2" ht="12" customHeight="1">
      <c r="A83" s="48"/>
      <c r="B83" s="49"/>
    </row>
    <row r="84" spans="1:2" ht="12" customHeight="1">
      <c r="A84" s="30"/>
      <c r="B84" s="29"/>
    </row>
    <row r="85" spans="1:2" ht="12" customHeight="1">
      <c r="A85" s="30"/>
      <c r="B85" s="29"/>
    </row>
    <row r="86" spans="1:2" ht="12" customHeight="1">
      <c r="A86" s="30"/>
      <c r="B86" s="29"/>
    </row>
    <row r="87" spans="1:2" ht="12" customHeight="1">
      <c r="A87" s="30"/>
      <c r="B87" s="29"/>
    </row>
    <row r="88" spans="1:2" ht="12" customHeight="1">
      <c r="A88" s="30"/>
      <c r="B88" s="29"/>
    </row>
    <row r="89" spans="1:2" ht="12" customHeight="1">
      <c r="A89" s="30"/>
      <c r="B89" s="29"/>
    </row>
    <row r="90" spans="1:2" ht="13.5" customHeight="1">
      <c r="A90" s="30"/>
      <c r="B90" s="29"/>
    </row>
    <row r="91" spans="1:2" ht="11.25" customHeight="1">
      <c r="A91" s="30"/>
      <c r="B91" s="29"/>
    </row>
    <row r="92" spans="1:2" ht="12" customHeight="1">
      <c r="A92" s="30"/>
      <c r="B92" s="29"/>
    </row>
    <row r="93" spans="1:2" ht="12" customHeight="1">
      <c r="A93" s="30"/>
      <c r="B93" s="29"/>
    </row>
    <row r="94" spans="1:2" ht="12" customHeight="1">
      <c r="A94" s="30"/>
      <c r="B94" s="29"/>
    </row>
    <row r="95" spans="1:2" ht="12" customHeight="1">
      <c r="A95" s="30"/>
      <c r="B95" s="29"/>
    </row>
    <row r="96" spans="1:2" ht="12" customHeight="1">
      <c r="A96" s="30"/>
      <c r="B96" s="29"/>
    </row>
  </sheetData>
  <mergeCells count="10">
    <mergeCell ref="A46:A48"/>
    <mergeCell ref="B46:B48"/>
    <mergeCell ref="C46:E46"/>
    <mergeCell ref="C47:C48"/>
    <mergeCell ref="A3:E3"/>
    <mergeCell ref="A4:E4"/>
    <mergeCell ref="C6:E6"/>
    <mergeCell ref="A6:A8"/>
    <mergeCell ref="B6:B8"/>
    <mergeCell ref="C7:C8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6" sqref="A16"/>
    </sheetView>
  </sheetViews>
  <sheetFormatPr defaultColWidth="11.421875" defaultRowHeight="12.75"/>
  <cols>
    <col min="1" max="1" width="37.140625" style="3" customWidth="1"/>
    <col min="2" max="2" width="18.140625" style="3" customWidth="1"/>
    <col min="3" max="3" width="22.140625" style="3" customWidth="1"/>
    <col min="4" max="4" width="21.7109375" style="9" customWidth="1"/>
    <col min="5" max="6" width="11.421875" style="3" customWidth="1"/>
    <col min="7" max="7" width="17.421875" style="3" customWidth="1"/>
    <col min="8" max="16384" width="11.421875" style="3" customWidth="1"/>
  </cols>
  <sheetData>
    <row r="1" ht="12">
      <c r="A1" s="6" t="s">
        <v>145</v>
      </c>
    </row>
    <row r="2" ht="12">
      <c r="A2" s="6"/>
    </row>
    <row r="3" spans="1:4" ht="30" customHeight="1">
      <c r="A3" s="106" t="s">
        <v>138</v>
      </c>
      <c r="B3" s="106"/>
      <c r="C3" s="106"/>
      <c r="D3" s="106"/>
    </row>
    <row r="4" spans="1:4" ht="30" customHeight="1">
      <c r="A4" s="106" t="s">
        <v>139</v>
      </c>
      <c r="B4" s="106"/>
      <c r="C4" s="106"/>
      <c r="D4" s="106"/>
    </row>
    <row r="5" spans="1:4" ht="29.25" customHeight="1">
      <c r="A5" s="106" t="s">
        <v>82</v>
      </c>
      <c r="B5" s="106"/>
      <c r="C5" s="106"/>
      <c r="D5" s="106"/>
    </row>
    <row r="6" ht="12.75" thickBot="1"/>
    <row r="7" spans="1:4" ht="22.5" customHeight="1">
      <c r="A7" s="107" t="s">
        <v>33</v>
      </c>
      <c r="B7" s="10" t="s">
        <v>34</v>
      </c>
      <c r="C7" s="10" t="s">
        <v>31</v>
      </c>
      <c r="D7" s="12" t="s">
        <v>32</v>
      </c>
    </row>
    <row r="8" spans="1:4" ht="22.5" customHeight="1" thickBot="1">
      <c r="A8" s="108"/>
      <c r="B8" s="11" t="s">
        <v>35</v>
      </c>
      <c r="C8" s="11" t="s">
        <v>36</v>
      </c>
      <c r="D8" s="13" t="s">
        <v>37</v>
      </c>
    </row>
    <row r="9" spans="2:4" ht="14.25" customHeight="1">
      <c r="B9" s="7"/>
      <c r="C9" s="20"/>
      <c r="D9" s="21"/>
    </row>
    <row r="10" spans="1:4" ht="13.5" customHeight="1">
      <c r="A10" s="4" t="s">
        <v>0</v>
      </c>
      <c r="B10" s="67">
        <f>SUM(B11:B20)-B15</f>
        <v>249</v>
      </c>
      <c r="C10" s="68" t="s">
        <v>108</v>
      </c>
      <c r="D10" s="68" t="s">
        <v>113</v>
      </c>
    </row>
    <row r="11" spans="1:4" ht="22.5" customHeight="1">
      <c r="A11" s="3" t="s">
        <v>79</v>
      </c>
      <c r="B11" s="2">
        <v>4</v>
      </c>
      <c r="C11" s="18" t="s">
        <v>109</v>
      </c>
      <c r="D11" s="18" t="s">
        <v>114</v>
      </c>
    </row>
    <row r="12" spans="1:4" ht="15" customHeight="1">
      <c r="A12" s="3" t="s">
        <v>81</v>
      </c>
      <c r="B12" s="2">
        <v>86</v>
      </c>
      <c r="C12" s="18" t="s">
        <v>110</v>
      </c>
      <c r="D12" s="18" t="s">
        <v>115</v>
      </c>
    </row>
    <row r="13" spans="1:4" ht="15" customHeight="1">
      <c r="A13" s="3" t="s">
        <v>19</v>
      </c>
      <c r="B13" s="2">
        <v>131</v>
      </c>
      <c r="C13" s="18" t="s">
        <v>111</v>
      </c>
      <c r="D13" s="18" t="s">
        <v>116</v>
      </c>
    </row>
    <row r="14" spans="1:4" ht="15" customHeight="1">
      <c r="A14" s="3" t="s">
        <v>38</v>
      </c>
      <c r="B14" s="2">
        <v>14</v>
      </c>
      <c r="C14" s="18" t="s">
        <v>112</v>
      </c>
      <c r="D14" s="18" t="s">
        <v>117</v>
      </c>
    </row>
    <row r="15" spans="1:7" ht="23.25" customHeight="1">
      <c r="A15" s="65" t="s">
        <v>20</v>
      </c>
      <c r="B15" s="5">
        <f>SUM(B17:B20)</f>
        <v>14</v>
      </c>
      <c r="C15" s="5" t="s">
        <v>118</v>
      </c>
      <c r="D15" s="18"/>
      <c r="E15" s="1"/>
      <c r="F15" s="1"/>
      <c r="G15" s="1"/>
    </row>
    <row r="16" spans="2:7" ht="15" customHeight="1">
      <c r="B16" s="2"/>
      <c r="C16" s="18"/>
      <c r="D16" s="18"/>
      <c r="E16" s="1"/>
      <c r="F16" s="66"/>
      <c r="G16" s="1"/>
    </row>
    <row r="17" spans="1:7" ht="15" customHeight="1">
      <c r="A17" s="3" t="s">
        <v>27</v>
      </c>
      <c r="B17" s="2">
        <v>10</v>
      </c>
      <c r="C17" s="18" t="s">
        <v>119</v>
      </c>
      <c r="D17" s="18" t="s">
        <v>123</v>
      </c>
      <c r="E17" s="19"/>
      <c r="F17" s="19"/>
      <c r="G17" s="19"/>
    </row>
    <row r="18" spans="1:7" ht="15" customHeight="1">
      <c r="A18" s="3" t="s">
        <v>42</v>
      </c>
      <c r="B18" s="2">
        <v>1</v>
      </c>
      <c r="C18" s="18" t="s">
        <v>120</v>
      </c>
      <c r="D18" s="18" t="s">
        <v>124</v>
      </c>
      <c r="E18" s="19"/>
      <c r="F18" s="19"/>
      <c r="G18" s="19"/>
    </row>
    <row r="19" spans="1:7" ht="15" customHeight="1">
      <c r="A19" s="3" t="s">
        <v>77</v>
      </c>
      <c r="B19" s="2">
        <v>2</v>
      </c>
      <c r="C19" s="18" t="s">
        <v>121</v>
      </c>
      <c r="D19" s="18" t="s">
        <v>125</v>
      </c>
      <c r="E19" s="19"/>
      <c r="F19" s="19"/>
      <c r="G19" s="19"/>
    </row>
    <row r="20" spans="1:7" ht="15" customHeight="1">
      <c r="A20" s="3" t="s">
        <v>78</v>
      </c>
      <c r="B20" s="2">
        <v>1</v>
      </c>
      <c r="C20" s="18" t="s">
        <v>122</v>
      </c>
      <c r="D20" s="18" t="s">
        <v>126</v>
      </c>
      <c r="E20" s="19"/>
      <c r="F20" s="19"/>
      <c r="G20" s="19"/>
    </row>
    <row r="21" spans="2:7" ht="15" customHeight="1">
      <c r="B21" s="2"/>
      <c r="C21" s="18"/>
      <c r="D21" s="18"/>
      <c r="E21" s="1"/>
      <c r="F21" s="1"/>
      <c r="G21" s="19"/>
    </row>
    <row r="22" spans="1:4" ht="15" customHeight="1" thickBot="1">
      <c r="A22" s="96"/>
      <c r="B22" s="8"/>
      <c r="C22" s="17"/>
      <c r="D22" s="22"/>
    </row>
    <row r="23" ht="15" customHeight="1">
      <c r="A23" s="95" t="s">
        <v>137</v>
      </c>
    </row>
    <row r="24" ht="16.5" customHeight="1">
      <c r="A24" s="95" t="s">
        <v>134</v>
      </c>
    </row>
    <row r="25" ht="12.75">
      <c r="B25" s="16"/>
    </row>
    <row r="26" spans="1:5" ht="12.75">
      <c r="A26" s="23"/>
      <c r="B26" s="16"/>
      <c r="C26" s="1"/>
      <c r="D26" s="19"/>
      <c r="E26" s="1"/>
    </row>
    <row r="27" spans="1:5" ht="12.75">
      <c r="A27" s="14"/>
      <c r="C27" s="14"/>
      <c r="E27" s="1"/>
    </row>
    <row r="28" spans="1:5" ht="12.75">
      <c r="A28" s="14"/>
      <c r="B28" s="15"/>
      <c r="C28" s="14"/>
      <c r="D28" s="16"/>
      <c r="E28" s="1"/>
    </row>
    <row r="29" spans="1:5" ht="12.75">
      <c r="A29" s="14"/>
      <c r="B29" s="15"/>
      <c r="C29" s="14"/>
      <c r="D29" s="16"/>
      <c r="E29" s="1"/>
    </row>
    <row r="30" spans="1:5" ht="12.75">
      <c r="A30" s="14"/>
      <c r="B30" s="15"/>
      <c r="C30" s="14"/>
      <c r="D30" s="16"/>
      <c r="E30" s="1"/>
    </row>
    <row r="31" spans="1:5" ht="12.75">
      <c r="A31" s="14"/>
      <c r="C31" s="14"/>
      <c r="D31" s="16"/>
      <c r="E31" s="1"/>
    </row>
    <row r="32" spans="1:5" ht="12.75">
      <c r="A32" s="14"/>
      <c r="C32" s="14"/>
      <c r="D32" s="16"/>
      <c r="E32" s="1"/>
    </row>
    <row r="33" spans="1:5" ht="12.75">
      <c r="A33" s="14"/>
      <c r="C33" s="14"/>
      <c r="E33" s="1"/>
    </row>
    <row r="34" spans="1:5" ht="12.75">
      <c r="A34" s="14"/>
      <c r="C34" s="14"/>
      <c r="E34" s="1"/>
    </row>
    <row r="35" spans="1:5" ht="12.75">
      <c r="A35" s="14"/>
      <c r="C35" s="14"/>
      <c r="E35" s="1"/>
    </row>
    <row r="36" spans="1:5" ht="12.75">
      <c r="A36" s="14"/>
      <c r="C36" s="14"/>
      <c r="D36" s="16"/>
      <c r="E36" s="1"/>
    </row>
    <row r="37" spans="1:5" ht="12.75">
      <c r="A37" s="14"/>
      <c r="B37" s="15"/>
      <c r="C37" s="14"/>
      <c r="D37" s="16"/>
      <c r="E37" s="1"/>
    </row>
    <row r="38" spans="1:5" ht="12.75">
      <c r="A38" s="14"/>
      <c r="B38" s="16"/>
      <c r="C38" s="14"/>
      <c r="D38" s="16"/>
      <c r="E38" s="1"/>
    </row>
    <row r="39" spans="1:2" ht="12.75">
      <c r="A39" s="14"/>
      <c r="B39" s="16"/>
    </row>
  </sheetData>
  <mergeCells count="4">
    <mergeCell ref="A3:D3"/>
    <mergeCell ref="A4:D4"/>
    <mergeCell ref="A5:D5"/>
    <mergeCell ref="A7:A8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geOrder="overThenDown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B2">
      <selection activeCell="E7" sqref="E7"/>
    </sheetView>
  </sheetViews>
  <sheetFormatPr defaultColWidth="11.421875" defaultRowHeight="21.75" customHeight="1"/>
  <cols>
    <col min="1" max="1" width="27.7109375" style="60" customWidth="1"/>
    <col min="2" max="2" width="6.57421875" style="60" customWidth="1"/>
    <col min="3" max="16" width="5.7109375" style="60" customWidth="1"/>
    <col min="17" max="17" width="7.421875" style="60" customWidth="1"/>
    <col min="18" max="16384" width="11.421875" style="60" customWidth="1"/>
  </cols>
  <sheetData>
    <row r="1" ht="21.75" customHeight="1">
      <c r="A1" s="59" t="s">
        <v>146</v>
      </c>
    </row>
    <row r="2" ht="21.75" customHeight="1">
      <c r="A2" s="59"/>
    </row>
    <row r="3" spans="1:16" ht="21.75" customHeight="1">
      <c r="A3" s="109" t="s">
        <v>140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</row>
    <row r="4" spans="1:16" ht="21.75" customHeight="1">
      <c r="A4" s="109" t="s">
        <v>141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ht="21.75" customHeight="1" thickBot="1">
      <c r="A5" s="59"/>
    </row>
    <row r="6" spans="1:16" ht="21.75" customHeight="1" thickBot="1">
      <c r="A6" s="76" t="s">
        <v>85</v>
      </c>
      <c r="B6" s="110" t="s">
        <v>0</v>
      </c>
      <c r="C6" s="112" t="s">
        <v>142</v>
      </c>
      <c r="D6" s="113"/>
      <c r="E6" s="114" t="s">
        <v>148</v>
      </c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6" ht="21.75" customHeight="1" thickBot="1">
      <c r="A7" s="77" t="s">
        <v>86</v>
      </c>
      <c r="B7" s="111"/>
      <c r="C7" s="85" t="s">
        <v>87</v>
      </c>
      <c r="D7" s="86" t="s">
        <v>88</v>
      </c>
      <c r="E7" s="61" t="s">
        <v>89</v>
      </c>
      <c r="F7" s="61" t="s">
        <v>90</v>
      </c>
      <c r="G7" s="61" t="s">
        <v>91</v>
      </c>
      <c r="H7" s="61" t="s">
        <v>92</v>
      </c>
      <c r="I7" s="61" t="s">
        <v>93</v>
      </c>
      <c r="J7" s="61" t="s">
        <v>94</v>
      </c>
      <c r="K7" s="61" t="s">
        <v>95</v>
      </c>
      <c r="L7" s="61" t="s">
        <v>96</v>
      </c>
      <c r="M7" s="61" t="s">
        <v>97</v>
      </c>
      <c r="N7" s="61" t="s">
        <v>98</v>
      </c>
      <c r="O7" s="61" t="s">
        <v>99</v>
      </c>
      <c r="P7" s="61" t="s">
        <v>100</v>
      </c>
    </row>
    <row r="8" spans="1:16" ht="21.75" customHeight="1">
      <c r="A8" s="78"/>
      <c r="B8" s="81"/>
      <c r="C8" s="87"/>
      <c r="D8" s="88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21.75" customHeight="1">
      <c r="A9" s="79" t="s">
        <v>0</v>
      </c>
      <c r="B9" s="82">
        <f aca="true" t="shared" si="0" ref="B9:P9">SUM(B10:B19)</f>
        <v>31</v>
      </c>
      <c r="C9" s="89">
        <f t="shared" si="0"/>
        <v>29</v>
      </c>
      <c r="D9" s="90">
        <f t="shared" si="0"/>
        <v>2</v>
      </c>
      <c r="E9" s="62">
        <f t="shared" si="0"/>
        <v>4</v>
      </c>
      <c r="F9" s="62">
        <f t="shared" si="0"/>
        <v>9</v>
      </c>
      <c r="G9" s="62">
        <f t="shared" si="0"/>
        <v>0</v>
      </c>
      <c r="H9" s="62">
        <f t="shared" si="0"/>
        <v>4</v>
      </c>
      <c r="I9" s="62">
        <f t="shared" si="0"/>
        <v>2</v>
      </c>
      <c r="J9" s="62">
        <f t="shared" si="0"/>
        <v>5</v>
      </c>
      <c r="K9" s="62">
        <f t="shared" si="0"/>
        <v>1</v>
      </c>
      <c r="L9" s="62">
        <f t="shared" si="0"/>
        <v>2</v>
      </c>
      <c r="M9" s="62">
        <f t="shared" si="0"/>
        <v>0</v>
      </c>
      <c r="N9" s="62">
        <f t="shared" si="0"/>
        <v>2</v>
      </c>
      <c r="O9" s="62">
        <f t="shared" si="0"/>
        <v>2</v>
      </c>
      <c r="P9" s="62">
        <f t="shared" si="0"/>
        <v>0</v>
      </c>
    </row>
    <row r="10" spans="1:16" ht="21.75" customHeight="1">
      <c r="A10" s="80" t="s">
        <v>101</v>
      </c>
      <c r="B10" s="83">
        <f>SUM(C10:D10)</f>
        <v>1</v>
      </c>
      <c r="C10" s="91">
        <v>1</v>
      </c>
      <c r="D10" s="92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1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</row>
    <row r="11" spans="1:16" ht="21.75" customHeight="1">
      <c r="A11" s="80" t="s">
        <v>26</v>
      </c>
      <c r="B11" s="83">
        <f aca="true" t="shared" si="1" ref="B11:B19">SUM(C11:D11)</f>
        <v>4</v>
      </c>
      <c r="C11" s="91">
        <v>3</v>
      </c>
      <c r="D11" s="92">
        <v>1</v>
      </c>
      <c r="E11" s="63">
        <v>0</v>
      </c>
      <c r="F11" s="63">
        <v>0</v>
      </c>
      <c r="G11" s="63">
        <v>0</v>
      </c>
      <c r="H11" s="63">
        <v>3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1</v>
      </c>
      <c r="P11" s="63">
        <v>0</v>
      </c>
    </row>
    <row r="12" spans="1:16" ht="21.75" customHeight="1">
      <c r="A12" s="80" t="s">
        <v>13</v>
      </c>
      <c r="B12" s="83">
        <f t="shared" si="1"/>
        <v>1</v>
      </c>
      <c r="C12" s="91">
        <v>1</v>
      </c>
      <c r="D12" s="92">
        <v>0</v>
      </c>
      <c r="E12" s="63">
        <v>0</v>
      </c>
      <c r="F12" s="63">
        <v>0</v>
      </c>
      <c r="G12" s="63">
        <v>0</v>
      </c>
      <c r="H12" s="63">
        <v>1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</row>
    <row r="13" spans="1:16" ht="21.75" customHeight="1">
      <c r="A13" s="80" t="s">
        <v>102</v>
      </c>
      <c r="B13" s="83">
        <f t="shared" si="1"/>
        <v>1</v>
      </c>
      <c r="C13" s="91">
        <v>1</v>
      </c>
      <c r="D13" s="92">
        <v>0</v>
      </c>
      <c r="E13" s="63">
        <v>1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</row>
    <row r="14" spans="1:16" ht="21.75" customHeight="1">
      <c r="A14" s="80" t="s">
        <v>16</v>
      </c>
      <c r="B14" s="83">
        <f t="shared" si="1"/>
        <v>1</v>
      </c>
      <c r="C14" s="91">
        <v>1</v>
      </c>
      <c r="D14" s="92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1</v>
      </c>
      <c r="M14" s="63">
        <v>0</v>
      </c>
      <c r="N14" s="63">
        <v>0</v>
      </c>
      <c r="O14" s="63">
        <v>0</v>
      </c>
      <c r="P14" s="63">
        <v>0</v>
      </c>
    </row>
    <row r="15" spans="1:16" ht="21.75" customHeight="1">
      <c r="A15" s="80" t="s">
        <v>70</v>
      </c>
      <c r="B15" s="83">
        <f t="shared" si="1"/>
        <v>2</v>
      </c>
      <c r="C15" s="91">
        <v>2</v>
      </c>
      <c r="D15" s="92">
        <v>0</v>
      </c>
      <c r="E15" s="63">
        <v>0</v>
      </c>
      <c r="F15" s="63">
        <v>0</v>
      </c>
      <c r="G15" s="63">
        <v>0</v>
      </c>
      <c r="H15" s="63">
        <v>0</v>
      </c>
      <c r="I15" s="63">
        <v>1</v>
      </c>
      <c r="J15" s="63">
        <v>1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</row>
    <row r="16" spans="1:16" ht="21.75" customHeight="1">
      <c r="A16" s="80" t="s">
        <v>103</v>
      </c>
      <c r="B16" s="83">
        <f t="shared" si="1"/>
        <v>8</v>
      </c>
      <c r="C16" s="91">
        <v>8</v>
      </c>
      <c r="D16" s="92">
        <v>0</v>
      </c>
      <c r="E16" s="63">
        <v>0</v>
      </c>
      <c r="F16" s="63">
        <v>5</v>
      </c>
      <c r="G16" s="63">
        <v>0</v>
      </c>
      <c r="H16" s="63">
        <v>0</v>
      </c>
      <c r="I16" s="63">
        <v>0</v>
      </c>
      <c r="J16" s="63">
        <v>0</v>
      </c>
      <c r="K16" s="63">
        <v>1</v>
      </c>
      <c r="L16" s="63">
        <v>1</v>
      </c>
      <c r="M16" s="63">
        <v>0</v>
      </c>
      <c r="N16" s="63">
        <v>1</v>
      </c>
      <c r="O16" s="63">
        <v>0</v>
      </c>
      <c r="P16" s="63">
        <v>0</v>
      </c>
    </row>
    <row r="17" spans="1:16" ht="21.75" customHeight="1">
      <c r="A17" s="80" t="s">
        <v>104</v>
      </c>
      <c r="B17" s="83">
        <f t="shared" si="1"/>
        <v>4</v>
      </c>
      <c r="C17" s="91">
        <v>4</v>
      </c>
      <c r="D17" s="92">
        <v>0</v>
      </c>
      <c r="E17" s="63">
        <v>1</v>
      </c>
      <c r="F17" s="63">
        <v>0</v>
      </c>
      <c r="G17" s="63">
        <v>0</v>
      </c>
      <c r="H17" s="63">
        <v>0</v>
      </c>
      <c r="I17" s="63">
        <v>0</v>
      </c>
      <c r="J17" s="63">
        <v>3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</row>
    <row r="18" spans="1:16" ht="21.75" customHeight="1">
      <c r="A18" s="80" t="s">
        <v>105</v>
      </c>
      <c r="B18" s="83">
        <f t="shared" si="1"/>
        <v>2</v>
      </c>
      <c r="C18" s="91">
        <v>2</v>
      </c>
      <c r="D18" s="92">
        <v>0</v>
      </c>
      <c r="E18" s="63">
        <v>0</v>
      </c>
      <c r="F18" s="63">
        <v>2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</row>
    <row r="19" spans="1:16" ht="21.75" customHeight="1">
      <c r="A19" s="80" t="s">
        <v>25</v>
      </c>
      <c r="B19" s="83">
        <f t="shared" si="1"/>
        <v>7</v>
      </c>
      <c r="C19" s="91">
        <v>6</v>
      </c>
      <c r="D19" s="92">
        <v>1</v>
      </c>
      <c r="E19" s="63">
        <v>2</v>
      </c>
      <c r="F19" s="63">
        <v>2</v>
      </c>
      <c r="G19" s="63">
        <v>0</v>
      </c>
      <c r="H19" s="63">
        <v>0</v>
      </c>
      <c r="I19" s="63">
        <v>1</v>
      </c>
      <c r="J19" s="63">
        <v>0</v>
      </c>
      <c r="K19" s="63">
        <v>0</v>
      </c>
      <c r="L19" s="63">
        <v>0</v>
      </c>
      <c r="M19" s="63">
        <v>0</v>
      </c>
      <c r="N19" s="63">
        <v>1</v>
      </c>
      <c r="O19" s="63">
        <v>1</v>
      </c>
      <c r="P19" s="63">
        <v>0</v>
      </c>
    </row>
    <row r="20" spans="1:16" ht="21.75" customHeight="1" thickBot="1">
      <c r="A20" s="64"/>
      <c r="B20" s="84"/>
      <c r="C20" s="93"/>
      <c r="D20" s="9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</row>
    <row r="21" ht="21.75" customHeight="1">
      <c r="A21" s="55" t="s">
        <v>134</v>
      </c>
    </row>
  </sheetData>
  <mergeCells count="5">
    <mergeCell ref="A3:P3"/>
    <mergeCell ref="A4:P4"/>
    <mergeCell ref="B6:B7"/>
    <mergeCell ref="C6:D6"/>
    <mergeCell ref="E6:P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dhernandez</dc:creator>
  <cp:keywords/>
  <dc:description/>
  <cp:lastModifiedBy>xbarrientos</cp:lastModifiedBy>
  <cp:lastPrinted>2004-08-04T17:33:09Z</cp:lastPrinted>
  <dcterms:created xsi:type="dcterms:W3CDTF">2003-08-19T20:36:53Z</dcterms:created>
  <dcterms:modified xsi:type="dcterms:W3CDTF">2004-08-09T17:36:16Z</dcterms:modified>
  <cp:category/>
  <cp:version/>
  <cp:contentType/>
  <cp:contentStatus/>
</cp:coreProperties>
</file>