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40" windowHeight="6600" activeTab="5"/>
  </bookViews>
  <sheets>
    <sheet name="182" sheetId="1" r:id="rId1"/>
    <sheet name="183" sheetId="2" r:id="rId2"/>
    <sheet name="184" sheetId="3" r:id="rId3"/>
    <sheet name="185" sheetId="4" r:id="rId4"/>
    <sheet name="186" sheetId="5" r:id="rId5"/>
    <sheet name="187" sheetId="6" r:id="rId6"/>
  </sheets>
  <definedNames/>
  <calcPr fullCalcOnLoad="1"/>
</workbook>
</file>

<file path=xl/sharedStrings.xml><?xml version="1.0" encoding="utf-8"?>
<sst xmlns="http://schemas.openxmlformats.org/spreadsheetml/2006/main" count="272" uniqueCount="159">
  <si>
    <t>Total</t>
  </si>
  <si>
    <t>M  e  s</t>
  </si>
  <si>
    <t>Jul</t>
  </si>
  <si>
    <t>Ago</t>
  </si>
  <si>
    <t>Oct</t>
  </si>
  <si>
    <t>Nov</t>
  </si>
  <si>
    <t>Dic</t>
  </si>
  <si>
    <t>Cantón</t>
  </si>
  <si>
    <t>Carrillo</t>
  </si>
  <si>
    <t>Santa Cruz</t>
  </si>
  <si>
    <t>Mes</t>
  </si>
  <si>
    <t>Tipo de Caso</t>
  </si>
  <si>
    <t>C a n t ó n</t>
  </si>
  <si>
    <t>Abuso sexual a menor</t>
  </si>
  <si>
    <t>Administración fraudulenta</t>
  </si>
  <si>
    <t>Agresión</t>
  </si>
  <si>
    <t>Apropiación y/o retención indebida</t>
  </si>
  <si>
    <t>Averiguar muerte</t>
  </si>
  <si>
    <t>Circulación moneda falsa</t>
  </si>
  <si>
    <t>Daños</t>
  </si>
  <si>
    <t>Desaparición de persona</t>
  </si>
  <si>
    <t>Desobediencia a la autoridad</t>
  </si>
  <si>
    <t>Estafa</t>
  </si>
  <si>
    <t>Estelionato</t>
  </si>
  <si>
    <t>Exacción ilegal</t>
  </si>
  <si>
    <t>Falsificación de documento</t>
  </si>
  <si>
    <t>Falsificación de señas y marcas</t>
  </si>
  <si>
    <t>Favorecimiento real</t>
  </si>
  <si>
    <t>Fuga de hogar</t>
  </si>
  <si>
    <t>Homicidio culposo</t>
  </si>
  <si>
    <t>Homicidio doloso</t>
  </si>
  <si>
    <t>Hurto</t>
  </si>
  <si>
    <t>Hurto de ganado</t>
  </si>
  <si>
    <t>Hurto de uso</t>
  </si>
  <si>
    <t>Incendio</t>
  </si>
  <si>
    <t>Infracción Ley Conservación Vida Silvestre</t>
  </si>
  <si>
    <t>Infracción Ley de Licores</t>
  </si>
  <si>
    <t>Infracción Ley de Minería</t>
  </si>
  <si>
    <t>Infracción Ley Forestal</t>
  </si>
  <si>
    <t>Infracción Ley Marítimo Terrestre</t>
  </si>
  <si>
    <t>Lesiones</t>
  </si>
  <si>
    <t>Lesiones con arma blanca</t>
  </si>
  <si>
    <t>Lesiones con arma de fuego</t>
  </si>
  <si>
    <t>Lesiones culposas</t>
  </si>
  <si>
    <t>Muerte accidental</t>
  </si>
  <si>
    <t>Muerte natural</t>
  </si>
  <si>
    <t>Peculado</t>
  </si>
  <si>
    <t>Privación de libertad</t>
  </si>
  <si>
    <t>Proxenetismo</t>
  </si>
  <si>
    <t>Relación sexual con menor</t>
  </si>
  <si>
    <t>Suicidio</t>
  </si>
  <si>
    <t>Sustracción de menor</t>
  </si>
  <si>
    <t>Tentativa de homicidio doloso</t>
  </si>
  <si>
    <t>Tentativa de hurto</t>
  </si>
  <si>
    <t>Tentativa de robo con fuerza sobre cosas</t>
  </si>
  <si>
    <t>Uso de documento falso</t>
  </si>
  <si>
    <t>Usurpación</t>
  </si>
  <si>
    <t>Usurpación bien dominio público</t>
  </si>
  <si>
    <t>Venta de droga</t>
  </si>
  <si>
    <t>Violación a menor</t>
  </si>
  <si>
    <t>Violación de domicilio</t>
  </si>
  <si>
    <t>Violación de sellos</t>
  </si>
  <si>
    <t>Robo de medio de transporte</t>
  </si>
  <si>
    <t>Entrados</t>
  </si>
  <si>
    <t>Terminados</t>
  </si>
  <si>
    <t>Denuncias Entradas</t>
  </si>
  <si>
    <t>Valor</t>
  </si>
  <si>
    <t>Promedio</t>
  </si>
  <si>
    <t>Con Valor</t>
  </si>
  <si>
    <t>de lo</t>
  </si>
  <si>
    <t>por</t>
  </si>
  <si>
    <t>Conocido</t>
  </si>
  <si>
    <t>Desconocido</t>
  </si>
  <si>
    <t>Sustraído</t>
  </si>
  <si>
    <t>Acción</t>
  </si>
  <si>
    <t>¢ 222,122.770</t>
  </si>
  <si>
    <t>¢ 274,767.920</t>
  </si>
  <si>
    <t>¢ 815.335</t>
  </si>
  <si>
    <t>¢ 782.122</t>
  </si>
  <si>
    <t>¢ 993.493</t>
  </si>
  <si>
    <t>Tipo de Delito</t>
  </si>
  <si>
    <t>Valor de lo</t>
  </si>
  <si>
    <t>Promedio por</t>
  </si>
  <si>
    <t>¢ 101,598.998</t>
  </si>
  <si>
    <t xml:space="preserve">Estafa  </t>
  </si>
  <si>
    <t>Hurto (1)</t>
  </si>
  <si>
    <t>¢ 147,524.752</t>
  </si>
  <si>
    <t>¢ 12,500.000</t>
  </si>
  <si>
    <t>¢ 13,515.000</t>
  </si>
  <si>
    <t>¢ 3,125.000</t>
  </si>
  <si>
    <t>Delito o Causa</t>
  </si>
  <si>
    <t>de Detención</t>
  </si>
  <si>
    <t>Mas</t>
  </si>
  <si>
    <t>Fem</t>
  </si>
  <si>
    <t>Abuso sexual</t>
  </si>
  <si>
    <t>Desacato a la autoridad</t>
  </si>
  <si>
    <t xml:space="preserve">Homicidio doloso </t>
  </si>
  <si>
    <t>Violación</t>
  </si>
  <si>
    <t>Por existir orden de captura</t>
  </si>
  <si>
    <t>Infracción Ley Derechos Autor</t>
  </si>
  <si>
    <t xml:space="preserve">Agresión </t>
  </si>
  <si>
    <t>Tentativa de violación</t>
  </si>
  <si>
    <t>Tentativa de robo</t>
  </si>
  <si>
    <t>Robo</t>
  </si>
  <si>
    <t>Fuga del hogar</t>
  </si>
  <si>
    <t xml:space="preserve">   Automóvil</t>
  </si>
  <si>
    <t xml:space="preserve">   Bicicleta</t>
  </si>
  <si>
    <t xml:space="preserve">   Motocicleta</t>
  </si>
  <si>
    <t>Denuncias con Valor</t>
  </si>
  <si>
    <t>Set</t>
  </si>
  <si>
    <t>¢   52,655.150</t>
  </si>
  <si>
    <t>¢    2,366.500</t>
  </si>
  <si>
    <t>¢     9,762.670</t>
  </si>
  <si>
    <t>¢     800.000</t>
  </si>
  <si>
    <t>¢     215.000</t>
  </si>
  <si>
    <t>¢    400.000</t>
  </si>
  <si>
    <t>¢    107.500</t>
  </si>
  <si>
    <t>¢   295.812</t>
  </si>
  <si>
    <t>¢   736.225</t>
  </si>
  <si>
    <t>¢   878.123</t>
  </si>
  <si>
    <t>¢   650.845</t>
  </si>
  <si>
    <t>Abandono dañino de animal</t>
  </si>
  <si>
    <t>Incumplimiento de deberes de la función pública</t>
  </si>
  <si>
    <t>Relación sexual con menor de edad</t>
  </si>
  <si>
    <t>Robo con fuerza sobre las cosas</t>
  </si>
  <si>
    <t>Robo con violencia sobre las personas</t>
  </si>
  <si>
    <t>Violación de custodia de cosas</t>
  </si>
  <si>
    <t>Supresión ocult/dest. documento público</t>
  </si>
  <si>
    <t>Tentativa de robo con fuerza sobre las cosas</t>
  </si>
  <si>
    <t>Usurpación de dominio público</t>
  </si>
  <si>
    <t>Supresión ocult/dest. de documento público</t>
  </si>
  <si>
    <t>Robo fuerza sobre las cosas</t>
  </si>
  <si>
    <t>Casos entrados en la Oficina Regional de Santa Cruz, según cantón y mes</t>
  </si>
  <si>
    <t xml:space="preserve"> de ocurrencia, durante el período de julio a diciembre del 2003 (1)</t>
  </si>
  <si>
    <t>Nota: Esta Oficina inica labores en este cantón en julio del 2003.</t>
  </si>
  <si>
    <t>Fuente: Sección de Estadística, Departamento de Planificación</t>
  </si>
  <si>
    <t>Casos entrados y terminados en la Oficina Regional de Santa Cruz, según</t>
  </si>
  <si>
    <t>tipo de caso, durante el período julio a diciembre del 2003</t>
  </si>
  <si>
    <t>Fuente: Sección de Estadística, Departamento de Planificación.</t>
  </si>
  <si>
    <t>Casos entrados en la Oficina Regional de Santa Cruz, según tipo de caso y</t>
  </si>
  <si>
    <t xml:space="preserve">  cantón de ocurrencia, durante el período julio a diciembre del 2003</t>
  </si>
  <si>
    <t>Denuncias entradas en la Oficina Regional de Santa Cruz, según cantón, valor de lo</t>
  </si>
  <si>
    <t xml:space="preserve"> sustraído y promedio por acción delictiva, por los delitos de estafa, hurto</t>
  </si>
  <si>
    <t xml:space="preserve"> y robo, durante el período julio a diciembre del 2003</t>
  </si>
  <si>
    <t>Denuncias entradas con valor conocido en la Oficina Regional de Santa Cruz, según</t>
  </si>
  <si>
    <t xml:space="preserve">valor de lo sustraído y valor promedio por acción delictiva, para los delitos </t>
  </si>
  <si>
    <t>de estafa, hurto y robo, durante el período julio a diciembre del 2003</t>
  </si>
  <si>
    <t>(1) Incluye hurto de ganado.</t>
  </si>
  <si>
    <t>Personas detenidas por la Oficina Regional de Santa Cruz, según delito o causa</t>
  </si>
  <si>
    <t xml:space="preserve"> de detención y mes, durante el período de julio a diciembre del 2003</t>
  </si>
  <si>
    <t>Sexo</t>
  </si>
  <si>
    <t>Cuadro No.182</t>
  </si>
  <si>
    <t xml:space="preserve">Cuadro No.183 </t>
  </si>
  <si>
    <t>Continuación Cuadro No.183</t>
  </si>
  <si>
    <t xml:space="preserve">Cuadro No.184 </t>
  </si>
  <si>
    <t>Cuadro No.185</t>
  </si>
  <si>
    <t xml:space="preserve">Cuadro No.186 </t>
  </si>
  <si>
    <t>Continuación Cuadro No.184</t>
  </si>
  <si>
    <t>Cuadro No.187</t>
  </si>
</sst>
</file>

<file path=xl/styles.xml><?xml version="1.0" encoding="utf-8"?>
<styleSheet xmlns="http://schemas.openxmlformats.org/spreadsheetml/2006/main">
  <numFmts count="9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\¢#,##0"/>
  </numFmts>
  <fonts count="16">
    <font>
      <sz val="10"/>
      <name val="Arial"/>
      <family val="0"/>
    </font>
    <font>
      <b/>
      <sz val="10"/>
      <name val="@Batang"/>
      <family val="1"/>
    </font>
    <font>
      <sz val="10"/>
      <name val="@Batang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@Batang"/>
      <family val="1"/>
    </font>
    <font>
      <sz val="8"/>
      <name val="Batang"/>
      <family val="1"/>
    </font>
    <font>
      <b/>
      <sz val="10"/>
      <name val="Batang"/>
      <family val="1"/>
    </font>
    <font>
      <sz val="10"/>
      <name val="Batang"/>
      <family val="1"/>
    </font>
    <font>
      <b/>
      <u val="single"/>
      <sz val="10"/>
      <name val="Batang"/>
      <family val="1"/>
    </font>
    <font>
      <b/>
      <sz val="10"/>
      <color indexed="8"/>
      <name val="@Batang"/>
      <family val="1"/>
    </font>
    <font>
      <b/>
      <sz val="10"/>
      <color indexed="12"/>
      <name val="@Batang"/>
      <family val="1"/>
    </font>
    <font>
      <b/>
      <sz val="10"/>
      <color indexed="14"/>
      <name val="@Batang"/>
      <family val="1"/>
    </font>
    <font>
      <b/>
      <u val="single"/>
      <sz val="10"/>
      <color indexed="8"/>
      <name val="@Batang"/>
      <family val="1"/>
    </font>
    <font>
      <sz val="10"/>
      <color indexed="8"/>
      <name val="@Batang"/>
      <family val="1"/>
    </font>
    <font>
      <sz val="8"/>
      <name val="@Batang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1" fillId="0" borderId="0" xfId="0" applyNumberFormat="1" applyFont="1" applyAlignment="1">
      <alignment/>
    </xf>
    <xf numFmtId="164" fontId="1" fillId="0" borderId="4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3" fontId="2" fillId="0" borderId="2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3" xfId="0" applyFont="1" applyBorder="1" applyAlignment="1">
      <alignment/>
    </xf>
    <xf numFmtId="3" fontId="8" fillId="0" borderId="15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13" fillId="0" borderId="15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1" fillId="0" borderId="20" xfId="0" applyFont="1" applyBorder="1" applyAlignment="1">
      <alignment/>
    </xf>
    <xf numFmtId="0" fontId="12" fillId="0" borderId="21" xfId="0" applyFont="1" applyBorder="1" applyAlignment="1">
      <alignment/>
    </xf>
    <xf numFmtId="0" fontId="13" fillId="0" borderId="20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1">
      <selection activeCell="A1" sqref="A1"/>
    </sheetView>
  </sheetViews>
  <sheetFormatPr defaultColWidth="11.421875" defaultRowHeight="21.75" customHeight="1"/>
  <cols>
    <col min="1" max="1" width="13.28125" style="3" customWidth="1"/>
    <col min="2" max="2" width="9.421875" style="3" customWidth="1"/>
    <col min="3" max="3" width="9.140625" style="3" customWidth="1"/>
    <col min="4" max="4" width="11.421875" style="3" customWidth="1"/>
    <col min="5" max="5" width="10.00390625" style="3" customWidth="1"/>
    <col min="6" max="6" width="10.28125" style="3" customWidth="1"/>
    <col min="7" max="7" width="9.8515625" style="3" customWidth="1"/>
    <col min="8" max="16384" width="11.421875" style="3" customWidth="1"/>
  </cols>
  <sheetData>
    <row r="1" spans="1:9" ht="21.75" customHeight="1">
      <c r="A1" s="1" t="s">
        <v>151</v>
      </c>
      <c r="B1" s="2"/>
      <c r="C1" s="2"/>
      <c r="D1" s="2"/>
      <c r="E1" s="2"/>
      <c r="F1" s="2"/>
      <c r="G1" s="2"/>
      <c r="H1" s="2"/>
      <c r="I1" s="2"/>
    </row>
    <row r="2" spans="2:9" ht="21.75" customHeight="1">
      <c r="B2" s="2"/>
      <c r="C2" s="2"/>
      <c r="D2" s="2"/>
      <c r="E2" s="2"/>
      <c r="F2" s="2"/>
      <c r="G2" s="2"/>
      <c r="H2" s="2"/>
      <c r="I2" s="2"/>
    </row>
    <row r="3" spans="1:9" ht="21.75" customHeight="1">
      <c r="A3" s="98" t="s">
        <v>132</v>
      </c>
      <c r="B3" s="98"/>
      <c r="C3" s="98"/>
      <c r="D3" s="98"/>
      <c r="E3" s="98"/>
      <c r="F3" s="98"/>
      <c r="G3" s="98"/>
      <c r="H3" s="98"/>
      <c r="I3" s="4"/>
    </row>
    <row r="4" spans="1:9" ht="21.75" customHeight="1">
      <c r="A4" s="98" t="s">
        <v>133</v>
      </c>
      <c r="B4" s="99"/>
      <c r="C4" s="99"/>
      <c r="D4" s="99"/>
      <c r="E4" s="99"/>
      <c r="F4" s="99"/>
      <c r="G4" s="99"/>
      <c r="H4" s="99"/>
      <c r="I4" s="4"/>
    </row>
    <row r="5" spans="2:9" ht="21.75" customHeight="1">
      <c r="B5" s="2"/>
      <c r="C5" s="2"/>
      <c r="D5" s="2"/>
      <c r="E5" s="2"/>
      <c r="F5" s="2"/>
      <c r="G5" s="2"/>
      <c r="H5" s="2"/>
      <c r="I5" s="2"/>
    </row>
    <row r="6" spans="2:9" ht="21.75" customHeight="1" thickBot="1">
      <c r="B6" s="2"/>
      <c r="C6" s="2"/>
      <c r="D6" s="2"/>
      <c r="E6" s="2"/>
      <c r="F6" s="2"/>
      <c r="G6" s="2"/>
      <c r="H6" s="2"/>
      <c r="I6" s="2"/>
    </row>
    <row r="7" spans="1:12" s="1" customFormat="1" ht="21.75" customHeight="1" thickBot="1">
      <c r="A7" s="92" t="s">
        <v>7</v>
      </c>
      <c r="B7" s="94" t="s">
        <v>0</v>
      </c>
      <c r="C7" s="96" t="s">
        <v>10</v>
      </c>
      <c r="D7" s="97"/>
      <c r="E7" s="97"/>
      <c r="F7" s="97"/>
      <c r="G7" s="97"/>
      <c r="H7" s="97"/>
      <c r="I7" s="6"/>
      <c r="J7" s="6"/>
      <c r="K7" s="6"/>
      <c r="L7" s="6"/>
    </row>
    <row r="8" spans="1:14" s="1" customFormat="1" ht="21.75" customHeight="1" thickBot="1">
      <c r="A8" s="93"/>
      <c r="B8" s="95"/>
      <c r="C8" s="7" t="s">
        <v>2</v>
      </c>
      <c r="D8" s="7" t="s">
        <v>3</v>
      </c>
      <c r="E8" s="7" t="s">
        <v>109</v>
      </c>
      <c r="F8" s="7" t="s">
        <v>4</v>
      </c>
      <c r="G8" s="7" t="s">
        <v>5</v>
      </c>
      <c r="H8" s="7" t="s">
        <v>6</v>
      </c>
      <c r="J8" s="6"/>
      <c r="K8" s="6"/>
      <c r="L8" s="6"/>
      <c r="N8" s="9"/>
    </row>
    <row r="9" ht="21.75" customHeight="1">
      <c r="B9" s="19"/>
    </row>
    <row r="10" spans="1:8" ht="21.75" customHeight="1">
      <c r="A10" s="4" t="s">
        <v>0</v>
      </c>
      <c r="B10" s="20">
        <f>SUM(C10:H10)</f>
        <v>536</v>
      </c>
      <c r="C10" s="14">
        <f aca="true" t="shared" si="0" ref="C10:H10">SUM(C12:C13)</f>
        <v>86</v>
      </c>
      <c r="D10" s="14">
        <f t="shared" si="0"/>
        <v>87</v>
      </c>
      <c r="E10" s="14">
        <f t="shared" si="0"/>
        <v>91</v>
      </c>
      <c r="F10" s="14">
        <f t="shared" si="0"/>
        <v>97</v>
      </c>
      <c r="G10" s="14">
        <f t="shared" si="0"/>
        <v>98</v>
      </c>
      <c r="H10" s="14">
        <f t="shared" si="0"/>
        <v>77</v>
      </c>
    </row>
    <row r="11" spans="2:8" ht="21.75" customHeight="1">
      <c r="B11" s="22"/>
      <c r="C11" s="2"/>
      <c r="D11" s="2"/>
      <c r="E11" s="2"/>
      <c r="F11" s="2"/>
      <c r="G11" s="2"/>
      <c r="H11" s="2"/>
    </row>
    <row r="12" spans="1:11" ht="28.5" customHeight="1">
      <c r="A12" s="10" t="s">
        <v>9</v>
      </c>
      <c r="B12" s="22">
        <f>SUM(C12:H12)</f>
        <v>449</v>
      </c>
      <c r="C12" s="12">
        <v>70</v>
      </c>
      <c r="D12" s="12">
        <v>80</v>
      </c>
      <c r="E12" s="12">
        <v>71</v>
      </c>
      <c r="F12" s="12">
        <v>83</v>
      </c>
      <c r="G12" s="12">
        <v>77</v>
      </c>
      <c r="H12" s="12">
        <v>68</v>
      </c>
      <c r="I12" s="10"/>
      <c r="J12" s="11"/>
      <c r="K12" s="10"/>
    </row>
    <row r="13" spans="1:11" ht="28.5" customHeight="1">
      <c r="A13" s="10" t="s">
        <v>8</v>
      </c>
      <c r="B13" s="22">
        <f>SUM(C13:H13)</f>
        <v>87</v>
      </c>
      <c r="C13" s="12">
        <v>16</v>
      </c>
      <c r="D13" s="12">
        <v>7</v>
      </c>
      <c r="E13" s="12">
        <v>20</v>
      </c>
      <c r="F13" s="12">
        <v>14</v>
      </c>
      <c r="G13" s="12">
        <v>21</v>
      </c>
      <c r="H13" s="12">
        <v>9</v>
      </c>
      <c r="I13" s="10"/>
      <c r="J13" s="11"/>
      <c r="K13" s="10"/>
    </row>
    <row r="14" spans="1:11" ht="21.75" customHeight="1" thickBot="1">
      <c r="A14" s="15"/>
      <c r="B14" s="25"/>
      <c r="C14" s="15"/>
      <c r="D14" s="15"/>
      <c r="E14" s="15"/>
      <c r="F14" s="15"/>
      <c r="G14" s="15"/>
      <c r="H14" s="15"/>
      <c r="I14" s="10"/>
      <c r="J14" s="10"/>
      <c r="K14" s="10"/>
    </row>
    <row r="15" ht="21.75" customHeight="1">
      <c r="A15" s="63" t="s">
        <v>134</v>
      </c>
    </row>
    <row r="16" ht="21.75" customHeight="1">
      <c r="A16" s="16" t="s">
        <v>135</v>
      </c>
    </row>
  </sheetData>
  <mergeCells count="5">
    <mergeCell ref="A7:A8"/>
    <mergeCell ref="B7:B8"/>
    <mergeCell ref="C7:H7"/>
    <mergeCell ref="A3:H3"/>
    <mergeCell ref="A4:H4"/>
  </mergeCells>
  <printOptions horizontalCentered="1" verticalCentered="1"/>
  <pageMargins left="0.7874015748031497" right="0.7874015748031497" top="0.7874015748031497" bottom="0.7874015748031497" header="0.2755905511811024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5"/>
  <sheetViews>
    <sheetView workbookViewId="0" topLeftCell="A1">
      <selection activeCell="A1" sqref="A1"/>
    </sheetView>
  </sheetViews>
  <sheetFormatPr defaultColWidth="11.421875" defaultRowHeight="12.75"/>
  <cols>
    <col min="1" max="1" width="43.28125" style="3" customWidth="1"/>
    <col min="2" max="2" width="13.421875" style="2" customWidth="1"/>
    <col min="3" max="3" width="24.00390625" style="2" customWidth="1"/>
    <col min="4" max="16384" width="11.421875" style="3" customWidth="1"/>
  </cols>
  <sheetData>
    <row r="1" ht="12">
      <c r="A1" s="1" t="s">
        <v>152</v>
      </c>
    </row>
    <row r="3" spans="1:3" ht="21.75" customHeight="1">
      <c r="A3" s="98" t="s">
        <v>136</v>
      </c>
      <c r="B3" s="98"/>
      <c r="C3" s="98"/>
    </row>
    <row r="4" spans="1:3" ht="21.75" customHeight="1">
      <c r="A4" s="98" t="s">
        <v>137</v>
      </c>
      <c r="B4" s="98"/>
      <c r="C4" s="98"/>
    </row>
    <row r="5" spans="1:3" ht="30" customHeight="1" thickBot="1">
      <c r="A5" s="1"/>
      <c r="B5" s="4"/>
      <c r="C5" s="4"/>
    </row>
    <row r="6" spans="1:7" ht="18" customHeight="1">
      <c r="A6" s="92" t="s">
        <v>11</v>
      </c>
      <c r="B6" s="94" t="s">
        <v>63</v>
      </c>
      <c r="C6" s="100" t="s">
        <v>64</v>
      </c>
      <c r="D6" s="26"/>
      <c r="E6" s="27"/>
      <c r="F6" s="27"/>
      <c r="G6" s="27"/>
    </row>
    <row r="7" spans="1:7" ht="25.5" customHeight="1" thickBot="1">
      <c r="A7" s="93"/>
      <c r="B7" s="95"/>
      <c r="C7" s="101"/>
      <c r="D7" s="10"/>
      <c r="E7" s="10"/>
      <c r="F7" s="10"/>
      <c r="G7" s="10"/>
    </row>
    <row r="8" ht="12">
      <c r="B8" s="70"/>
    </row>
    <row r="9" spans="1:3" ht="12">
      <c r="A9" s="4" t="s">
        <v>0</v>
      </c>
      <c r="B9" s="20">
        <f>SUM(B11:B82)-B63</f>
        <v>536</v>
      </c>
      <c r="C9" s="14">
        <f>SUM(C11:C82)-C63</f>
        <v>95</v>
      </c>
    </row>
    <row r="10" ht="12">
      <c r="B10" s="22"/>
    </row>
    <row r="11" spans="1:3" ht="12">
      <c r="A11" s="3" t="s">
        <v>121</v>
      </c>
      <c r="B11" s="22">
        <v>6</v>
      </c>
      <c r="C11" s="2">
        <v>1</v>
      </c>
    </row>
    <row r="12" spans="1:3" ht="12">
      <c r="A12" s="3" t="s">
        <v>13</v>
      </c>
      <c r="B12" s="22">
        <v>1</v>
      </c>
      <c r="C12" s="2">
        <v>1</v>
      </c>
    </row>
    <row r="13" spans="1:3" ht="12">
      <c r="A13" s="3" t="s">
        <v>14</v>
      </c>
      <c r="B13" s="22">
        <v>1</v>
      </c>
      <c r="C13" s="2">
        <v>1</v>
      </c>
    </row>
    <row r="14" spans="1:3" ht="12">
      <c r="A14" s="3" t="s">
        <v>15</v>
      </c>
      <c r="B14" s="22">
        <v>7</v>
      </c>
      <c r="C14" s="2">
        <v>2</v>
      </c>
    </row>
    <row r="15" spans="1:3" ht="12">
      <c r="A15" s="3" t="s">
        <v>16</v>
      </c>
      <c r="B15" s="22">
        <v>3</v>
      </c>
      <c r="C15" s="2">
        <v>0</v>
      </c>
    </row>
    <row r="16" spans="1:3" ht="12">
      <c r="A16" s="3" t="s">
        <v>17</v>
      </c>
      <c r="B16" s="22">
        <v>1</v>
      </c>
      <c r="C16" s="2">
        <v>0</v>
      </c>
    </row>
    <row r="17" spans="1:3" ht="12">
      <c r="A17" s="3" t="s">
        <v>18</v>
      </c>
      <c r="B17" s="22">
        <v>3</v>
      </c>
      <c r="C17" s="2">
        <v>0</v>
      </c>
    </row>
    <row r="18" spans="1:3" ht="12">
      <c r="A18" s="3" t="s">
        <v>19</v>
      </c>
      <c r="B18" s="22">
        <v>13</v>
      </c>
      <c r="C18" s="2">
        <v>3</v>
      </c>
    </row>
    <row r="19" spans="1:3" ht="12">
      <c r="A19" s="3" t="s">
        <v>20</v>
      </c>
      <c r="B19" s="22">
        <v>7</v>
      </c>
      <c r="C19" s="2">
        <v>7</v>
      </c>
    </row>
    <row r="20" spans="1:3" ht="12">
      <c r="A20" s="3" t="s">
        <v>21</v>
      </c>
      <c r="B20" s="22">
        <v>2</v>
      </c>
      <c r="C20" s="2">
        <v>0</v>
      </c>
    </row>
    <row r="21" spans="1:3" ht="12">
      <c r="A21" s="3" t="s">
        <v>22</v>
      </c>
      <c r="B21" s="22">
        <v>10</v>
      </c>
      <c r="C21" s="2">
        <v>0</v>
      </c>
    </row>
    <row r="22" spans="1:3" ht="12">
      <c r="A22" s="3" t="s">
        <v>23</v>
      </c>
      <c r="B22" s="22">
        <v>1</v>
      </c>
      <c r="C22" s="2">
        <v>0</v>
      </c>
    </row>
    <row r="23" spans="1:3" ht="12">
      <c r="A23" s="3" t="s">
        <v>24</v>
      </c>
      <c r="B23" s="22">
        <v>1</v>
      </c>
      <c r="C23" s="2">
        <v>1</v>
      </c>
    </row>
    <row r="24" spans="1:3" ht="12">
      <c r="A24" s="3" t="s">
        <v>25</v>
      </c>
      <c r="B24" s="22">
        <v>1</v>
      </c>
      <c r="C24" s="2">
        <v>0</v>
      </c>
    </row>
    <row r="25" spans="1:3" ht="12">
      <c r="A25" s="3" t="s">
        <v>26</v>
      </c>
      <c r="B25" s="22">
        <v>3</v>
      </c>
      <c r="C25" s="2">
        <v>0</v>
      </c>
    </row>
    <row r="26" spans="1:3" ht="12">
      <c r="A26" s="3" t="s">
        <v>27</v>
      </c>
      <c r="B26" s="22">
        <v>1</v>
      </c>
      <c r="C26" s="2">
        <v>1</v>
      </c>
    </row>
    <row r="27" spans="1:3" ht="12">
      <c r="A27" s="3" t="s">
        <v>104</v>
      </c>
      <c r="B27" s="22">
        <v>3</v>
      </c>
      <c r="C27" s="2">
        <v>2</v>
      </c>
    </row>
    <row r="28" spans="1:3" ht="12">
      <c r="A28" s="3" t="s">
        <v>29</v>
      </c>
      <c r="B28" s="22">
        <v>1</v>
      </c>
      <c r="C28" s="2">
        <v>0</v>
      </c>
    </row>
    <row r="29" spans="1:3" ht="12">
      <c r="A29" s="3" t="s">
        <v>30</v>
      </c>
      <c r="B29" s="22">
        <v>2</v>
      </c>
      <c r="C29" s="2">
        <v>1</v>
      </c>
    </row>
    <row r="30" spans="1:3" ht="12">
      <c r="A30" s="3" t="s">
        <v>31</v>
      </c>
      <c r="B30" s="22">
        <v>128</v>
      </c>
      <c r="C30" s="2">
        <v>12</v>
      </c>
    </row>
    <row r="31" spans="1:3" ht="12">
      <c r="A31" s="3" t="s">
        <v>32</v>
      </c>
      <c r="B31" s="22">
        <v>29</v>
      </c>
      <c r="C31" s="2">
        <v>2</v>
      </c>
    </row>
    <row r="32" spans="1:3" ht="12">
      <c r="A32" s="3" t="s">
        <v>33</v>
      </c>
      <c r="B32" s="22">
        <v>1</v>
      </c>
      <c r="C32" s="2">
        <v>0</v>
      </c>
    </row>
    <row r="33" spans="1:3" ht="12">
      <c r="A33" s="3" t="s">
        <v>34</v>
      </c>
      <c r="B33" s="22">
        <v>2</v>
      </c>
      <c r="C33" s="2">
        <v>0</v>
      </c>
    </row>
    <row r="34" spans="1:3" ht="12">
      <c r="A34" s="3" t="s">
        <v>122</v>
      </c>
      <c r="B34" s="22">
        <v>1</v>
      </c>
      <c r="C34" s="2">
        <v>1</v>
      </c>
    </row>
    <row r="35" spans="1:3" ht="12">
      <c r="A35" s="3" t="s">
        <v>35</v>
      </c>
      <c r="B35" s="22">
        <v>1</v>
      </c>
      <c r="C35" s="2">
        <v>1</v>
      </c>
    </row>
    <row r="36" spans="1:3" ht="12">
      <c r="A36" s="3" t="s">
        <v>36</v>
      </c>
      <c r="B36" s="22">
        <v>2</v>
      </c>
      <c r="C36" s="2">
        <v>1</v>
      </c>
    </row>
    <row r="37" spans="1:3" ht="12">
      <c r="A37" s="3" t="s">
        <v>37</v>
      </c>
      <c r="B37" s="22">
        <v>1</v>
      </c>
      <c r="C37" s="2">
        <v>0</v>
      </c>
    </row>
    <row r="38" spans="1:3" ht="12">
      <c r="A38" s="3" t="s">
        <v>38</v>
      </c>
      <c r="B38" s="22">
        <v>3</v>
      </c>
      <c r="C38" s="2">
        <v>2</v>
      </c>
    </row>
    <row r="39" spans="1:3" ht="12">
      <c r="A39" s="3" t="s">
        <v>39</v>
      </c>
      <c r="B39" s="22">
        <v>3</v>
      </c>
      <c r="C39" s="2">
        <v>0</v>
      </c>
    </row>
    <row r="40" spans="1:3" ht="12">
      <c r="A40" s="3" t="s">
        <v>40</v>
      </c>
      <c r="B40" s="22">
        <v>2</v>
      </c>
      <c r="C40" s="2">
        <v>0</v>
      </c>
    </row>
    <row r="41" spans="1:3" ht="12">
      <c r="A41" s="3" t="s">
        <v>41</v>
      </c>
      <c r="B41" s="22">
        <v>1</v>
      </c>
      <c r="C41" s="2">
        <v>0</v>
      </c>
    </row>
    <row r="42" spans="1:3" ht="12">
      <c r="A42" s="3" t="s">
        <v>42</v>
      </c>
      <c r="B42" s="22">
        <v>1</v>
      </c>
      <c r="C42" s="2">
        <v>1</v>
      </c>
    </row>
    <row r="43" spans="1:3" ht="12">
      <c r="A43" s="3" t="s">
        <v>43</v>
      </c>
      <c r="B43" s="22">
        <v>2</v>
      </c>
      <c r="C43" s="2">
        <v>0</v>
      </c>
    </row>
    <row r="44" spans="1:3" ht="12">
      <c r="A44" s="3" t="s">
        <v>44</v>
      </c>
      <c r="B44" s="22">
        <v>4</v>
      </c>
      <c r="C44" s="2">
        <v>4</v>
      </c>
    </row>
    <row r="45" spans="1:3" ht="12">
      <c r="A45" s="3" t="s">
        <v>45</v>
      </c>
      <c r="B45" s="22">
        <v>6</v>
      </c>
      <c r="C45" s="2">
        <v>6</v>
      </c>
    </row>
    <row r="46" spans="1:3" ht="12">
      <c r="A46" s="3" t="s">
        <v>46</v>
      </c>
      <c r="B46" s="22">
        <v>1</v>
      </c>
      <c r="C46" s="2">
        <v>1</v>
      </c>
    </row>
    <row r="47" spans="1:3" ht="12">
      <c r="A47" s="3" t="s">
        <v>47</v>
      </c>
      <c r="B47" s="22">
        <v>3</v>
      </c>
      <c r="C47" s="2">
        <v>1</v>
      </c>
    </row>
    <row r="48" ht="12">
      <c r="B48" s="13"/>
    </row>
    <row r="49" ht="12">
      <c r="B49" s="13"/>
    </row>
    <row r="50" ht="12">
      <c r="B50" s="13"/>
    </row>
    <row r="51" ht="12">
      <c r="B51" s="13"/>
    </row>
    <row r="52" ht="12">
      <c r="B52" s="13"/>
    </row>
    <row r="53" ht="12">
      <c r="B53" s="13"/>
    </row>
    <row r="54" spans="1:2" ht="12">
      <c r="A54" s="1" t="s">
        <v>153</v>
      </c>
      <c r="B54" s="13"/>
    </row>
    <row r="55" ht="12.75" thickBot="1">
      <c r="B55" s="17"/>
    </row>
    <row r="56" spans="1:7" ht="32.25" customHeight="1" thickBot="1">
      <c r="A56" s="5" t="s">
        <v>11</v>
      </c>
      <c r="B56" s="71" t="s">
        <v>63</v>
      </c>
      <c r="C56" s="67" t="s">
        <v>64</v>
      </c>
      <c r="D56" s="26"/>
      <c r="E56" s="27"/>
      <c r="F56" s="27"/>
      <c r="G56" s="27"/>
    </row>
    <row r="57" ht="12">
      <c r="B57" s="22"/>
    </row>
    <row r="58" spans="1:3" ht="12">
      <c r="A58" s="3" t="s">
        <v>48</v>
      </c>
      <c r="B58" s="22">
        <v>1</v>
      </c>
      <c r="C58" s="2">
        <v>1</v>
      </c>
    </row>
    <row r="59" spans="1:3" ht="13.5" customHeight="1">
      <c r="A59" s="3" t="s">
        <v>123</v>
      </c>
      <c r="B59" s="22">
        <v>2</v>
      </c>
      <c r="C59" s="2">
        <v>0</v>
      </c>
    </row>
    <row r="60" spans="1:3" ht="13.5" customHeight="1">
      <c r="A60" s="3" t="s">
        <v>124</v>
      </c>
      <c r="B60" s="22">
        <v>201</v>
      </c>
      <c r="C60" s="2">
        <v>15</v>
      </c>
    </row>
    <row r="61" spans="1:3" ht="13.5" customHeight="1">
      <c r="A61" s="3" t="s">
        <v>125</v>
      </c>
      <c r="B61" s="22">
        <v>26</v>
      </c>
      <c r="C61" s="2">
        <v>1</v>
      </c>
    </row>
    <row r="62" ht="13.5" customHeight="1">
      <c r="B62" s="22"/>
    </row>
    <row r="63" spans="1:3" ht="13.5" customHeight="1">
      <c r="A63" s="14" t="s">
        <v>62</v>
      </c>
      <c r="B63" s="20">
        <f>SUM(B65:B67)</f>
        <v>9</v>
      </c>
      <c r="C63" s="14">
        <f>SUM(C65:C67)</f>
        <v>1</v>
      </c>
    </row>
    <row r="64" ht="13.5" customHeight="1">
      <c r="B64" s="22"/>
    </row>
    <row r="65" spans="1:3" ht="13.5" customHeight="1">
      <c r="A65" s="3" t="s">
        <v>105</v>
      </c>
      <c r="B65" s="22">
        <v>4</v>
      </c>
      <c r="C65" s="2">
        <v>1</v>
      </c>
    </row>
    <row r="66" spans="1:3" ht="13.5" customHeight="1">
      <c r="A66" s="3" t="s">
        <v>107</v>
      </c>
      <c r="B66" s="22">
        <v>3</v>
      </c>
      <c r="C66" s="2">
        <v>0</v>
      </c>
    </row>
    <row r="67" spans="1:3" ht="13.5" customHeight="1">
      <c r="A67" s="3" t="s">
        <v>106</v>
      </c>
      <c r="B67" s="22">
        <v>2</v>
      </c>
      <c r="C67" s="2">
        <v>0</v>
      </c>
    </row>
    <row r="68" ht="13.5" customHeight="1">
      <c r="B68" s="22"/>
    </row>
    <row r="69" spans="1:3" ht="13.5" customHeight="1">
      <c r="A69" s="3" t="s">
        <v>50</v>
      </c>
      <c r="B69" s="22">
        <v>3</v>
      </c>
      <c r="C69" s="2">
        <v>3</v>
      </c>
    </row>
    <row r="70" spans="1:3" ht="13.5" customHeight="1">
      <c r="A70" s="3" t="s">
        <v>126</v>
      </c>
      <c r="B70" s="22">
        <v>1</v>
      </c>
      <c r="C70" s="2">
        <v>1</v>
      </c>
    </row>
    <row r="71" spans="1:3" ht="13.5" customHeight="1">
      <c r="A71" s="3" t="s">
        <v>51</v>
      </c>
      <c r="B71" s="22">
        <v>2</v>
      </c>
      <c r="C71" s="2">
        <v>1</v>
      </c>
    </row>
    <row r="72" spans="1:3" ht="13.5" customHeight="1">
      <c r="A72" s="3" t="s">
        <v>127</v>
      </c>
      <c r="B72" s="22">
        <v>1</v>
      </c>
      <c r="C72" s="2">
        <v>1</v>
      </c>
    </row>
    <row r="73" spans="1:3" ht="13.5" customHeight="1">
      <c r="A73" s="3" t="s">
        <v>52</v>
      </c>
      <c r="B73" s="22">
        <v>2</v>
      </c>
      <c r="C73" s="2">
        <v>2</v>
      </c>
    </row>
    <row r="74" spans="1:3" ht="13.5" customHeight="1">
      <c r="A74" s="3" t="s">
        <v>53</v>
      </c>
      <c r="B74" s="22">
        <v>1</v>
      </c>
      <c r="C74" s="2">
        <v>1</v>
      </c>
    </row>
    <row r="75" spans="1:3" ht="13.5" customHeight="1">
      <c r="A75" s="3" t="s">
        <v>128</v>
      </c>
      <c r="B75" s="22">
        <v>2</v>
      </c>
      <c r="C75" s="2">
        <v>0</v>
      </c>
    </row>
    <row r="76" spans="1:3" ht="13.5" customHeight="1">
      <c r="A76" s="3" t="s">
        <v>55</v>
      </c>
      <c r="B76" s="22">
        <v>3</v>
      </c>
      <c r="C76" s="2">
        <v>1</v>
      </c>
    </row>
    <row r="77" spans="1:3" ht="13.5" customHeight="1">
      <c r="A77" s="3" t="s">
        <v>56</v>
      </c>
      <c r="B77" s="22">
        <v>13</v>
      </c>
      <c r="C77" s="2">
        <v>11</v>
      </c>
    </row>
    <row r="78" spans="1:3" ht="13.5" customHeight="1">
      <c r="A78" s="3" t="s">
        <v>129</v>
      </c>
      <c r="B78" s="22">
        <v>2</v>
      </c>
      <c r="C78" s="2">
        <v>0</v>
      </c>
    </row>
    <row r="79" spans="1:3" ht="13.5" customHeight="1">
      <c r="A79" s="3" t="s">
        <v>58</v>
      </c>
      <c r="B79" s="22">
        <v>2</v>
      </c>
      <c r="C79" s="2">
        <v>1</v>
      </c>
    </row>
    <row r="80" spans="1:3" ht="13.5" customHeight="1">
      <c r="A80" s="3" t="s">
        <v>59</v>
      </c>
      <c r="B80" s="22">
        <v>3</v>
      </c>
      <c r="C80" s="2">
        <v>2</v>
      </c>
    </row>
    <row r="81" spans="1:3" ht="13.5" customHeight="1">
      <c r="A81" s="3" t="s">
        <v>60</v>
      </c>
      <c r="B81" s="22">
        <v>1</v>
      </c>
      <c r="C81" s="2">
        <v>1</v>
      </c>
    </row>
    <row r="82" spans="1:3" ht="13.5" customHeight="1">
      <c r="A82" s="3" t="s">
        <v>61</v>
      </c>
      <c r="B82" s="22">
        <v>3</v>
      </c>
      <c r="C82" s="2">
        <v>0</v>
      </c>
    </row>
    <row r="83" spans="1:3" ht="13.5" customHeight="1" thickBot="1">
      <c r="A83" s="15"/>
      <c r="B83" s="38"/>
      <c r="C83" s="17"/>
    </row>
    <row r="84" ht="12">
      <c r="A84" s="63" t="s">
        <v>134</v>
      </c>
    </row>
    <row r="85" ht="12">
      <c r="A85" s="63" t="s">
        <v>138</v>
      </c>
    </row>
  </sheetData>
  <mergeCells count="5">
    <mergeCell ref="A3:C3"/>
    <mergeCell ref="A4:C4"/>
    <mergeCell ref="A6:A7"/>
    <mergeCell ref="B6:B7"/>
    <mergeCell ref="C6:C7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96"/>
  <sheetViews>
    <sheetView workbookViewId="0" topLeftCell="A1">
      <selection activeCell="B1" sqref="B1"/>
    </sheetView>
  </sheetViews>
  <sheetFormatPr defaultColWidth="11.421875" defaultRowHeight="12.75"/>
  <cols>
    <col min="1" max="1" width="43.8515625" style="3" customWidth="1"/>
    <col min="2" max="2" width="12.57421875" style="3" customWidth="1"/>
    <col min="3" max="3" width="14.28125" style="3" customWidth="1"/>
    <col min="4" max="4" width="16.7109375" style="3" customWidth="1"/>
    <col min="5" max="16384" width="39.421875" style="3" customWidth="1"/>
  </cols>
  <sheetData>
    <row r="1" spans="1:44" s="10" customFormat="1" ht="12">
      <c r="A1" s="9" t="s">
        <v>154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</row>
    <row r="2" spans="5:44" s="10" customFormat="1" ht="12"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</row>
    <row r="3" spans="1:44" s="10" customFormat="1" ht="21.75" customHeight="1">
      <c r="A3" s="108" t="s">
        <v>139</v>
      </c>
      <c r="B3" s="108"/>
      <c r="C3" s="108"/>
      <c r="D3" s="108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</row>
    <row r="4" spans="1:44" s="10" customFormat="1" ht="21.75" customHeight="1">
      <c r="A4" s="108" t="s">
        <v>140</v>
      </c>
      <c r="B4" s="108"/>
      <c r="C4" s="108"/>
      <c r="D4" s="108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</row>
    <row r="5" spans="1:44" s="10" customFormat="1" ht="30" customHeight="1" thickBot="1">
      <c r="A5" s="15"/>
      <c r="B5" s="15"/>
      <c r="C5" s="15"/>
      <c r="D5" s="15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</row>
    <row r="6" spans="1:44" s="10" customFormat="1" ht="22.5" customHeight="1" thickBot="1">
      <c r="A6" s="102" t="s">
        <v>11</v>
      </c>
      <c r="B6" s="104" t="s">
        <v>0</v>
      </c>
      <c r="C6" s="106" t="s">
        <v>12</v>
      </c>
      <c r="D6" s="107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</row>
    <row r="7" spans="1:44" s="10" customFormat="1" ht="22.5" customHeight="1" thickBot="1">
      <c r="A7" s="103"/>
      <c r="B7" s="105"/>
      <c r="C7" s="68" t="s">
        <v>9</v>
      </c>
      <c r="D7" s="69" t="s">
        <v>8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ht="12">
      <c r="B8" s="21"/>
    </row>
    <row r="9" spans="1:4" ht="12">
      <c r="A9" s="4" t="s">
        <v>0</v>
      </c>
      <c r="B9" s="20">
        <f>SUM(C9:D9)</f>
        <v>536</v>
      </c>
      <c r="C9" s="14">
        <f>SUM(C11:C86)-C67</f>
        <v>449</v>
      </c>
      <c r="D9" s="14">
        <f>SUM(D11:D86)-D67</f>
        <v>87</v>
      </c>
    </row>
    <row r="10" ht="12">
      <c r="B10" s="21"/>
    </row>
    <row r="11" spans="1:4" ht="12">
      <c r="A11" s="10" t="s">
        <v>121</v>
      </c>
      <c r="B11" s="22">
        <f>SUM(C11:D11)</f>
        <v>6</v>
      </c>
      <c r="C11" s="12">
        <v>6</v>
      </c>
      <c r="D11" s="12">
        <v>0</v>
      </c>
    </row>
    <row r="12" spans="1:4" ht="12">
      <c r="A12" s="10" t="s">
        <v>13</v>
      </c>
      <c r="B12" s="22">
        <f aca="true" t="shared" si="0" ref="B12:B86">SUM(C12:D12)</f>
        <v>1</v>
      </c>
      <c r="C12" s="12">
        <v>1</v>
      </c>
      <c r="D12" s="12">
        <v>0</v>
      </c>
    </row>
    <row r="13" spans="1:4" ht="12">
      <c r="A13" s="10" t="s">
        <v>14</v>
      </c>
      <c r="B13" s="22">
        <f t="shared" si="0"/>
        <v>1</v>
      </c>
      <c r="C13" s="12">
        <v>1</v>
      </c>
      <c r="D13" s="12">
        <v>0</v>
      </c>
    </row>
    <row r="14" spans="1:4" ht="12">
      <c r="A14" s="10" t="s">
        <v>15</v>
      </c>
      <c r="B14" s="22">
        <f t="shared" si="0"/>
        <v>7</v>
      </c>
      <c r="C14" s="12">
        <v>7</v>
      </c>
      <c r="D14" s="12">
        <v>0</v>
      </c>
    </row>
    <row r="15" spans="1:4" ht="12">
      <c r="A15" s="10" t="s">
        <v>16</v>
      </c>
      <c r="B15" s="22">
        <f t="shared" si="0"/>
        <v>3</v>
      </c>
      <c r="C15" s="12">
        <v>3</v>
      </c>
      <c r="D15" s="12">
        <v>0</v>
      </c>
    </row>
    <row r="16" spans="1:4" ht="12">
      <c r="A16" s="10" t="s">
        <v>17</v>
      </c>
      <c r="B16" s="22">
        <f t="shared" si="0"/>
        <v>1</v>
      </c>
      <c r="C16" s="12">
        <v>0</v>
      </c>
      <c r="D16" s="12">
        <v>1</v>
      </c>
    </row>
    <row r="17" spans="1:4" ht="12">
      <c r="A17" s="10" t="s">
        <v>18</v>
      </c>
      <c r="B17" s="22">
        <f t="shared" si="0"/>
        <v>3</v>
      </c>
      <c r="C17" s="12">
        <v>3</v>
      </c>
      <c r="D17" s="12">
        <v>0</v>
      </c>
    </row>
    <row r="18" spans="1:4" ht="12">
      <c r="A18" s="10" t="s">
        <v>19</v>
      </c>
      <c r="B18" s="22">
        <f t="shared" si="0"/>
        <v>13</v>
      </c>
      <c r="C18" s="12">
        <v>12</v>
      </c>
      <c r="D18" s="12">
        <v>1</v>
      </c>
    </row>
    <row r="19" spans="1:4" ht="12">
      <c r="A19" s="10" t="s">
        <v>20</v>
      </c>
      <c r="B19" s="22">
        <f t="shared" si="0"/>
        <v>7</v>
      </c>
      <c r="C19" s="12">
        <v>6</v>
      </c>
      <c r="D19" s="12">
        <v>1</v>
      </c>
    </row>
    <row r="20" spans="1:4" ht="12">
      <c r="A20" s="10" t="s">
        <v>21</v>
      </c>
      <c r="B20" s="22">
        <f t="shared" si="0"/>
        <v>2</v>
      </c>
      <c r="C20" s="12">
        <v>2</v>
      </c>
      <c r="D20" s="12">
        <v>0</v>
      </c>
    </row>
    <row r="21" spans="1:4" ht="12">
      <c r="A21" s="10" t="s">
        <v>22</v>
      </c>
      <c r="B21" s="22">
        <f t="shared" si="0"/>
        <v>10</v>
      </c>
      <c r="C21" s="12">
        <v>10</v>
      </c>
      <c r="D21" s="12">
        <v>0</v>
      </c>
    </row>
    <row r="22" spans="1:4" ht="12">
      <c r="A22" s="10" t="s">
        <v>23</v>
      </c>
      <c r="B22" s="22">
        <f t="shared" si="0"/>
        <v>1</v>
      </c>
      <c r="C22" s="12">
        <v>1</v>
      </c>
      <c r="D22" s="12">
        <v>0</v>
      </c>
    </row>
    <row r="23" spans="1:4" ht="12">
      <c r="A23" s="10" t="s">
        <v>24</v>
      </c>
      <c r="B23" s="22">
        <f t="shared" si="0"/>
        <v>1</v>
      </c>
      <c r="C23" s="12">
        <v>1</v>
      </c>
      <c r="D23" s="12">
        <v>0</v>
      </c>
    </row>
    <row r="24" spans="1:4" ht="12">
      <c r="A24" s="10" t="s">
        <v>25</v>
      </c>
      <c r="B24" s="22">
        <f t="shared" si="0"/>
        <v>1</v>
      </c>
      <c r="C24" s="12">
        <v>1</v>
      </c>
      <c r="D24" s="12">
        <v>0</v>
      </c>
    </row>
    <row r="25" spans="1:4" ht="12">
      <c r="A25" s="10" t="s">
        <v>26</v>
      </c>
      <c r="B25" s="22">
        <f t="shared" si="0"/>
        <v>3</v>
      </c>
      <c r="C25" s="12">
        <v>1</v>
      </c>
      <c r="D25" s="12">
        <v>2</v>
      </c>
    </row>
    <row r="26" spans="1:4" ht="12">
      <c r="A26" s="10" t="s">
        <v>27</v>
      </c>
      <c r="B26" s="22">
        <f t="shared" si="0"/>
        <v>1</v>
      </c>
      <c r="C26" s="12">
        <v>1</v>
      </c>
      <c r="D26" s="12">
        <v>0</v>
      </c>
    </row>
    <row r="27" spans="1:4" ht="12">
      <c r="A27" s="10" t="s">
        <v>28</v>
      </c>
      <c r="B27" s="22">
        <f t="shared" si="0"/>
        <v>3</v>
      </c>
      <c r="C27" s="12">
        <v>3</v>
      </c>
      <c r="D27" s="12">
        <v>0</v>
      </c>
    </row>
    <row r="28" spans="1:4" ht="12">
      <c r="A28" s="10" t="s">
        <v>29</v>
      </c>
      <c r="B28" s="22">
        <f t="shared" si="0"/>
        <v>1</v>
      </c>
      <c r="C28" s="12">
        <v>1</v>
      </c>
      <c r="D28" s="12">
        <v>0</v>
      </c>
    </row>
    <row r="29" spans="1:4" ht="12">
      <c r="A29" s="10" t="s">
        <v>30</v>
      </c>
      <c r="B29" s="22">
        <f t="shared" si="0"/>
        <v>2</v>
      </c>
      <c r="C29" s="12">
        <v>2</v>
      </c>
      <c r="D29" s="12">
        <v>0</v>
      </c>
    </row>
    <row r="30" spans="1:4" ht="12">
      <c r="A30" s="10" t="s">
        <v>31</v>
      </c>
      <c r="B30" s="22">
        <f t="shared" si="0"/>
        <v>128</v>
      </c>
      <c r="C30" s="12">
        <v>99</v>
      </c>
      <c r="D30" s="12">
        <v>29</v>
      </c>
    </row>
    <row r="31" spans="1:4" ht="12">
      <c r="A31" s="10" t="s">
        <v>32</v>
      </c>
      <c r="B31" s="22">
        <f t="shared" si="0"/>
        <v>29</v>
      </c>
      <c r="C31" s="12">
        <v>27</v>
      </c>
      <c r="D31" s="12">
        <v>2</v>
      </c>
    </row>
    <row r="32" spans="1:4" ht="12">
      <c r="A32" s="10" t="s">
        <v>33</v>
      </c>
      <c r="B32" s="22">
        <f t="shared" si="0"/>
        <v>1</v>
      </c>
      <c r="C32" s="12">
        <v>1</v>
      </c>
      <c r="D32" s="12">
        <v>0</v>
      </c>
    </row>
    <row r="33" spans="1:4" ht="12">
      <c r="A33" s="10" t="s">
        <v>34</v>
      </c>
      <c r="B33" s="22">
        <f t="shared" si="0"/>
        <v>2</v>
      </c>
      <c r="C33" s="12">
        <v>2</v>
      </c>
      <c r="D33" s="12">
        <v>0</v>
      </c>
    </row>
    <row r="34" spans="1:4" ht="12">
      <c r="A34" s="10" t="s">
        <v>122</v>
      </c>
      <c r="B34" s="22">
        <f t="shared" si="0"/>
        <v>1</v>
      </c>
      <c r="C34" s="12">
        <v>1</v>
      </c>
      <c r="D34" s="12">
        <v>0</v>
      </c>
    </row>
    <row r="35" spans="1:4" ht="12">
      <c r="A35" s="10" t="s">
        <v>35</v>
      </c>
      <c r="B35" s="22">
        <f t="shared" si="0"/>
        <v>1</v>
      </c>
      <c r="C35" s="12">
        <v>1</v>
      </c>
      <c r="D35" s="12">
        <v>0</v>
      </c>
    </row>
    <row r="36" spans="1:4" ht="12">
      <c r="A36" s="10" t="s">
        <v>36</v>
      </c>
      <c r="B36" s="22">
        <f t="shared" si="0"/>
        <v>2</v>
      </c>
      <c r="C36" s="12">
        <v>1</v>
      </c>
      <c r="D36" s="12">
        <v>1</v>
      </c>
    </row>
    <row r="37" spans="1:4" ht="12">
      <c r="A37" s="10" t="s">
        <v>37</v>
      </c>
      <c r="B37" s="22">
        <f t="shared" si="0"/>
        <v>1</v>
      </c>
      <c r="C37" s="12">
        <v>1</v>
      </c>
      <c r="D37" s="12">
        <v>0</v>
      </c>
    </row>
    <row r="38" spans="1:4" ht="12">
      <c r="A38" s="10" t="s">
        <v>38</v>
      </c>
      <c r="B38" s="22">
        <f t="shared" si="0"/>
        <v>3</v>
      </c>
      <c r="C38" s="12">
        <v>3</v>
      </c>
      <c r="D38" s="12">
        <v>0</v>
      </c>
    </row>
    <row r="39" spans="1:4" ht="12">
      <c r="A39" s="10" t="s">
        <v>39</v>
      </c>
      <c r="B39" s="22">
        <f t="shared" si="0"/>
        <v>3</v>
      </c>
      <c r="C39" s="12">
        <v>3</v>
      </c>
      <c r="D39" s="12">
        <v>0</v>
      </c>
    </row>
    <row r="40" spans="1:4" ht="12">
      <c r="A40" s="10" t="s">
        <v>40</v>
      </c>
      <c r="B40" s="22">
        <f t="shared" si="0"/>
        <v>2</v>
      </c>
      <c r="C40" s="12">
        <v>1</v>
      </c>
      <c r="D40" s="12">
        <v>1</v>
      </c>
    </row>
    <row r="41" spans="1:4" ht="12">
      <c r="A41" s="10" t="s">
        <v>41</v>
      </c>
      <c r="B41" s="22">
        <f t="shared" si="0"/>
        <v>1</v>
      </c>
      <c r="C41" s="12">
        <v>1</v>
      </c>
      <c r="D41" s="12">
        <v>0</v>
      </c>
    </row>
    <row r="42" spans="1:4" ht="12">
      <c r="A42" s="10" t="s">
        <v>42</v>
      </c>
      <c r="B42" s="22">
        <f t="shared" si="0"/>
        <v>1</v>
      </c>
      <c r="C42" s="12">
        <v>1</v>
      </c>
      <c r="D42" s="12">
        <v>0</v>
      </c>
    </row>
    <row r="43" spans="1:4" ht="12">
      <c r="A43" s="10" t="s">
        <v>43</v>
      </c>
      <c r="B43" s="22">
        <f t="shared" si="0"/>
        <v>2</v>
      </c>
      <c r="C43" s="12">
        <v>2</v>
      </c>
      <c r="D43" s="12">
        <v>0</v>
      </c>
    </row>
    <row r="44" spans="1:4" ht="12">
      <c r="A44" s="10" t="s">
        <v>44</v>
      </c>
      <c r="B44" s="22">
        <v>4</v>
      </c>
      <c r="C44" s="12">
        <v>1</v>
      </c>
      <c r="D44" s="12">
        <v>3</v>
      </c>
    </row>
    <row r="45" spans="1:4" ht="12">
      <c r="A45" s="10" t="s">
        <v>45</v>
      </c>
      <c r="B45" s="22">
        <v>6</v>
      </c>
      <c r="C45" s="12">
        <v>4</v>
      </c>
      <c r="D45" s="12">
        <v>2</v>
      </c>
    </row>
    <row r="46" spans="1:4" ht="12">
      <c r="A46" s="10" t="s">
        <v>46</v>
      </c>
      <c r="B46" s="22">
        <f t="shared" si="0"/>
        <v>1</v>
      </c>
      <c r="C46" s="12">
        <v>1</v>
      </c>
      <c r="D46" s="12">
        <v>0</v>
      </c>
    </row>
    <row r="47" spans="1:4" ht="12">
      <c r="A47" s="10" t="s">
        <v>47</v>
      </c>
      <c r="B47" s="22">
        <f t="shared" si="0"/>
        <v>3</v>
      </c>
      <c r="C47" s="12">
        <v>1</v>
      </c>
      <c r="D47" s="12">
        <v>2</v>
      </c>
    </row>
    <row r="48" spans="1:4" ht="12">
      <c r="A48" s="10"/>
      <c r="B48" s="13"/>
      <c r="C48" s="12"/>
      <c r="D48" s="12"/>
    </row>
    <row r="49" spans="1:4" ht="12">
      <c r="A49" s="10"/>
      <c r="B49" s="13"/>
      <c r="C49" s="12"/>
      <c r="D49" s="12"/>
    </row>
    <row r="50" spans="1:4" ht="12">
      <c r="A50" s="10"/>
      <c r="B50" s="13"/>
      <c r="C50" s="12"/>
      <c r="D50" s="12"/>
    </row>
    <row r="51" spans="1:4" ht="12">
      <c r="A51" s="10"/>
      <c r="B51" s="13"/>
      <c r="C51" s="12"/>
      <c r="D51" s="12"/>
    </row>
    <row r="52" spans="1:4" ht="12">
      <c r="A52" s="10"/>
      <c r="B52" s="13"/>
      <c r="C52" s="12"/>
      <c r="D52" s="12"/>
    </row>
    <row r="53" spans="1:4" ht="12">
      <c r="A53" s="10"/>
      <c r="B53" s="13"/>
      <c r="C53" s="12"/>
      <c r="D53" s="12"/>
    </row>
    <row r="54" spans="1:4" ht="12">
      <c r="A54" s="10"/>
      <c r="B54" s="13"/>
      <c r="C54" s="12"/>
      <c r="D54" s="12"/>
    </row>
    <row r="55" spans="1:4" ht="12">
      <c r="A55" s="10"/>
      <c r="B55" s="13"/>
      <c r="C55" s="12"/>
      <c r="D55" s="12"/>
    </row>
    <row r="56" spans="1:4" ht="12">
      <c r="A56" s="9" t="s">
        <v>157</v>
      </c>
      <c r="B56" s="13"/>
      <c r="C56" s="12"/>
      <c r="D56" s="12"/>
    </row>
    <row r="57" spans="1:4" ht="12">
      <c r="A57" s="9"/>
      <c r="B57" s="13"/>
      <c r="C57" s="12"/>
      <c r="D57" s="12"/>
    </row>
    <row r="58" spans="1:4" ht="12.75" thickBot="1">
      <c r="A58" s="10"/>
      <c r="B58" s="13"/>
      <c r="C58" s="12"/>
      <c r="D58" s="12"/>
    </row>
    <row r="59" spans="1:44" s="10" customFormat="1" ht="21.75" customHeight="1" thickBot="1">
      <c r="A59" s="102" t="s">
        <v>11</v>
      </c>
      <c r="B59" s="104" t="s">
        <v>0</v>
      </c>
      <c r="C59" s="106" t="s">
        <v>12</v>
      </c>
      <c r="D59" s="107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</row>
    <row r="60" spans="1:44" s="10" customFormat="1" ht="21.75" customHeight="1" thickBot="1">
      <c r="A60" s="103"/>
      <c r="B60" s="105"/>
      <c r="C60" s="68" t="s">
        <v>9</v>
      </c>
      <c r="D60" s="69" t="s">
        <v>8</v>
      </c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</row>
    <row r="61" spans="1:4" ht="12">
      <c r="A61" s="10"/>
      <c r="B61" s="22"/>
      <c r="C61" s="12"/>
      <c r="D61" s="12"/>
    </row>
    <row r="62" spans="1:4" ht="12">
      <c r="A62" s="10" t="s">
        <v>48</v>
      </c>
      <c r="B62" s="22">
        <f t="shared" si="0"/>
        <v>1</v>
      </c>
      <c r="C62" s="12">
        <v>1</v>
      </c>
      <c r="D62" s="12">
        <v>0</v>
      </c>
    </row>
    <row r="63" spans="1:4" ht="12">
      <c r="A63" s="10" t="s">
        <v>49</v>
      </c>
      <c r="B63" s="22">
        <f t="shared" si="0"/>
        <v>2</v>
      </c>
      <c r="C63" s="12">
        <v>2</v>
      </c>
      <c r="D63" s="12">
        <v>0</v>
      </c>
    </row>
    <row r="64" spans="1:4" ht="12">
      <c r="A64" s="10" t="s">
        <v>124</v>
      </c>
      <c r="B64" s="22">
        <f t="shared" si="0"/>
        <v>201</v>
      </c>
      <c r="C64" s="12">
        <v>167</v>
      </c>
      <c r="D64" s="12">
        <v>34</v>
      </c>
    </row>
    <row r="65" spans="1:4" ht="12">
      <c r="A65" s="10" t="s">
        <v>125</v>
      </c>
      <c r="B65" s="22">
        <f t="shared" si="0"/>
        <v>26</v>
      </c>
      <c r="C65" s="12">
        <v>22</v>
      </c>
      <c r="D65" s="12">
        <v>4</v>
      </c>
    </row>
    <row r="66" spans="1:4" ht="12">
      <c r="A66" s="10"/>
      <c r="B66" s="22"/>
      <c r="C66" s="12"/>
      <c r="D66" s="12"/>
    </row>
    <row r="67" spans="1:4" ht="12">
      <c r="A67" s="23" t="s">
        <v>62</v>
      </c>
      <c r="B67" s="20">
        <f>SUM(C67:D67)</f>
        <v>9</v>
      </c>
      <c r="C67" s="24">
        <f>SUM(C69:C71)</f>
        <v>9</v>
      </c>
      <c r="D67" s="24">
        <f>SUM(D69:D71)</f>
        <v>0</v>
      </c>
    </row>
    <row r="68" spans="1:4" ht="12">
      <c r="A68" s="23"/>
      <c r="B68" s="20"/>
      <c r="C68" s="24"/>
      <c r="D68" s="24"/>
    </row>
    <row r="69" spans="1:4" ht="12">
      <c r="A69" s="10" t="s">
        <v>105</v>
      </c>
      <c r="B69" s="22">
        <f t="shared" si="0"/>
        <v>4</v>
      </c>
      <c r="C69" s="12">
        <v>4</v>
      </c>
      <c r="D69" s="12">
        <v>0</v>
      </c>
    </row>
    <row r="70" spans="1:4" ht="12">
      <c r="A70" s="10" t="s">
        <v>107</v>
      </c>
      <c r="B70" s="22">
        <f>SUM(C70:D70)</f>
        <v>3</v>
      </c>
      <c r="C70" s="12">
        <v>3</v>
      </c>
      <c r="D70" s="12">
        <v>0</v>
      </c>
    </row>
    <row r="71" spans="1:4" ht="12">
      <c r="A71" s="10" t="s">
        <v>106</v>
      </c>
      <c r="B71" s="22">
        <f t="shared" si="0"/>
        <v>2</v>
      </c>
      <c r="C71" s="12">
        <v>2</v>
      </c>
      <c r="D71" s="12">
        <v>0</v>
      </c>
    </row>
    <row r="72" spans="1:4" ht="12">
      <c r="A72" s="10"/>
      <c r="B72" s="22"/>
      <c r="C72" s="12"/>
      <c r="D72" s="12"/>
    </row>
    <row r="73" spans="1:4" ht="12">
      <c r="A73" s="10" t="s">
        <v>50</v>
      </c>
      <c r="B73" s="22">
        <f t="shared" si="0"/>
        <v>3</v>
      </c>
      <c r="C73" s="12">
        <v>1</v>
      </c>
      <c r="D73" s="12">
        <v>2</v>
      </c>
    </row>
    <row r="74" spans="1:4" ht="12">
      <c r="A74" s="10" t="s">
        <v>126</v>
      </c>
      <c r="B74" s="22">
        <f t="shared" si="0"/>
        <v>1</v>
      </c>
      <c r="C74" s="12">
        <v>0</v>
      </c>
      <c r="D74" s="12">
        <v>1</v>
      </c>
    </row>
    <row r="75" spans="1:4" ht="12">
      <c r="A75" s="10" t="s">
        <v>51</v>
      </c>
      <c r="B75" s="22">
        <f t="shared" si="0"/>
        <v>2</v>
      </c>
      <c r="C75" s="12">
        <v>1</v>
      </c>
      <c r="D75" s="12">
        <v>1</v>
      </c>
    </row>
    <row r="76" spans="1:4" ht="12">
      <c r="A76" s="10" t="s">
        <v>130</v>
      </c>
      <c r="B76" s="22">
        <f t="shared" si="0"/>
        <v>1</v>
      </c>
      <c r="C76" s="12">
        <v>1</v>
      </c>
      <c r="D76" s="12">
        <v>0</v>
      </c>
    </row>
    <row r="77" spans="1:4" ht="12">
      <c r="A77" s="10" t="s">
        <v>52</v>
      </c>
      <c r="B77" s="22">
        <f t="shared" si="0"/>
        <v>2</v>
      </c>
      <c r="C77" s="12">
        <v>2</v>
      </c>
      <c r="D77" s="12">
        <v>0</v>
      </c>
    </row>
    <row r="78" spans="1:4" ht="12">
      <c r="A78" s="10" t="s">
        <v>53</v>
      </c>
      <c r="B78" s="22">
        <f t="shared" si="0"/>
        <v>1</v>
      </c>
      <c r="C78" s="12">
        <v>1</v>
      </c>
      <c r="D78" s="12">
        <v>0</v>
      </c>
    </row>
    <row r="79" spans="1:4" ht="12">
      <c r="A79" s="10" t="s">
        <v>54</v>
      </c>
      <c r="B79" s="22">
        <f t="shared" si="0"/>
        <v>2</v>
      </c>
      <c r="C79" s="12">
        <v>2</v>
      </c>
      <c r="D79" s="12">
        <v>0</v>
      </c>
    </row>
    <row r="80" spans="1:4" ht="12">
      <c r="A80" s="10" t="s">
        <v>55</v>
      </c>
      <c r="B80" s="22">
        <f t="shared" si="0"/>
        <v>3</v>
      </c>
      <c r="C80" s="12">
        <v>3</v>
      </c>
      <c r="D80" s="12">
        <v>0</v>
      </c>
    </row>
    <row r="81" spans="1:4" ht="12">
      <c r="A81" s="10" t="s">
        <v>56</v>
      </c>
      <c r="B81" s="22">
        <f t="shared" si="0"/>
        <v>13</v>
      </c>
      <c r="C81" s="12">
        <v>13</v>
      </c>
      <c r="D81" s="12">
        <v>0</v>
      </c>
    </row>
    <row r="82" spans="1:4" ht="12">
      <c r="A82" s="10" t="s">
        <v>57</v>
      </c>
      <c r="B82" s="22">
        <f t="shared" si="0"/>
        <v>2</v>
      </c>
      <c r="C82" s="12">
        <v>2</v>
      </c>
      <c r="D82" s="12">
        <v>0</v>
      </c>
    </row>
    <row r="83" spans="1:4" ht="12">
      <c r="A83" s="10" t="s">
        <v>58</v>
      </c>
      <c r="B83" s="22">
        <f t="shared" si="0"/>
        <v>2</v>
      </c>
      <c r="C83" s="12">
        <v>2</v>
      </c>
      <c r="D83" s="12">
        <v>0</v>
      </c>
    </row>
    <row r="84" spans="1:4" ht="12">
      <c r="A84" s="10" t="s">
        <v>59</v>
      </c>
      <c r="B84" s="22">
        <f t="shared" si="0"/>
        <v>3</v>
      </c>
      <c r="C84" s="12">
        <v>3</v>
      </c>
      <c r="D84" s="12">
        <v>0</v>
      </c>
    </row>
    <row r="85" spans="1:4" ht="12">
      <c r="A85" s="10" t="s">
        <v>60</v>
      </c>
      <c r="B85" s="22">
        <f t="shared" si="0"/>
        <v>1</v>
      </c>
      <c r="C85" s="12">
        <v>1</v>
      </c>
      <c r="D85" s="12">
        <v>0</v>
      </c>
    </row>
    <row r="86" spans="1:4" ht="12">
      <c r="A86" s="10" t="s">
        <v>61</v>
      </c>
      <c r="B86" s="22">
        <f t="shared" si="0"/>
        <v>3</v>
      </c>
      <c r="C86" s="12">
        <v>3</v>
      </c>
      <c r="D86" s="12">
        <v>0</v>
      </c>
    </row>
    <row r="87" spans="1:4" ht="12.75" thickBot="1">
      <c r="A87" s="15"/>
      <c r="B87" s="25"/>
      <c r="C87" s="15"/>
      <c r="D87" s="15"/>
    </row>
    <row r="88" ht="12">
      <c r="A88" s="63" t="s">
        <v>134</v>
      </c>
    </row>
    <row r="89" ht="12">
      <c r="A89" s="62" t="s">
        <v>138</v>
      </c>
    </row>
    <row r="91" ht="12">
      <c r="A91" s="10"/>
    </row>
    <row r="92" ht="12">
      <c r="A92" s="10"/>
    </row>
    <row r="93" ht="12">
      <c r="A93" s="10"/>
    </row>
    <row r="94" ht="12">
      <c r="A94" s="10"/>
    </row>
    <row r="95" ht="12">
      <c r="A95" s="10"/>
    </row>
    <row r="96" ht="12">
      <c r="A96" s="10"/>
    </row>
  </sheetData>
  <mergeCells count="8">
    <mergeCell ref="A59:A60"/>
    <mergeCell ref="B59:B60"/>
    <mergeCell ref="C59:D59"/>
    <mergeCell ref="A3:D3"/>
    <mergeCell ref="A4:D4"/>
    <mergeCell ref="A6:A7"/>
    <mergeCell ref="B6:B7"/>
    <mergeCell ref="C6:D6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B2" sqref="B2"/>
    </sheetView>
  </sheetViews>
  <sheetFormatPr defaultColWidth="11.421875" defaultRowHeight="24.75" customHeight="1"/>
  <cols>
    <col min="1" max="1" width="13.8515625" style="3" customWidth="1"/>
    <col min="2" max="2" width="8.140625" style="3" customWidth="1"/>
    <col min="3" max="3" width="14.7109375" style="3" customWidth="1"/>
    <col min="4" max="4" width="14.421875" style="3" bestFit="1" customWidth="1"/>
    <col min="5" max="5" width="16.140625" style="3" customWidth="1"/>
    <col min="6" max="6" width="20.57421875" style="3" customWidth="1"/>
    <col min="7" max="16384" width="11.421875" style="3" customWidth="1"/>
  </cols>
  <sheetData>
    <row r="1" spans="1:6" ht="24.75" customHeight="1">
      <c r="A1" s="1" t="s">
        <v>155</v>
      </c>
      <c r="B1" s="1"/>
      <c r="C1" s="1"/>
      <c r="D1" s="1"/>
      <c r="E1" s="28"/>
      <c r="F1" s="28"/>
    </row>
    <row r="2" spans="1:6" ht="24.75" customHeight="1">
      <c r="A2" s="1"/>
      <c r="B2" s="1"/>
      <c r="C2" s="1"/>
      <c r="D2" s="1"/>
      <c r="E2" s="28"/>
      <c r="F2" s="28"/>
    </row>
    <row r="3" spans="1:6" ht="24.75" customHeight="1">
      <c r="A3" s="109" t="s">
        <v>141</v>
      </c>
      <c r="B3" s="109"/>
      <c r="C3" s="109"/>
      <c r="D3" s="109"/>
      <c r="E3" s="109"/>
      <c r="F3" s="109"/>
    </row>
    <row r="4" spans="1:6" ht="24.75" customHeight="1">
      <c r="A4" s="109" t="s">
        <v>142</v>
      </c>
      <c r="B4" s="109"/>
      <c r="C4" s="109"/>
      <c r="D4" s="109"/>
      <c r="E4" s="109"/>
      <c r="F4" s="109"/>
    </row>
    <row r="5" spans="1:6" ht="24.75" customHeight="1">
      <c r="A5" s="109" t="s">
        <v>143</v>
      </c>
      <c r="B5" s="109"/>
      <c r="C5" s="109"/>
      <c r="D5" s="109"/>
      <c r="E5" s="109"/>
      <c r="F5" s="109"/>
    </row>
    <row r="6" spans="1:6" ht="24.75" customHeight="1" thickBot="1">
      <c r="A6" s="1"/>
      <c r="B6" s="1"/>
      <c r="C6" s="1"/>
      <c r="D6" s="1"/>
      <c r="E6" s="28"/>
      <c r="F6" s="28"/>
    </row>
    <row r="7" spans="1:6" ht="24.75" customHeight="1">
      <c r="A7" s="92" t="s">
        <v>7</v>
      </c>
      <c r="B7" s="94" t="s">
        <v>0</v>
      </c>
      <c r="C7" s="112" t="s">
        <v>65</v>
      </c>
      <c r="D7" s="112"/>
      <c r="E7" s="29" t="s">
        <v>66</v>
      </c>
      <c r="F7" s="30" t="s">
        <v>67</v>
      </c>
    </row>
    <row r="8" spans="1:6" ht="24.75" customHeight="1">
      <c r="A8" s="110"/>
      <c r="B8" s="111"/>
      <c r="C8" s="6" t="s">
        <v>68</v>
      </c>
      <c r="D8" s="31" t="s">
        <v>68</v>
      </c>
      <c r="E8" s="32" t="s">
        <v>69</v>
      </c>
      <c r="F8" s="33" t="s">
        <v>70</v>
      </c>
    </row>
    <row r="9" spans="1:6" ht="24.75" customHeight="1" thickBot="1">
      <c r="A9" s="93"/>
      <c r="B9" s="95"/>
      <c r="C9" s="7" t="s">
        <v>71</v>
      </c>
      <c r="D9" s="8" t="s">
        <v>72</v>
      </c>
      <c r="E9" s="34" t="s">
        <v>73</v>
      </c>
      <c r="F9" s="35" t="s">
        <v>74</v>
      </c>
    </row>
    <row r="10" spans="2:5" ht="24.75" customHeight="1">
      <c r="B10" s="19"/>
      <c r="C10" s="19"/>
      <c r="D10" s="36"/>
      <c r="E10" s="19"/>
    </row>
    <row r="11" spans="1:6" ht="24.75" customHeight="1">
      <c r="A11" s="4" t="s">
        <v>0</v>
      </c>
      <c r="B11" s="20">
        <f>SUM(C11:D11)</f>
        <v>404</v>
      </c>
      <c r="C11" s="20">
        <f>SUM(C13:C14)</f>
        <v>337</v>
      </c>
      <c r="D11" s="23">
        <f>SUM(D13:D14)</f>
        <v>67</v>
      </c>
      <c r="E11" s="20" t="s">
        <v>76</v>
      </c>
      <c r="F11" s="40" t="s">
        <v>77</v>
      </c>
    </row>
    <row r="12" spans="2:6" ht="24.75" customHeight="1">
      <c r="B12" s="22"/>
      <c r="C12" s="22"/>
      <c r="D12" s="13"/>
      <c r="E12" s="22"/>
      <c r="F12" s="37"/>
    </row>
    <row r="13" spans="1:6" ht="24.75" customHeight="1">
      <c r="A13" s="3" t="s">
        <v>9</v>
      </c>
      <c r="B13" s="22">
        <v>335</v>
      </c>
      <c r="C13" s="22">
        <v>284</v>
      </c>
      <c r="D13" s="13">
        <f>B13-C13</f>
        <v>51</v>
      </c>
      <c r="E13" s="22" t="s">
        <v>75</v>
      </c>
      <c r="F13" s="41" t="s">
        <v>78</v>
      </c>
    </row>
    <row r="14" spans="1:6" ht="24.75" customHeight="1">
      <c r="A14" s="3" t="s">
        <v>8</v>
      </c>
      <c r="B14" s="22">
        <v>69</v>
      </c>
      <c r="C14" s="22">
        <v>53</v>
      </c>
      <c r="D14" s="13">
        <f>B14-C14</f>
        <v>16</v>
      </c>
      <c r="E14" s="22" t="s">
        <v>110</v>
      </c>
      <c r="F14" s="41" t="s">
        <v>79</v>
      </c>
    </row>
    <row r="15" spans="1:6" ht="24.75" customHeight="1" thickBot="1">
      <c r="A15" s="86"/>
      <c r="B15" s="38"/>
      <c r="C15" s="38"/>
      <c r="D15" s="17"/>
      <c r="E15" s="38"/>
      <c r="F15" s="39"/>
    </row>
    <row r="16" ht="24.75" customHeight="1">
      <c r="A16" s="62" t="s">
        <v>134</v>
      </c>
    </row>
    <row r="17" ht="24.75" customHeight="1">
      <c r="A17" s="16" t="s">
        <v>138</v>
      </c>
    </row>
  </sheetData>
  <mergeCells count="6">
    <mergeCell ref="A3:F3"/>
    <mergeCell ref="A4:F4"/>
    <mergeCell ref="A5:F5"/>
    <mergeCell ref="A7:A9"/>
    <mergeCell ref="B7:B9"/>
    <mergeCell ref="C7:D7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A1" sqref="A1"/>
    </sheetView>
  </sheetViews>
  <sheetFormatPr defaultColWidth="11.421875" defaultRowHeight="21.75" customHeight="1"/>
  <cols>
    <col min="1" max="1" width="35.8515625" style="43" customWidth="1"/>
    <col min="2" max="2" width="23.00390625" style="43" bestFit="1" customWidth="1"/>
    <col min="3" max="3" width="17.7109375" style="43" customWidth="1"/>
    <col min="4" max="4" width="14.7109375" style="43" bestFit="1" customWidth="1"/>
    <col min="5" max="16384" width="11.421875" style="43" customWidth="1"/>
  </cols>
  <sheetData>
    <row r="1" spans="1:4" ht="21.75" customHeight="1">
      <c r="A1" s="42" t="s">
        <v>156</v>
      </c>
      <c r="D1" s="44"/>
    </row>
    <row r="2" spans="1:4" ht="21.75" customHeight="1">
      <c r="A2" s="42"/>
      <c r="D2" s="44"/>
    </row>
    <row r="3" spans="1:4" ht="21.75" customHeight="1">
      <c r="A3" s="113" t="s">
        <v>144</v>
      </c>
      <c r="B3" s="113"/>
      <c r="C3" s="113"/>
      <c r="D3" s="113"/>
    </row>
    <row r="4" spans="1:4" ht="21.75" customHeight="1">
      <c r="A4" s="113" t="s">
        <v>145</v>
      </c>
      <c r="B4" s="113"/>
      <c r="C4" s="113"/>
      <c r="D4" s="113"/>
    </row>
    <row r="5" spans="1:4" ht="21.75" customHeight="1">
      <c r="A5" s="113" t="s">
        <v>146</v>
      </c>
      <c r="B5" s="113"/>
      <c r="C5" s="113"/>
      <c r="D5" s="113"/>
    </row>
    <row r="6" ht="21.75" customHeight="1" thickBot="1">
      <c r="D6" s="44"/>
    </row>
    <row r="7" spans="1:4" ht="21.75" customHeight="1">
      <c r="A7" s="114" t="s">
        <v>80</v>
      </c>
      <c r="B7" s="45" t="s">
        <v>108</v>
      </c>
      <c r="C7" s="45" t="s">
        <v>81</v>
      </c>
      <c r="D7" s="46" t="s">
        <v>82</v>
      </c>
    </row>
    <row r="8" spans="1:4" ht="21.75" customHeight="1" thickBot="1">
      <c r="A8" s="115"/>
      <c r="B8" s="47" t="s">
        <v>71</v>
      </c>
      <c r="C8" s="47" t="s">
        <v>73</v>
      </c>
      <c r="D8" s="48" t="s">
        <v>74</v>
      </c>
    </row>
    <row r="9" spans="2:3" ht="21.75" customHeight="1">
      <c r="B9" s="54"/>
      <c r="C9" s="54"/>
    </row>
    <row r="10" spans="1:4" ht="21.75" customHeight="1">
      <c r="A10" s="49" t="s">
        <v>0</v>
      </c>
      <c r="B10" s="55">
        <f>SUM(B12:B21)-B17</f>
        <v>337</v>
      </c>
      <c r="C10" s="55" t="s">
        <v>76</v>
      </c>
      <c r="D10" s="50" t="s">
        <v>77</v>
      </c>
    </row>
    <row r="11" spans="2:4" ht="21.75" customHeight="1">
      <c r="B11" s="56"/>
      <c r="C11" s="56"/>
      <c r="D11" s="52"/>
    </row>
    <row r="12" spans="1:4" ht="21.75" customHeight="1">
      <c r="A12" s="43" t="s">
        <v>84</v>
      </c>
      <c r="B12" s="56">
        <v>8</v>
      </c>
      <c r="C12" s="58" t="s">
        <v>111</v>
      </c>
      <c r="D12" s="52" t="s">
        <v>117</v>
      </c>
    </row>
    <row r="13" spans="1:4" ht="21.75" customHeight="1">
      <c r="A13" s="43" t="s">
        <v>85</v>
      </c>
      <c r="B13" s="56">
        <v>138</v>
      </c>
      <c r="C13" s="56" t="s">
        <v>83</v>
      </c>
      <c r="D13" s="52" t="s">
        <v>118</v>
      </c>
    </row>
    <row r="14" spans="1:4" ht="21.75" customHeight="1">
      <c r="A14" s="43" t="s">
        <v>131</v>
      </c>
      <c r="B14" s="56">
        <v>168</v>
      </c>
      <c r="C14" s="58" t="s">
        <v>86</v>
      </c>
      <c r="D14" s="52" t="s">
        <v>119</v>
      </c>
    </row>
    <row r="15" spans="1:4" ht="21.75" customHeight="1">
      <c r="A15" s="43" t="s">
        <v>125</v>
      </c>
      <c r="B15" s="56">
        <v>15</v>
      </c>
      <c r="C15" s="58" t="s">
        <v>112</v>
      </c>
      <c r="D15" s="52" t="s">
        <v>120</v>
      </c>
    </row>
    <row r="16" spans="2:4" ht="21.75" customHeight="1">
      <c r="B16" s="56"/>
      <c r="C16" s="56"/>
      <c r="D16" s="52"/>
    </row>
    <row r="17" spans="1:4" ht="21.75" customHeight="1">
      <c r="A17" s="50" t="s">
        <v>62</v>
      </c>
      <c r="B17" s="55">
        <f>SUM(B19:B21)</f>
        <v>8</v>
      </c>
      <c r="C17" s="55" t="s">
        <v>88</v>
      </c>
      <c r="D17" s="52"/>
    </row>
    <row r="18" spans="2:4" ht="21.75" customHeight="1">
      <c r="B18" s="56"/>
      <c r="C18" s="56"/>
      <c r="D18" s="52"/>
    </row>
    <row r="19" spans="1:4" ht="21.75" customHeight="1">
      <c r="A19" s="51" t="s">
        <v>105</v>
      </c>
      <c r="B19" s="56">
        <v>4</v>
      </c>
      <c r="C19" s="58" t="s">
        <v>87</v>
      </c>
      <c r="D19" s="52" t="s">
        <v>89</v>
      </c>
    </row>
    <row r="20" spans="1:4" ht="21.75" customHeight="1">
      <c r="A20" s="43" t="s">
        <v>107</v>
      </c>
      <c r="B20" s="56">
        <v>2</v>
      </c>
      <c r="C20" s="58" t="s">
        <v>113</v>
      </c>
      <c r="D20" s="52" t="s">
        <v>115</v>
      </c>
    </row>
    <row r="21" spans="1:4" ht="21.75" customHeight="1">
      <c r="A21" s="43" t="s">
        <v>106</v>
      </c>
      <c r="B21" s="56">
        <v>2</v>
      </c>
      <c r="C21" s="58" t="s">
        <v>114</v>
      </c>
      <c r="D21" s="52" t="s">
        <v>116</v>
      </c>
    </row>
    <row r="22" spans="1:4" ht="21.75" customHeight="1" thickBot="1">
      <c r="A22" s="53"/>
      <c r="B22" s="57"/>
      <c r="C22" s="57"/>
      <c r="D22" s="53"/>
    </row>
    <row r="23" ht="21.75" customHeight="1">
      <c r="A23" s="64" t="s">
        <v>147</v>
      </c>
    </row>
    <row r="24" ht="15.75" customHeight="1">
      <c r="A24" s="62" t="s">
        <v>134</v>
      </c>
    </row>
    <row r="25" ht="21.75" customHeight="1">
      <c r="A25" s="16" t="s">
        <v>138</v>
      </c>
    </row>
  </sheetData>
  <mergeCells count="4">
    <mergeCell ref="A3:D3"/>
    <mergeCell ref="A4:D4"/>
    <mergeCell ref="A5:D5"/>
    <mergeCell ref="A7:A8"/>
  </mergeCells>
  <printOptions horizontalCentered="1" verticalCentered="1"/>
  <pageMargins left="0.5" right="0.47" top="0.7874015748031497" bottom="0.7874015748031497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A1" sqref="A1"/>
    </sheetView>
  </sheetViews>
  <sheetFormatPr defaultColWidth="11.421875" defaultRowHeight="15" customHeight="1"/>
  <cols>
    <col min="1" max="1" width="29.00390625" style="3" customWidth="1"/>
    <col min="2" max="2" width="6.421875" style="3" customWidth="1"/>
    <col min="3" max="4" width="5.7109375" style="3" customWidth="1"/>
    <col min="5" max="5" width="7.140625" style="3" customWidth="1"/>
    <col min="6" max="6" width="5.7109375" style="3" customWidth="1"/>
    <col min="7" max="7" width="6.421875" style="3" customWidth="1"/>
    <col min="8" max="8" width="6.7109375" style="3" customWidth="1"/>
    <col min="9" max="9" width="6.00390625" style="3" customWidth="1"/>
    <col min="10" max="10" width="6.28125" style="3" customWidth="1"/>
    <col min="11" max="11" width="7.421875" style="3" customWidth="1"/>
    <col min="12" max="16384" width="11.421875" style="3" customWidth="1"/>
  </cols>
  <sheetData>
    <row r="1" ht="21.75" customHeight="1">
      <c r="A1" s="1" t="s">
        <v>158</v>
      </c>
    </row>
    <row r="2" ht="21.75" customHeight="1">
      <c r="A2" s="1"/>
    </row>
    <row r="3" spans="1:10" ht="21.75" customHeight="1">
      <c r="A3" s="109" t="s">
        <v>148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10" ht="21.75" customHeight="1">
      <c r="A4" s="109" t="s">
        <v>149</v>
      </c>
      <c r="B4" s="109"/>
      <c r="C4" s="109"/>
      <c r="D4" s="109"/>
      <c r="E4" s="109"/>
      <c r="F4" s="109"/>
      <c r="G4" s="109"/>
      <c r="H4" s="109"/>
      <c r="I4" s="109"/>
      <c r="J4" s="109"/>
    </row>
    <row r="5" spans="1:10" ht="21.75" customHeight="1">
      <c r="A5" s="18"/>
      <c r="B5" s="18"/>
      <c r="C5" s="18"/>
      <c r="D5" s="18"/>
      <c r="E5" s="18"/>
      <c r="F5" s="18"/>
      <c r="G5" s="18"/>
      <c r="H5" s="18"/>
      <c r="I5" s="18"/>
      <c r="J5" s="18"/>
    </row>
    <row r="6" ht="15" customHeight="1" thickBot="1">
      <c r="A6" s="1"/>
    </row>
    <row r="7" spans="1:10" ht="21" customHeight="1" thickBot="1">
      <c r="A7" s="65" t="s">
        <v>90</v>
      </c>
      <c r="B7" s="87" t="s">
        <v>0</v>
      </c>
      <c r="C7" s="89" t="s">
        <v>150</v>
      </c>
      <c r="D7" s="90"/>
      <c r="E7" s="91" t="s">
        <v>1</v>
      </c>
      <c r="F7" s="91"/>
      <c r="G7" s="91"/>
      <c r="H7" s="91"/>
      <c r="I7" s="91"/>
      <c r="J7" s="91"/>
    </row>
    <row r="8" spans="1:10" ht="22.5" customHeight="1" thickBot="1">
      <c r="A8" s="7" t="s">
        <v>91</v>
      </c>
      <c r="B8" s="88"/>
      <c r="C8" s="76" t="s">
        <v>92</v>
      </c>
      <c r="D8" s="77" t="s">
        <v>93</v>
      </c>
      <c r="E8" s="59" t="s">
        <v>2</v>
      </c>
      <c r="F8" s="59" t="s">
        <v>3</v>
      </c>
      <c r="G8" s="59" t="s">
        <v>109</v>
      </c>
      <c r="H8" s="59" t="s">
        <v>4</v>
      </c>
      <c r="I8" s="59" t="s">
        <v>5</v>
      </c>
      <c r="J8" s="59" t="s">
        <v>6</v>
      </c>
    </row>
    <row r="9" spans="1:10" ht="15" customHeight="1">
      <c r="A9" s="9"/>
      <c r="B9" s="72"/>
      <c r="C9" s="78"/>
      <c r="D9" s="79"/>
      <c r="E9" s="1"/>
      <c r="F9" s="1"/>
      <c r="G9" s="1"/>
      <c r="H9" s="1"/>
      <c r="I9" s="1"/>
      <c r="J9" s="1"/>
    </row>
    <row r="10" spans="1:10" ht="15" customHeight="1">
      <c r="A10" s="66" t="s">
        <v>0</v>
      </c>
      <c r="B10" s="73">
        <f>SUM(C10:D10)</f>
        <v>73</v>
      </c>
      <c r="C10" s="80">
        <f aca="true" t="shared" si="0" ref="C10:J10">SUM(C12:C31)</f>
        <v>69</v>
      </c>
      <c r="D10" s="81">
        <f t="shared" si="0"/>
        <v>4</v>
      </c>
      <c r="E10" s="60">
        <f t="shared" si="0"/>
        <v>19</v>
      </c>
      <c r="F10" s="60">
        <f t="shared" si="0"/>
        <v>10</v>
      </c>
      <c r="G10" s="60">
        <f t="shared" si="0"/>
        <v>8</v>
      </c>
      <c r="H10" s="60">
        <f t="shared" si="0"/>
        <v>13</v>
      </c>
      <c r="I10" s="60">
        <f t="shared" si="0"/>
        <v>11</v>
      </c>
      <c r="J10" s="60">
        <f t="shared" si="0"/>
        <v>12</v>
      </c>
    </row>
    <row r="11" spans="1:10" ht="15" customHeight="1">
      <c r="A11" s="66"/>
      <c r="B11" s="73"/>
      <c r="C11" s="80"/>
      <c r="D11" s="81"/>
      <c r="E11" s="60"/>
      <c r="F11" s="60"/>
      <c r="G11" s="60"/>
      <c r="H11" s="60"/>
      <c r="I11" s="60"/>
      <c r="J11" s="60"/>
    </row>
    <row r="12" spans="1:10" ht="15" customHeight="1">
      <c r="A12" s="10" t="s">
        <v>94</v>
      </c>
      <c r="B12" s="74">
        <f>SUM(E12:J12)</f>
        <v>1</v>
      </c>
      <c r="C12" s="82">
        <v>1</v>
      </c>
      <c r="D12" s="83">
        <v>0</v>
      </c>
      <c r="E12" s="61">
        <v>0</v>
      </c>
      <c r="F12" s="61">
        <v>0</v>
      </c>
      <c r="G12" s="61">
        <v>1</v>
      </c>
      <c r="H12" s="61">
        <v>0</v>
      </c>
      <c r="I12" s="61">
        <v>0</v>
      </c>
      <c r="J12" s="61">
        <v>0</v>
      </c>
    </row>
    <row r="13" spans="1:10" ht="15" customHeight="1">
      <c r="A13" s="10" t="s">
        <v>14</v>
      </c>
      <c r="B13" s="74">
        <f aca="true" t="shared" si="1" ref="B13:B31">SUM(E13:J13)</f>
        <v>1</v>
      </c>
      <c r="C13" s="82">
        <v>1</v>
      </c>
      <c r="D13" s="83">
        <v>0</v>
      </c>
      <c r="E13" s="61">
        <v>0</v>
      </c>
      <c r="F13" s="61">
        <v>0</v>
      </c>
      <c r="G13" s="61">
        <v>1</v>
      </c>
      <c r="H13" s="61">
        <v>0</v>
      </c>
      <c r="I13" s="61">
        <v>0</v>
      </c>
      <c r="J13" s="61">
        <v>0</v>
      </c>
    </row>
    <row r="14" spans="1:10" ht="15" customHeight="1">
      <c r="A14" s="10" t="s">
        <v>100</v>
      </c>
      <c r="B14" s="74">
        <f t="shared" si="1"/>
        <v>1</v>
      </c>
      <c r="C14" s="82">
        <v>1</v>
      </c>
      <c r="D14" s="83">
        <v>0</v>
      </c>
      <c r="E14" s="61">
        <v>1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</row>
    <row r="15" spans="1:10" ht="15" customHeight="1">
      <c r="A15" s="10" t="s">
        <v>95</v>
      </c>
      <c r="B15" s="74">
        <f t="shared" si="1"/>
        <v>6</v>
      </c>
      <c r="C15" s="82">
        <v>6</v>
      </c>
      <c r="D15" s="83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6</v>
      </c>
    </row>
    <row r="16" spans="1:10" ht="15" customHeight="1">
      <c r="A16" s="10" t="s">
        <v>21</v>
      </c>
      <c r="B16" s="74">
        <f t="shared" si="1"/>
        <v>11</v>
      </c>
      <c r="C16" s="82">
        <v>11</v>
      </c>
      <c r="D16" s="83">
        <v>0</v>
      </c>
      <c r="E16" s="61">
        <v>1</v>
      </c>
      <c r="F16" s="61">
        <v>1</v>
      </c>
      <c r="G16" s="61">
        <v>2</v>
      </c>
      <c r="H16" s="61">
        <v>2</v>
      </c>
      <c r="I16" s="61">
        <v>5</v>
      </c>
      <c r="J16" s="61">
        <v>0</v>
      </c>
    </row>
    <row r="17" spans="1:10" ht="15" customHeight="1">
      <c r="A17" s="10" t="s">
        <v>23</v>
      </c>
      <c r="B17" s="74">
        <f t="shared" si="1"/>
        <v>1</v>
      </c>
      <c r="C17" s="82">
        <v>1</v>
      </c>
      <c r="D17" s="83">
        <v>0</v>
      </c>
      <c r="E17" s="61">
        <v>0</v>
      </c>
      <c r="F17" s="61">
        <v>0</v>
      </c>
      <c r="G17" s="61">
        <v>0</v>
      </c>
      <c r="H17" s="61">
        <v>0</v>
      </c>
      <c r="I17" s="61">
        <v>1</v>
      </c>
      <c r="J17" s="61">
        <v>0</v>
      </c>
    </row>
    <row r="18" spans="1:10" ht="15" customHeight="1">
      <c r="A18" s="10" t="s">
        <v>29</v>
      </c>
      <c r="B18" s="74">
        <f t="shared" si="1"/>
        <v>1</v>
      </c>
      <c r="C18" s="82">
        <v>1</v>
      </c>
      <c r="D18" s="83"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1</v>
      </c>
    </row>
    <row r="19" spans="1:10" ht="15" customHeight="1">
      <c r="A19" s="10" t="s">
        <v>96</v>
      </c>
      <c r="B19" s="74">
        <f t="shared" si="1"/>
        <v>3</v>
      </c>
      <c r="C19" s="82">
        <v>3</v>
      </c>
      <c r="D19" s="83">
        <v>0</v>
      </c>
      <c r="E19" s="61">
        <v>0</v>
      </c>
      <c r="F19" s="61">
        <v>0</v>
      </c>
      <c r="G19" s="61">
        <v>0</v>
      </c>
      <c r="H19" s="61">
        <v>3</v>
      </c>
      <c r="I19" s="61">
        <v>0</v>
      </c>
      <c r="J19" s="61">
        <v>0</v>
      </c>
    </row>
    <row r="20" spans="1:10" ht="15" customHeight="1">
      <c r="A20" s="10" t="s">
        <v>31</v>
      </c>
      <c r="B20" s="74">
        <f t="shared" si="1"/>
        <v>2</v>
      </c>
      <c r="C20" s="82">
        <f>1+1</f>
        <v>2</v>
      </c>
      <c r="D20" s="83">
        <v>0</v>
      </c>
      <c r="E20" s="61">
        <v>0</v>
      </c>
      <c r="F20" s="61">
        <v>1</v>
      </c>
      <c r="G20" s="61">
        <v>0</v>
      </c>
      <c r="H20" s="61">
        <v>0</v>
      </c>
      <c r="I20" s="61">
        <v>0</v>
      </c>
      <c r="J20" s="61">
        <v>1</v>
      </c>
    </row>
    <row r="21" spans="1:10" ht="15" customHeight="1">
      <c r="A21" s="10" t="s">
        <v>99</v>
      </c>
      <c r="B21" s="74">
        <f t="shared" si="1"/>
        <v>1</v>
      </c>
      <c r="C21" s="82">
        <v>0</v>
      </c>
      <c r="D21" s="83">
        <v>1</v>
      </c>
      <c r="E21" s="61">
        <v>0</v>
      </c>
      <c r="F21" s="61">
        <v>1</v>
      </c>
      <c r="G21" s="61">
        <v>0</v>
      </c>
      <c r="H21" s="61">
        <v>0</v>
      </c>
      <c r="I21" s="61">
        <v>0</v>
      </c>
      <c r="J21" s="61">
        <v>0</v>
      </c>
    </row>
    <row r="22" spans="1:10" ht="15" customHeight="1">
      <c r="A22" s="10" t="s">
        <v>40</v>
      </c>
      <c r="B22" s="74">
        <f t="shared" si="1"/>
        <v>1</v>
      </c>
      <c r="C22" s="82">
        <v>1</v>
      </c>
      <c r="D22" s="83">
        <v>0</v>
      </c>
      <c r="E22" s="61">
        <v>0</v>
      </c>
      <c r="F22" s="61">
        <v>0</v>
      </c>
      <c r="G22" s="61">
        <v>0</v>
      </c>
      <c r="H22" s="61">
        <v>0</v>
      </c>
      <c r="I22" s="61">
        <v>1</v>
      </c>
      <c r="J22" s="61">
        <v>0</v>
      </c>
    </row>
    <row r="23" spans="1:10" ht="15" customHeight="1">
      <c r="A23" s="10" t="s">
        <v>47</v>
      </c>
      <c r="B23" s="74">
        <f t="shared" si="1"/>
        <v>2</v>
      </c>
      <c r="C23" s="82">
        <v>2</v>
      </c>
      <c r="D23" s="83">
        <v>0</v>
      </c>
      <c r="E23" s="61">
        <v>0</v>
      </c>
      <c r="F23" s="61">
        <v>0</v>
      </c>
      <c r="G23" s="61">
        <v>0</v>
      </c>
      <c r="H23" s="61">
        <v>0</v>
      </c>
      <c r="I23" s="61">
        <v>2</v>
      </c>
      <c r="J23" s="61">
        <v>0</v>
      </c>
    </row>
    <row r="24" spans="1:10" ht="15" customHeight="1">
      <c r="A24" s="10" t="s">
        <v>103</v>
      </c>
      <c r="B24" s="74">
        <f t="shared" si="1"/>
        <v>7</v>
      </c>
      <c r="C24" s="82">
        <v>7</v>
      </c>
      <c r="D24" s="83">
        <v>0</v>
      </c>
      <c r="E24" s="61">
        <v>1</v>
      </c>
      <c r="F24" s="61">
        <v>1</v>
      </c>
      <c r="G24" s="61">
        <v>1</v>
      </c>
      <c r="H24" s="61">
        <v>2</v>
      </c>
      <c r="I24" s="61">
        <v>1</v>
      </c>
      <c r="J24" s="61">
        <v>1</v>
      </c>
    </row>
    <row r="25" spans="1:10" ht="15" customHeight="1">
      <c r="A25" s="10" t="s">
        <v>102</v>
      </c>
      <c r="B25" s="74">
        <f t="shared" si="1"/>
        <v>2</v>
      </c>
      <c r="C25" s="82">
        <v>2</v>
      </c>
      <c r="D25" s="83">
        <v>0</v>
      </c>
      <c r="E25" s="61">
        <v>1</v>
      </c>
      <c r="F25" s="61">
        <v>0</v>
      </c>
      <c r="G25" s="61">
        <v>0</v>
      </c>
      <c r="H25" s="61">
        <v>1</v>
      </c>
      <c r="I25" s="61">
        <v>0</v>
      </c>
      <c r="J25" s="61">
        <v>0</v>
      </c>
    </row>
    <row r="26" spans="1:10" ht="15" customHeight="1">
      <c r="A26" s="10" t="s">
        <v>101</v>
      </c>
      <c r="B26" s="74">
        <f t="shared" si="1"/>
        <v>1</v>
      </c>
      <c r="C26" s="82">
        <v>1</v>
      </c>
      <c r="D26" s="83"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1</v>
      </c>
    </row>
    <row r="27" spans="1:10" ht="15" customHeight="1">
      <c r="A27" s="10" t="s">
        <v>55</v>
      </c>
      <c r="B27" s="74">
        <f t="shared" si="1"/>
        <v>4</v>
      </c>
      <c r="C27" s="82">
        <v>3</v>
      </c>
      <c r="D27" s="83">
        <v>1</v>
      </c>
      <c r="E27" s="61">
        <v>0</v>
      </c>
      <c r="F27" s="61">
        <v>4</v>
      </c>
      <c r="G27" s="61">
        <v>0</v>
      </c>
      <c r="H27" s="61">
        <v>0</v>
      </c>
      <c r="I27" s="61">
        <v>0</v>
      </c>
      <c r="J27" s="61">
        <v>0</v>
      </c>
    </row>
    <row r="28" spans="1:10" ht="15" customHeight="1">
      <c r="A28" s="10" t="s">
        <v>58</v>
      </c>
      <c r="B28" s="74">
        <f t="shared" si="1"/>
        <v>16</v>
      </c>
      <c r="C28" s="82">
        <v>14</v>
      </c>
      <c r="D28" s="83">
        <v>2</v>
      </c>
      <c r="E28" s="61">
        <v>13</v>
      </c>
      <c r="F28" s="61">
        <v>0</v>
      </c>
      <c r="G28" s="61">
        <v>0</v>
      </c>
      <c r="H28" s="61">
        <v>1</v>
      </c>
      <c r="I28" s="61">
        <v>0</v>
      </c>
      <c r="J28" s="61">
        <v>2</v>
      </c>
    </row>
    <row r="29" spans="1:10" ht="15" customHeight="1">
      <c r="A29" s="10" t="s">
        <v>97</v>
      </c>
      <c r="B29" s="74">
        <f t="shared" si="1"/>
        <v>2</v>
      </c>
      <c r="C29" s="82">
        <v>2</v>
      </c>
      <c r="D29" s="83">
        <v>0</v>
      </c>
      <c r="E29" s="61">
        <v>1</v>
      </c>
      <c r="F29" s="61">
        <v>0</v>
      </c>
      <c r="G29" s="61">
        <v>0</v>
      </c>
      <c r="H29" s="61">
        <v>1</v>
      </c>
      <c r="I29" s="61">
        <v>0</v>
      </c>
      <c r="J29" s="61">
        <v>0</v>
      </c>
    </row>
    <row r="30" spans="1:10" ht="15" customHeight="1">
      <c r="A30" s="10" t="s">
        <v>60</v>
      </c>
      <c r="B30" s="74">
        <f t="shared" si="1"/>
        <v>2</v>
      </c>
      <c r="C30" s="82">
        <v>2</v>
      </c>
      <c r="D30" s="83">
        <v>0</v>
      </c>
      <c r="E30" s="61">
        <v>1</v>
      </c>
      <c r="F30" s="61">
        <v>0</v>
      </c>
      <c r="G30" s="61">
        <v>0</v>
      </c>
      <c r="H30" s="61">
        <v>1</v>
      </c>
      <c r="I30" s="61">
        <v>0</v>
      </c>
      <c r="J30" s="61">
        <v>0</v>
      </c>
    </row>
    <row r="31" spans="1:10" ht="15" customHeight="1">
      <c r="A31" s="10" t="s">
        <v>98</v>
      </c>
      <c r="B31" s="74">
        <f t="shared" si="1"/>
        <v>8</v>
      </c>
      <c r="C31" s="82">
        <v>8</v>
      </c>
      <c r="D31" s="83">
        <v>0</v>
      </c>
      <c r="E31" s="61">
        <v>0</v>
      </c>
      <c r="F31" s="61">
        <v>2</v>
      </c>
      <c r="G31" s="61">
        <v>3</v>
      </c>
      <c r="H31" s="61">
        <v>2</v>
      </c>
      <c r="I31" s="61">
        <v>1</v>
      </c>
      <c r="J31" s="61">
        <v>0</v>
      </c>
    </row>
    <row r="32" spans="1:10" ht="15" customHeight="1" thickBot="1">
      <c r="A32" s="15"/>
      <c r="B32" s="75"/>
      <c r="C32" s="84"/>
      <c r="D32" s="85"/>
      <c r="E32" s="15"/>
      <c r="F32" s="15"/>
      <c r="G32" s="15"/>
      <c r="H32" s="15"/>
      <c r="I32" s="15"/>
      <c r="J32" s="15"/>
    </row>
    <row r="33" ht="15" customHeight="1">
      <c r="A33" s="63" t="s">
        <v>134</v>
      </c>
    </row>
    <row r="34" ht="15" customHeight="1">
      <c r="A34" s="62" t="s">
        <v>138</v>
      </c>
    </row>
  </sheetData>
  <mergeCells count="5">
    <mergeCell ref="A3:J3"/>
    <mergeCell ref="A4:J4"/>
    <mergeCell ref="B7:B8"/>
    <mergeCell ref="C7:D7"/>
    <mergeCell ref="E7:J7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mhernandezch</dc:creator>
  <cp:keywords/>
  <dc:description/>
  <cp:lastModifiedBy>xbarrientos</cp:lastModifiedBy>
  <cp:lastPrinted>2004-08-04T19:03:33Z</cp:lastPrinted>
  <dcterms:created xsi:type="dcterms:W3CDTF">2004-05-19T17:43:06Z</dcterms:created>
  <dcterms:modified xsi:type="dcterms:W3CDTF">2004-08-04T19:26:46Z</dcterms:modified>
  <cp:category/>
  <cp:version/>
  <cp:contentType/>
  <cp:contentStatus/>
</cp:coreProperties>
</file>