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229" activeTab="0"/>
  </bookViews>
  <sheets>
    <sheet name="15" sheetId="1" r:id="rId1"/>
    <sheet name="16" sheetId="2" r:id="rId2"/>
    <sheet name="17" sheetId="3" r:id="rId3"/>
    <sheet name="18" sheetId="4" r:id="rId4"/>
  </sheets>
  <definedNames>
    <definedName name="_xlnm.Print_Area" localSheetId="1">'16'!$A$1:$C$65</definedName>
  </definedNames>
  <calcPr fullCalcOnLoad="1"/>
</workbook>
</file>

<file path=xl/sharedStrings.xml><?xml version="1.0" encoding="utf-8"?>
<sst xmlns="http://schemas.openxmlformats.org/spreadsheetml/2006/main" count="300" uniqueCount="177">
  <si>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</si>
  <si>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</si>
  <si>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</si>
  <si>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</si>
  <si>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</si>
  <si>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</si>
  <si>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</si>
  <si>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</si>
  <si>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</si>
  <si>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</si>
  <si>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</si>
  <si>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</si>
  <si>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</si>
  <si>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</si>
  <si>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Curridabat</t>
  </si>
  <si>
    <t>Turrialba</t>
  </si>
  <si>
    <t>Total</t>
  </si>
  <si>
    <t>Cantón Central de San José</t>
  </si>
  <si>
    <t>M   e   s</t>
  </si>
  <si>
    <t>Abandono de incapaz</t>
  </si>
  <si>
    <t>Abuso de autoridad</t>
  </si>
  <si>
    <t>Allanamiento ilegal</t>
  </si>
  <si>
    <t>Amenazas</t>
  </si>
  <si>
    <t>Captación indebida de manifestaciones</t>
  </si>
  <si>
    <t>Coacción</t>
  </si>
  <si>
    <t>Contravención</t>
  </si>
  <si>
    <t>Daños</t>
  </si>
  <si>
    <t>Descuido con animales</t>
  </si>
  <si>
    <t>Desobediencia a la autoridad</t>
  </si>
  <si>
    <t>Divulgación de secretos</t>
  </si>
  <si>
    <t>Incendio</t>
  </si>
  <si>
    <t>Infracción Ley de Armas</t>
  </si>
  <si>
    <t>Infracción Ley de Licores</t>
  </si>
  <si>
    <t>Infracción Ley Derechos de Autor</t>
  </si>
  <si>
    <t>Matrimonio ilegal</t>
  </si>
  <si>
    <t>Privación de libertad</t>
  </si>
  <si>
    <t>Profanación de cementerios y cadáveres</t>
  </si>
  <si>
    <t>Resistencia a la autoridad</t>
  </si>
  <si>
    <t>Secuestro extorsivo</t>
  </si>
  <si>
    <t>Simulación de delito</t>
  </si>
  <si>
    <t>Sustracción de menor</t>
  </si>
  <si>
    <t>Tentativa de incendio</t>
  </si>
  <si>
    <t>Uso de documento falso</t>
  </si>
  <si>
    <t>Usurpación</t>
  </si>
  <si>
    <t>Usurpación de autoridad</t>
  </si>
  <si>
    <t>Violación de domicilio</t>
  </si>
  <si>
    <t>Terminados</t>
  </si>
  <si>
    <t>Entrados</t>
  </si>
  <si>
    <t>Tipo de Caso</t>
  </si>
  <si>
    <t>Inobservancia de formalidades</t>
  </si>
  <si>
    <t>Perjurio</t>
  </si>
  <si>
    <t>Prevaricato</t>
  </si>
  <si>
    <t>Incumplimiento de deberes función pública</t>
  </si>
  <si>
    <t>Car</t>
  </si>
  <si>
    <t>men</t>
  </si>
  <si>
    <t>Mer</t>
  </si>
  <si>
    <t>ced</t>
  </si>
  <si>
    <t>Hospi</t>
  </si>
  <si>
    <t>tal</t>
  </si>
  <si>
    <t>dral</t>
  </si>
  <si>
    <t>Cate</t>
  </si>
  <si>
    <t>Zapo</t>
  </si>
  <si>
    <t>te</t>
  </si>
  <si>
    <t>Sn Fco.</t>
  </si>
  <si>
    <t>2 Ríos</t>
  </si>
  <si>
    <t>Uru</t>
  </si>
  <si>
    <t>ca</t>
  </si>
  <si>
    <t>Mata</t>
  </si>
  <si>
    <t>Rda.</t>
  </si>
  <si>
    <t>Pa</t>
  </si>
  <si>
    <t>vas</t>
  </si>
  <si>
    <t>Hati</t>
  </si>
  <si>
    <t>llo</t>
  </si>
  <si>
    <t>San</t>
  </si>
  <si>
    <t>Sebas</t>
  </si>
  <si>
    <t>Esca</t>
  </si>
  <si>
    <t>zú</t>
  </si>
  <si>
    <t>Desampa</t>
  </si>
  <si>
    <t>rados</t>
  </si>
  <si>
    <t>Puris</t>
  </si>
  <si>
    <t>cal</t>
  </si>
  <si>
    <t>Tarra</t>
  </si>
  <si>
    <t>Ase</t>
  </si>
  <si>
    <t>rrí</t>
  </si>
  <si>
    <t>Goico</t>
  </si>
  <si>
    <t>echea</t>
  </si>
  <si>
    <t>Santa</t>
  </si>
  <si>
    <t>Ana</t>
  </si>
  <si>
    <t>Alajue</t>
  </si>
  <si>
    <t>lita</t>
  </si>
  <si>
    <t>Coro</t>
  </si>
  <si>
    <t>nado</t>
  </si>
  <si>
    <t>Acos</t>
  </si>
  <si>
    <t>ta</t>
  </si>
  <si>
    <t>Ti</t>
  </si>
  <si>
    <t>bás</t>
  </si>
  <si>
    <t>via</t>
  </si>
  <si>
    <t>Montes</t>
  </si>
  <si>
    <t>de Oca</t>
  </si>
  <si>
    <t>Curri</t>
  </si>
  <si>
    <t>dabat</t>
  </si>
  <si>
    <t>Otros</t>
  </si>
  <si>
    <t>Cantón Central de San josé</t>
  </si>
  <si>
    <t>Otros Cantones de San José</t>
  </si>
  <si>
    <t>Cantón y Distrito</t>
  </si>
  <si>
    <t>Violación de sellos</t>
  </si>
  <si>
    <t>Ejercicio ilegal de la profesión</t>
  </si>
  <si>
    <t>Cantones</t>
  </si>
  <si>
    <t>del País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</si>
  <si>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</si>
  <si>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</si>
  <si>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</si>
  <si>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</si>
  <si>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</si>
  <si>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</si>
  <si>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</si>
  <si>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</si>
  <si>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</si>
  <si>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</si>
  <si>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</si>
  <si>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Pérez Zeledón</t>
  </si>
  <si>
    <t>Orotina</t>
  </si>
  <si>
    <t>Corrupción de sustancias alimenticias</t>
  </si>
  <si>
    <t>Infracción Código de la Niñez</t>
  </si>
  <si>
    <t>Infracción Ley Forestal</t>
  </si>
  <si>
    <t>Infracción Ley Orgánica del Ambiente</t>
  </si>
  <si>
    <t>Motín</t>
  </si>
  <si>
    <t>Nombramiento ilegal</t>
  </si>
  <si>
    <t>Ocultación del impedimento</t>
  </si>
  <si>
    <t>Patrocinio infiel</t>
  </si>
  <si>
    <t>Tráfico de menores para adopción</t>
  </si>
  <si>
    <t>Violación de correspondencia</t>
  </si>
  <si>
    <t>Violación de la custodia de cosas</t>
  </si>
  <si>
    <t>Descuido de animal</t>
  </si>
  <si>
    <t>Explotación de incapaz</t>
  </si>
  <si>
    <t>Infracción Código de Niñez</t>
  </si>
  <si>
    <t>Profanación de tumbas y cadáveres</t>
  </si>
  <si>
    <t>Casos entrados en la Sección de Delitos Varios según tipo de caso y cantón de ocurrencia, durante el 2004</t>
  </si>
  <si>
    <t>Extorsión</t>
  </si>
  <si>
    <t>Set</t>
  </si>
  <si>
    <t>Otros Cantones del país</t>
  </si>
  <si>
    <t>Alajuela Central</t>
  </si>
  <si>
    <t>Heredia Central</t>
  </si>
  <si>
    <t>Supresión, ocultación o destrucción  de documento</t>
  </si>
  <si>
    <t>Usurpación dominio público</t>
  </si>
  <si>
    <t>Supresión, ocultación ,dest de documento</t>
  </si>
  <si>
    <t>Distrito Carmen</t>
  </si>
  <si>
    <t>Distrito Hospital</t>
  </si>
  <si>
    <t>Distrito Catedral</t>
  </si>
  <si>
    <t>Distrito Zapote</t>
  </si>
  <si>
    <t>Distrito Uruca</t>
  </si>
  <si>
    <t>Distrito Mata Redonda</t>
  </si>
  <si>
    <t>Distrito Pavas</t>
  </si>
  <si>
    <t>Distrito Hatillo</t>
  </si>
  <si>
    <t>Distrito San Sebastián</t>
  </si>
  <si>
    <t>Distrito Merced</t>
  </si>
  <si>
    <t>Casos entrados en la Sección de Delitos Varios, según cantón,</t>
  </si>
  <si>
    <t xml:space="preserve"> distrito y mes de ocurrencia, durante el 2004</t>
  </si>
  <si>
    <t>Distrito San Francisco de Dos Ríos</t>
  </si>
  <si>
    <t>Casos entrados y terminados en la Sección de Delitos Varios,</t>
  </si>
  <si>
    <t>según tipo de caso, durante el 2004</t>
  </si>
  <si>
    <t>Casos entrados en la Sección de Delitos Varios, según tipo de caso</t>
  </si>
  <si>
    <t xml:space="preserve"> y mes de ocurrencia, durante el 2004</t>
  </si>
  <si>
    <t>Pérez</t>
  </si>
  <si>
    <t>Zeledón</t>
  </si>
  <si>
    <t>Infracción Ley Conserv. Vida Silvestre</t>
  </si>
  <si>
    <t>Infracción Ley Conservación Vida Silvestre</t>
  </si>
  <si>
    <t>Incumplimiento de deberes de la función pública</t>
  </si>
  <si>
    <t>Desaparición de persona</t>
  </si>
  <si>
    <t>Infracción Ley  Conservación Vida Silvestre</t>
  </si>
  <si>
    <t>Supresión, ocultación, destrucción documento</t>
  </si>
  <si>
    <t>Cuadro N°15</t>
  </si>
  <si>
    <t>Cuadro N°16</t>
  </si>
  <si>
    <t>Cuadro N°17</t>
  </si>
  <si>
    <t>Cuadro N°18</t>
  </si>
  <si>
    <t>Fuente: Sección de Estadística, Departamente de Planificación.</t>
  </si>
  <si>
    <t>Continuación cuadro N°16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</si>
</sst>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90" zoomScaleNormal="90" workbookViewId="0" topLeftCell="A1">
      <selection activeCell="A52" sqref="A52"/>
    </sheetView>
  </sheetViews>
  <sheetFormatPr defaultColWidth="11.421875" defaultRowHeight="12.75"/>
  <cols>
    <col min="1" max="1" width="31.8515625" style="5" customWidth="1"/>
    <col min="2" max="2" width="9.7109375" style="5" customWidth="1"/>
    <col min="3" max="8" width="6.421875" style="5" customWidth="1"/>
    <col min="9" max="14" width="5.7109375" style="5" customWidth="1"/>
    <col min="15" max="16384" width="11.421875" style="5" customWidth="1"/>
  </cols>
  <sheetData>
    <row r="1" spans="1:8" ht="15">
      <c r="A1" s="4" t="s">
        <v>171</v>
      </c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14" ht="15.75">
      <c r="A3" s="80" t="s">
        <v>156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>
      <c r="A4" s="80" t="s">
        <v>157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8" ht="15.75" thickBot="1">
      <c r="A5" s="4"/>
      <c r="B5" s="4"/>
      <c r="C5" s="4"/>
      <c r="D5" s="4"/>
      <c r="E5" s="4"/>
      <c r="F5" s="4"/>
      <c r="G5" s="4"/>
      <c r="H5" s="4"/>
    </row>
    <row r="6" spans="1:14" ht="16.5" customHeight="1" thickBot="1">
      <c r="A6" s="77" t="s">
        <v>104</v>
      </c>
      <c r="B6" s="75" t="s">
        <v>16</v>
      </c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7.25" customHeight="1" thickBot="1">
      <c r="A7" s="78"/>
      <c r="B7" s="76"/>
      <c r="C7" s="6" t="s">
        <v>109</v>
      </c>
      <c r="D7" s="6" t="s">
        <v>110</v>
      </c>
      <c r="E7" s="6" t="s">
        <v>111</v>
      </c>
      <c r="F7" s="6" t="s">
        <v>112</v>
      </c>
      <c r="G7" s="6" t="s">
        <v>113</v>
      </c>
      <c r="H7" s="6" t="s">
        <v>114</v>
      </c>
      <c r="I7" s="6" t="s">
        <v>115</v>
      </c>
      <c r="J7" s="6" t="s">
        <v>116</v>
      </c>
      <c r="K7" s="6" t="s">
        <v>139</v>
      </c>
      <c r="L7" s="6" t="s">
        <v>117</v>
      </c>
      <c r="M7" s="6" t="s">
        <v>118</v>
      </c>
      <c r="N7" s="6" t="s">
        <v>119</v>
      </c>
    </row>
    <row r="8" spans="1:8" ht="15">
      <c r="A8" s="7"/>
      <c r="B8" s="68"/>
      <c r="C8" s="8"/>
      <c r="D8" s="8"/>
      <c r="E8" s="8"/>
      <c r="F8" s="8"/>
      <c r="G8" s="8"/>
      <c r="H8" s="8"/>
    </row>
    <row r="9" spans="1:14" ht="15">
      <c r="A9" s="9" t="s">
        <v>16</v>
      </c>
      <c r="B9" s="69">
        <f>+B11+B25+B44</f>
        <v>1597</v>
      </c>
      <c r="C9" s="28">
        <f aca="true" t="shared" si="0" ref="C9:H9">+C11+C25+C44</f>
        <v>192</v>
      </c>
      <c r="D9" s="28">
        <f t="shared" si="0"/>
        <v>105</v>
      </c>
      <c r="E9" s="28">
        <f t="shared" si="0"/>
        <v>152</v>
      </c>
      <c r="F9" s="28">
        <f t="shared" si="0"/>
        <v>106</v>
      </c>
      <c r="G9" s="28">
        <f t="shared" si="0"/>
        <v>112</v>
      </c>
      <c r="H9" s="28">
        <f t="shared" si="0"/>
        <v>161</v>
      </c>
      <c r="I9" s="28">
        <f aca="true" t="shared" si="1" ref="I9:N9">+I11+I25+I44</f>
        <v>167</v>
      </c>
      <c r="J9" s="28">
        <f t="shared" si="1"/>
        <v>131</v>
      </c>
      <c r="K9" s="28">
        <f t="shared" si="1"/>
        <v>127</v>
      </c>
      <c r="L9" s="28">
        <f t="shared" si="1"/>
        <v>122</v>
      </c>
      <c r="M9" s="28">
        <f t="shared" si="1"/>
        <v>139</v>
      </c>
      <c r="N9" s="28">
        <f t="shared" si="1"/>
        <v>83</v>
      </c>
    </row>
    <row r="10" spans="1:14" ht="15">
      <c r="A10" s="7"/>
      <c r="B10" s="6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29" t="s">
        <v>17</v>
      </c>
      <c r="B11" s="70">
        <f>SUM(C11:N11)</f>
        <v>868</v>
      </c>
      <c r="C11" s="30">
        <f aca="true" t="shared" si="2" ref="C11:H11">SUM(C13:C23)</f>
        <v>113</v>
      </c>
      <c r="D11" s="30">
        <f t="shared" si="2"/>
        <v>55</v>
      </c>
      <c r="E11" s="30">
        <f t="shared" si="2"/>
        <v>83</v>
      </c>
      <c r="F11" s="30">
        <f t="shared" si="2"/>
        <v>50</v>
      </c>
      <c r="G11" s="30">
        <f t="shared" si="2"/>
        <v>62</v>
      </c>
      <c r="H11" s="30">
        <f t="shared" si="2"/>
        <v>93</v>
      </c>
      <c r="I11" s="30">
        <f aca="true" t="shared" si="3" ref="I11:N11">SUM(I13:I23)</f>
        <v>91</v>
      </c>
      <c r="J11" s="30">
        <f t="shared" si="3"/>
        <v>74</v>
      </c>
      <c r="K11" s="30">
        <f t="shared" si="3"/>
        <v>65</v>
      </c>
      <c r="L11" s="30">
        <f t="shared" si="3"/>
        <v>61</v>
      </c>
      <c r="M11" s="30">
        <f t="shared" si="3"/>
        <v>79</v>
      </c>
      <c r="N11" s="30">
        <f t="shared" si="3"/>
        <v>42</v>
      </c>
    </row>
    <row r="12" spans="1:14" ht="15">
      <c r="A12" s="7"/>
      <c r="B12" s="6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s="7" t="s">
        <v>146</v>
      </c>
      <c r="B13" s="71">
        <f aca="true" t="shared" si="4" ref="B13:B23">SUM(C13:N13)</f>
        <v>47</v>
      </c>
      <c r="C13" s="11">
        <v>4</v>
      </c>
      <c r="D13" s="11">
        <v>3</v>
      </c>
      <c r="E13" s="11">
        <v>4</v>
      </c>
      <c r="F13" s="11">
        <v>1</v>
      </c>
      <c r="G13" s="11">
        <v>4</v>
      </c>
      <c r="H13" s="11">
        <v>5</v>
      </c>
      <c r="I13" s="11">
        <v>8</v>
      </c>
      <c r="J13" s="11">
        <v>2</v>
      </c>
      <c r="K13" s="11">
        <v>6</v>
      </c>
      <c r="L13" s="11">
        <v>4</v>
      </c>
      <c r="M13" s="11">
        <v>6</v>
      </c>
      <c r="N13" s="11">
        <v>0</v>
      </c>
    </row>
    <row r="14" spans="1:14" ht="15">
      <c r="A14" s="7" t="s">
        <v>155</v>
      </c>
      <c r="B14" s="71">
        <f t="shared" si="4"/>
        <v>54</v>
      </c>
      <c r="C14" s="11">
        <v>7</v>
      </c>
      <c r="D14" s="32">
        <v>3</v>
      </c>
      <c r="E14" s="32">
        <v>10</v>
      </c>
      <c r="F14" s="32">
        <v>5</v>
      </c>
      <c r="G14" s="32">
        <v>3</v>
      </c>
      <c r="H14" s="32">
        <v>6</v>
      </c>
      <c r="I14" s="32">
        <v>4</v>
      </c>
      <c r="J14" s="32">
        <v>3</v>
      </c>
      <c r="K14" s="32">
        <v>2</v>
      </c>
      <c r="L14" s="32">
        <v>6</v>
      </c>
      <c r="M14" s="32">
        <v>4</v>
      </c>
      <c r="N14" s="32">
        <v>1</v>
      </c>
    </row>
    <row r="15" spans="1:14" ht="15">
      <c r="A15" s="7" t="s">
        <v>147</v>
      </c>
      <c r="B15" s="71">
        <f t="shared" si="4"/>
        <v>102</v>
      </c>
      <c r="C15" s="11">
        <v>14</v>
      </c>
      <c r="D15" s="32">
        <v>7</v>
      </c>
      <c r="E15" s="32">
        <v>11</v>
      </c>
      <c r="F15" s="32">
        <v>5</v>
      </c>
      <c r="G15" s="32">
        <v>9</v>
      </c>
      <c r="H15" s="32">
        <v>12</v>
      </c>
      <c r="I15" s="32">
        <v>13</v>
      </c>
      <c r="J15" s="32">
        <v>7</v>
      </c>
      <c r="K15" s="32">
        <v>7</v>
      </c>
      <c r="L15" s="32">
        <v>7</v>
      </c>
      <c r="M15" s="32">
        <v>6</v>
      </c>
      <c r="N15" s="32">
        <v>4</v>
      </c>
    </row>
    <row r="16" spans="1:14" ht="15">
      <c r="A16" s="7" t="s">
        <v>148</v>
      </c>
      <c r="B16" s="71">
        <f t="shared" si="4"/>
        <v>314</v>
      </c>
      <c r="C16" s="11">
        <v>45</v>
      </c>
      <c r="D16" s="32">
        <v>19</v>
      </c>
      <c r="E16" s="32">
        <v>30</v>
      </c>
      <c r="F16" s="32">
        <v>18</v>
      </c>
      <c r="G16" s="32">
        <v>19</v>
      </c>
      <c r="H16" s="32">
        <v>38</v>
      </c>
      <c r="I16" s="32">
        <v>25</v>
      </c>
      <c r="J16" s="32">
        <v>31</v>
      </c>
      <c r="K16" s="32">
        <v>21</v>
      </c>
      <c r="L16" s="32">
        <v>20</v>
      </c>
      <c r="M16" s="32">
        <v>29</v>
      </c>
      <c r="N16" s="32">
        <v>19</v>
      </c>
    </row>
    <row r="17" spans="1:14" ht="15">
      <c r="A17" s="7" t="s">
        <v>149</v>
      </c>
      <c r="B17" s="71">
        <f t="shared" si="4"/>
        <v>38</v>
      </c>
      <c r="C17" s="11">
        <v>8</v>
      </c>
      <c r="D17" s="32">
        <v>3</v>
      </c>
      <c r="E17" s="32">
        <v>2</v>
      </c>
      <c r="F17" s="32">
        <v>4</v>
      </c>
      <c r="G17" s="32">
        <v>4</v>
      </c>
      <c r="H17" s="32">
        <v>3</v>
      </c>
      <c r="I17" s="32">
        <v>2</v>
      </c>
      <c r="J17" s="32">
        <v>4</v>
      </c>
      <c r="K17" s="32">
        <v>3</v>
      </c>
      <c r="L17" s="32">
        <v>1</v>
      </c>
      <c r="M17" s="32">
        <v>1</v>
      </c>
      <c r="N17" s="32">
        <v>3</v>
      </c>
    </row>
    <row r="18" spans="1:14" ht="15">
      <c r="A18" s="7" t="s">
        <v>158</v>
      </c>
      <c r="B18" s="71">
        <f t="shared" si="4"/>
        <v>29</v>
      </c>
      <c r="C18" s="11">
        <v>1</v>
      </c>
      <c r="D18" s="32">
        <v>1</v>
      </c>
      <c r="E18" s="32">
        <v>5</v>
      </c>
      <c r="F18" s="32">
        <v>2</v>
      </c>
      <c r="G18" s="32">
        <v>2</v>
      </c>
      <c r="H18" s="32">
        <v>3</v>
      </c>
      <c r="I18" s="32">
        <v>3</v>
      </c>
      <c r="J18" s="32">
        <v>4</v>
      </c>
      <c r="K18" s="32">
        <v>3</v>
      </c>
      <c r="L18" s="32">
        <v>1</v>
      </c>
      <c r="M18" s="32">
        <v>2</v>
      </c>
      <c r="N18" s="32">
        <v>2</v>
      </c>
    </row>
    <row r="19" spans="1:14" ht="15">
      <c r="A19" s="7" t="s">
        <v>150</v>
      </c>
      <c r="B19" s="71">
        <f t="shared" si="4"/>
        <v>67</v>
      </c>
      <c r="C19" s="11">
        <v>7</v>
      </c>
      <c r="D19" s="32">
        <v>4</v>
      </c>
      <c r="E19" s="32">
        <v>5</v>
      </c>
      <c r="F19" s="32">
        <v>2</v>
      </c>
      <c r="G19" s="32">
        <v>4</v>
      </c>
      <c r="H19" s="32">
        <v>4</v>
      </c>
      <c r="I19" s="32">
        <v>14</v>
      </c>
      <c r="J19" s="32">
        <v>5</v>
      </c>
      <c r="K19" s="32">
        <v>6</v>
      </c>
      <c r="L19" s="32">
        <v>8</v>
      </c>
      <c r="M19" s="32">
        <v>7</v>
      </c>
      <c r="N19" s="32">
        <v>1</v>
      </c>
    </row>
    <row r="20" spans="1:14" ht="15">
      <c r="A20" s="7" t="s">
        <v>151</v>
      </c>
      <c r="B20" s="71">
        <f t="shared" si="4"/>
        <v>28</v>
      </c>
      <c r="C20" s="11">
        <v>5</v>
      </c>
      <c r="D20" s="32">
        <v>4</v>
      </c>
      <c r="E20" s="32">
        <v>4</v>
      </c>
      <c r="F20" s="32">
        <v>1</v>
      </c>
      <c r="G20" s="32">
        <v>3</v>
      </c>
      <c r="H20" s="32">
        <v>2</v>
      </c>
      <c r="I20" s="32">
        <v>2</v>
      </c>
      <c r="J20" s="32">
        <v>2</v>
      </c>
      <c r="K20" s="32">
        <v>1</v>
      </c>
      <c r="L20" s="32"/>
      <c r="M20" s="32">
        <v>3</v>
      </c>
      <c r="N20" s="32">
        <v>1</v>
      </c>
    </row>
    <row r="21" spans="1:14" ht="15">
      <c r="A21" s="7" t="s">
        <v>152</v>
      </c>
      <c r="B21" s="71">
        <f t="shared" si="4"/>
        <v>77</v>
      </c>
      <c r="C21" s="11">
        <v>8</v>
      </c>
      <c r="D21" s="32">
        <v>3</v>
      </c>
      <c r="E21" s="32">
        <v>6</v>
      </c>
      <c r="F21" s="32">
        <v>5</v>
      </c>
      <c r="G21" s="32">
        <v>7</v>
      </c>
      <c r="H21" s="32">
        <v>6</v>
      </c>
      <c r="I21" s="32">
        <v>6</v>
      </c>
      <c r="J21" s="32">
        <v>7</v>
      </c>
      <c r="K21" s="32">
        <v>8</v>
      </c>
      <c r="L21" s="32">
        <v>8</v>
      </c>
      <c r="M21" s="32">
        <v>9</v>
      </c>
      <c r="N21" s="32">
        <v>4</v>
      </c>
    </row>
    <row r="22" spans="1:14" ht="15">
      <c r="A22" s="7" t="s">
        <v>153</v>
      </c>
      <c r="B22" s="71">
        <f t="shared" si="4"/>
        <v>46</v>
      </c>
      <c r="C22" s="11">
        <v>4</v>
      </c>
      <c r="D22" s="32">
        <v>3</v>
      </c>
      <c r="E22" s="32">
        <v>5</v>
      </c>
      <c r="F22" s="32">
        <v>4</v>
      </c>
      <c r="G22" s="32">
        <v>4</v>
      </c>
      <c r="H22" s="32">
        <v>7</v>
      </c>
      <c r="I22" s="32">
        <v>5</v>
      </c>
      <c r="J22" s="32">
        <v>3</v>
      </c>
      <c r="K22" s="32">
        <v>5</v>
      </c>
      <c r="L22" s="32">
        <v>2</v>
      </c>
      <c r="M22" s="32">
        <v>2</v>
      </c>
      <c r="N22" s="32">
        <v>2</v>
      </c>
    </row>
    <row r="23" spans="1:14" ht="15">
      <c r="A23" s="7" t="s">
        <v>154</v>
      </c>
      <c r="B23" s="71">
        <f t="shared" si="4"/>
        <v>66</v>
      </c>
      <c r="C23" s="11">
        <v>10</v>
      </c>
      <c r="D23" s="32">
        <v>5</v>
      </c>
      <c r="E23" s="32">
        <v>1</v>
      </c>
      <c r="F23" s="32">
        <v>3</v>
      </c>
      <c r="G23" s="32">
        <v>3</v>
      </c>
      <c r="H23" s="32">
        <v>7</v>
      </c>
      <c r="I23" s="32">
        <v>9</v>
      </c>
      <c r="J23" s="32">
        <v>6</v>
      </c>
      <c r="K23" s="32">
        <v>3</v>
      </c>
      <c r="L23" s="32">
        <v>4</v>
      </c>
      <c r="M23" s="32">
        <v>10</v>
      </c>
      <c r="N23" s="32">
        <v>5</v>
      </c>
    </row>
    <row r="24" spans="1:2" ht="15">
      <c r="A24" s="7"/>
      <c r="B24" s="68"/>
    </row>
    <row r="25" spans="1:14" ht="15">
      <c r="A25" s="33" t="s">
        <v>103</v>
      </c>
      <c r="B25" s="70">
        <f>SUM(C25:N25)</f>
        <v>721</v>
      </c>
      <c r="C25" s="30">
        <f>SUM(C27:C42)</f>
        <v>77</v>
      </c>
      <c r="D25" s="30">
        <f>SUM(D27:D42)</f>
        <v>49</v>
      </c>
      <c r="E25" s="30">
        <f aca="true" t="shared" si="5" ref="E25:N25">SUM(E27:E42)</f>
        <v>69</v>
      </c>
      <c r="F25" s="30">
        <f t="shared" si="5"/>
        <v>56</v>
      </c>
      <c r="G25" s="30">
        <f t="shared" si="5"/>
        <v>50</v>
      </c>
      <c r="H25" s="30">
        <f t="shared" si="5"/>
        <v>67</v>
      </c>
      <c r="I25" s="30">
        <f t="shared" si="5"/>
        <v>74</v>
      </c>
      <c r="J25" s="30">
        <f t="shared" si="5"/>
        <v>57</v>
      </c>
      <c r="K25" s="30">
        <f t="shared" si="5"/>
        <v>60</v>
      </c>
      <c r="L25" s="30">
        <f t="shared" si="5"/>
        <v>61</v>
      </c>
      <c r="M25" s="30">
        <f t="shared" si="5"/>
        <v>60</v>
      </c>
      <c r="N25" s="30">
        <f t="shared" si="5"/>
        <v>41</v>
      </c>
    </row>
    <row r="26" spans="1:8" ht="15">
      <c r="A26" s="7"/>
      <c r="B26" s="71"/>
      <c r="C26" s="11"/>
      <c r="D26" s="11"/>
      <c r="E26" s="11"/>
      <c r="F26" s="11"/>
      <c r="G26" s="11"/>
      <c r="H26" s="11"/>
    </row>
    <row r="27" spans="1:14" ht="15">
      <c r="A27" s="7" t="s">
        <v>0</v>
      </c>
      <c r="B27" s="71">
        <f aca="true" t="shared" si="6" ref="B27:B42">SUM(C27:N27)</f>
        <v>41</v>
      </c>
      <c r="C27" s="11">
        <v>6</v>
      </c>
      <c r="D27" s="32">
        <v>6</v>
      </c>
      <c r="E27" s="32">
        <v>5</v>
      </c>
      <c r="F27" s="32">
        <v>2</v>
      </c>
      <c r="G27" s="32">
        <v>1</v>
      </c>
      <c r="H27" s="32">
        <v>2</v>
      </c>
      <c r="I27" s="32">
        <v>3</v>
      </c>
      <c r="J27" s="32">
        <v>3</v>
      </c>
      <c r="K27" s="32">
        <v>2</v>
      </c>
      <c r="L27" s="32">
        <v>3</v>
      </c>
      <c r="M27" s="32">
        <v>7</v>
      </c>
      <c r="N27" s="32">
        <v>1</v>
      </c>
    </row>
    <row r="28" spans="1:14" ht="15">
      <c r="A28" s="7" t="s">
        <v>1</v>
      </c>
      <c r="B28" s="71">
        <f t="shared" si="6"/>
        <v>187</v>
      </c>
      <c r="C28" s="11">
        <v>23</v>
      </c>
      <c r="D28" s="32">
        <v>11</v>
      </c>
      <c r="E28" s="32">
        <v>14</v>
      </c>
      <c r="F28" s="32">
        <v>17</v>
      </c>
      <c r="G28" s="32">
        <v>10</v>
      </c>
      <c r="H28" s="32">
        <v>27</v>
      </c>
      <c r="I28" s="32">
        <v>18</v>
      </c>
      <c r="J28" s="32">
        <v>13</v>
      </c>
      <c r="K28" s="32">
        <v>16</v>
      </c>
      <c r="L28" s="32">
        <v>19</v>
      </c>
      <c r="M28" s="32">
        <v>14</v>
      </c>
      <c r="N28" s="32">
        <v>5</v>
      </c>
    </row>
    <row r="29" spans="1:14" ht="15">
      <c r="A29" s="7" t="s">
        <v>2</v>
      </c>
      <c r="B29" s="71">
        <f t="shared" si="6"/>
        <v>1</v>
      </c>
      <c r="C29" s="11">
        <v>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1:14" ht="15">
      <c r="A30" s="7" t="s">
        <v>3</v>
      </c>
      <c r="B30" s="71">
        <f t="shared" si="6"/>
        <v>1</v>
      </c>
      <c r="C30" s="11">
        <v>0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</row>
    <row r="31" spans="1:14" ht="15">
      <c r="A31" s="7" t="s">
        <v>4</v>
      </c>
      <c r="B31" s="71">
        <f t="shared" si="6"/>
        <v>32</v>
      </c>
      <c r="C31" s="11">
        <v>4</v>
      </c>
      <c r="D31" s="32">
        <v>0</v>
      </c>
      <c r="E31" s="32">
        <v>3</v>
      </c>
      <c r="F31" s="32">
        <v>2</v>
      </c>
      <c r="G31" s="32">
        <v>6</v>
      </c>
      <c r="H31" s="32">
        <v>0</v>
      </c>
      <c r="I31" s="32">
        <v>2</v>
      </c>
      <c r="J31" s="32">
        <v>3</v>
      </c>
      <c r="K31" s="32">
        <v>3</v>
      </c>
      <c r="L31" s="32">
        <v>5</v>
      </c>
      <c r="M31" s="32">
        <v>0</v>
      </c>
      <c r="N31" s="32">
        <v>4</v>
      </c>
    </row>
    <row r="32" spans="1:14" ht="15">
      <c r="A32" s="7" t="s">
        <v>5</v>
      </c>
      <c r="B32" s="71">
        <f t="shared" si="6"/>
        <v>6</v>
      </c>
      <c r="C32" s="11">
        <v>0</v>
      </c>
      <c r="D32" s="32">
        <v>0</v>
      </c>
      <c r="E32" s="32">
        <v>0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2</v>
      </c>
      <c r="L32" s="32">
        <v>1</v>
      </c>
      <c r="M32" s="32">
        <v>2</v>
      </c>
      <c r="N32" s="32">
        <v>0</v>
      </c>
    </row>
    <row r="33" spans="1:14" ht="15">
      <c r="A33" s="7" t="s">
        <v>6</v>
      </c>
      <c r="B33" s="71">
        <f t="shared" si="6"/>
        <v>117</v>
      </c>
      <c r="C33" s="11">
        <v>12</v>
      </c>
      <c r="D33" s="32">
        <v>8</v>
      </c>
      <c r="E33" s="32">
        <v>13</v>
      </c>
      <c r="F33" s="32">
        <v>10</v>
      </c>
      <c r="G33" s="32">
        <v>6</v>
      </c>
      <c r="H33" s="32">
        <v>11</v>
      </c>
      <c r="I33" s="32">
        <v>9</v>
      </c>
      <c r="J33" s="32">
        <v>11</v>
      </c>
      <c r="K33" s="32">
        <v>11</v>
      </c>
      <c r="L33" s="32">
        <v>7</v>
      </c>
      <c r="M33" s="32">
        <v>11</v>
      </c>
      <c r="N33" s="32">
        <v>8</v>
      </c>
    </row>
    <row r="34" spans="1:14" ht="15">
      <c r="A34" s="7" t="s">
        <v>7</v>
      </c>
      <c r="B34" s="71">
        <f t="shared" si="6"/>
        <v>21</v>
      </c>
      <c r="C34" s="11">
        <v>2</v>
      </c>
      <c r="D34" s="32">
        <v>1</v>
      </c>
      <c r="E34" s="32">
        <v>1</v>
      </c>
      <c r="F34" s="32">
        <v>1</v>
      </c>
      <c r="G34" s="32">
        <v>3</v>
      </c>
      <c r="H34" s="32">
        <v>2</v>
      </c>
      <c r="I34" s="32">
        <v>4</v>
      </c>
      <c r="J34" s="32">
        <v>3</v>
      </c>
      <c r="K34" s="32">
        <v>0</v>
      </c>
      <c r="L34" s="32">
        <v>1</v>
      </c>
      <c r="M34" s="32">
        <v>2</v>
      </c>
      <c r="N34" s="32">
        <v>1</v>
      </c>
    </row>
    <row r="35" spans="1:14" ht="15">
      <c r="A35" s="7" t="s">
        <v>8</v>
      </c>
      <c r="B35" s="71">
        <f t="shared" si="6"/>
        <v>71</v>
      </c>
      <c r="C35" s="11">
        <v>9</v>
      </c>
      <c r="D35" s="32">
        <v>4</v>
      </c>
      <c r="E35" s="32">
        <v>6</v>
      </c>
      <c r="F35" s="32">
        <v>8</v>
      </c>
      <c r="G35" s="32">
        <v>3</v>
      </c>
      <c r="H35" s="32">
        <v>11</v>
      </c>
      <c r="I35" s="32">
        <v>6</v>
      </c>
      <c r="J35" s="32">
        <v>6</v>
      </c>
      <c r="K35" s="32">
        <v>6</v>
      </c>
      <c r="L35" s="32">
        <v>6</v>
      </c>
      <c r="M35" s="32">
        <v>4</v>
      </c>
      <c r="N35" s="32">
        <v>2</v>
      </c>
    </row>
    <row r="36" spans="1:14" ht="15">
      <c r="A36" s="7" t="s">
        <v>9</v>
      </c>
      <c r="B36" s="71">
        <f t="shared" si="6"/>
        <v>29</v>
      </c>
      <c r="C36" s="11">
        <v>3</v>
      </c>
      <c r="D36" s="32">
        <v>1</v>
      </c>
      <c r="E36" s="32">
        <v>4</v>
      </c>
      <c r="F36" s="32">
        <v>1</v>
      </c>
      <c r="G36" s="32">
        <v>4</v>
      </c>
      <c r="H36" s="32">
        <v>1</v>
      </c>
      <c r="I36" s="32">
        <v>4</v>
      </c>
      <c r="J36" s="32">
        <v>1</v>
      </c>
      <c r="K36" s="32">
        <v>1</v>
      </c>
      <c r="L36" s="32">
        <v>4</v>
      </c>
      <c r="M36" s="32">
        <v>2</v>
      </c>
      <c r="N36" s="32">
        <v>3</v>
      </c>
    </row>
    <row r="37" spans="1:14" ht="15">
      <c r="A37" s="7" t="s">
        <v>10</v>
      </c>
      <c r="B37" s="71">
        <f t="shared" si="6"/>
        <v>2</v>
      </c>
      <c r="C37" s="11">
        <v>0</v>
      </c>
      <c r="D37" s="32">
        <v>1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ht="15">
      <c r="A38" s="7" t="s">
        <v>11</v>
      </c>
      <c r="B38" s="71">
        <f t="shared" si="6"/>
        <v>57</v>
      </c>
      <c r="C38" s="11">
        <v>3</v>
      </c>
      <c r="D38" s="32">
        <v>4</v>
      </c>
      <c r="E38" s="32">
        <v>2</v>
      </c>
      <c r="F38" s="32">
        <v>4</v>
      </c>
      <c r="G38" s="32">
        <v>5</v>
      </c>
      <c r="H38" s="32">
        <v>4</v>
      </c>
      <c r="I38" s="32">
        <v>10</v>
      </c>
      <c r="J38" s="32">
        <v>5</v>
      </c>
      <c r="K38" s="32">
        <v>6</v>
      </c>
      <c r="L38" s="32">
        <v>5</v>
      </c>
      <c r="M38" s="32">
        <v>4</v>
      </c>
      <c r="N38" s="32">
        <v>5</v>
      </c>
    </row>
    <row r="39" spans="1:14" ht="15">
      <c r="A39" s="7" t="s">
        <v>12</v>
      </c>
      <c r="B39" s="71">
        <f t="shared" si="6"/>
        <v>33</v>
      </c>
      <c r="C39" s="11">
        <v>0</v>
      </c>
      <c r="D39" s="32">
        <v>4</v>
      </c>
      <c r="E39" s="32">
        <v>5</v>
      </c>
      <c r="F39" s="32">
        <v>1</v>
      </c>
      <c r="G39" s="32">
        <v>5</v>
      </c>
      <c r="H39" s="32">
        <v>1</v>
      </c>
      <c r="I39" s="32">
        <v>4</v>
      </c>
      <c r="J39" s="32">
        <v>3</v>
      </c>
      <c r="K39" s="32">
        <v>3</v>
      </c>
      <c r="L39" s="32">
        <v>4</v>
      </c>
      <c r="M39" s="32">
        <v>2</v>
      </c>
      <c r="N39" s="32">
        <v>1</v>
      </c>
    </row>
    <row r="40" spans="1:14" ht="15">
      <c r="A40" s="7" t="s">
        <v>13</v>
      </c>
      <c r="B40" s="71">
        <f t="shared" si="6"/>
        <v>69</v>
      </c>
      <c r="C40" s="11">
        <v>6</v>
      </c>
      <c r="D40" s="32">
        <v>6</v>
      </c>
      <c r="E40" s="32">
        <v>9</v>
      </c>
      <c r="F40" s="32">
        <v>5</v>
      </c>
      <c r="G40" s="32">
        <v>4</v>
      </c>
      <c r="H40" s="32">
        <v>4</v>
      </c>
      <c r="I40" s="32">
        <v>7</v>
      </c>
      <c r="J40" s="32">
        <v>6</v>
      </c>
      <c r="K40" s="32">
        <v>6</v>
      </c>
      <c r="L40" s="32">
        <v>5</v>
      </c>
      <c r="M40" s="32">
        <v>5</v>
      </c>
      <c r="N40" s="32">
        <v>6</v>
      </c>
    </row>
    <row r="41" spans="1:14" ht="15">
      <c r="A41" s="7" t="s">
        <v>14</v>
      </c>
      <c r="B41" s="71">
        <f t="shared" si="6"/>
        <v>53</v>
      </c>
      <c r="C41" s="11">
        <v>8</v>
      </c>
      <c r="D41" s="32">
        <v>2</v>
      </c>
      <c r="E41" s="32">
        <v>7</v>
      </c>
      <c r="F41" s="32">
        <v>5</v>
      </c>
      <c r="G41" s="32">
        <v>2</v>
      </c>
      <c r="H41" s="32">
        <v>4</v>
      </c>
      <c r="I41" s="32">
        <v>6</v>
      </c>
      <c r="J41" s="32">
        <v>3</v>
      </c>
      <c r="K41" s="32">
        <v>3</v>
      </c>
      <c r="L41" s="32">
        <v>1</v>
      </c>
      <c r="M41" s="32">
        <v>7</v>
      </c>
      <c r="N41" s="32">
        <v>5</v>
      </c>
    </row>
    <row r="42" spans="1:14" ht="15">
      <c r="A42" s="7" t="s">
        <v>120</v>
      </c>
      <c r="B42" s="71">
        <f t="shared" si="6"/>
        <v>1</v>
      </c>
      <c r="C42" s="1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1</v>
      </c>
      <c r="L42" s="32">
        <v>0</v>
      </c>
      <c r="M42" s="32">
        <v>0</v>
      </c>
      <c r="N42" s="32">
        <v>0</v>
      </c>
    </row>
    <row r="43" spans="1:14" ht="15">
      <c r="A43" s="7"/>
      <c r="B43" s="68"/>
      <c r="C43" s="1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3" t="s">
        <v>140</v>
      </c>
      <c r="B44" s="70">
        <f>SUM(C44:N44)</f>
        <v>8</v>
      </c>
      <c r="C44" s="30">
        <f aca="true" t="shared" si="7" ref="C44:N44">SUM(C46:C49)</f>
        <v>2</v>
      </c>
      <c r="D44" s="30">
        <f t="shared" si="7"/>
        <v>1</v>
      </c>
      <c r="E44" s="30">
        <f t="shared" si="7"/>
        <v>0</v>
      </c>
      <c r="F44" s="30">
        <f t="shared" si="7"/>
        <v>0</v>
      </c>
      <c r="G44" s="34">
        <f t="shared" si="7"/>
        <v>0</v>
      </c>
      <c r="H44" s="34">
        <f t="shared" si="7"/>
        <v>1</v>
      </c>
      <c r="I44" s="34">
        <f t="shared" si="7"/>
        <v>2</v>
      </c>
      <c r="J44" s="34">
        <f t="shared" si="7"/>
        <v>0</v>
      </c>
      <c r="K44" s="34">
        <f t="shared" si="7"/>
        <v>2</v>
      </c>
      <c r="L44" s="34">
        <f t="shared" si="7"/>
        <v>0</v>
      </c>
      <c r="M44" s="34">
        <f t="shared" si="7"/>
        <v>0</v>
      </c>
      <c r="N44" s="34">
        <f t="shared" si="7"/>
        <v>0</v>
      </c>
    </row>
    <row r="45" spans="1:8" ht="15">
      <c r="A45" s="7"/>
      <c r="B45" s="68"/>
      <c r="C45" s="11"/>
      <c r="D45" s="11"/>
      <c r="E45" s="11"/>
      <c r="F45" s="11"/>
      <c r="G45" s="11"/>
      <c r="H45" s="11"/>
    </row>
    <row r="46" spans="1:14" ht="15">
      <c r="A46" s="7" t="s">
        <v>141</v>
      </c>
      <c r="B46" s="71">
        <f>SUM(C46:N46)</f>
        <v>2</v>
      </c>
      <c r="C46" s="11">
        <v>1</v>
      </c>
      <c r="D46" s="32">
        <v>0</v>
      </c>
      <c r="E46" s="32">
        <v>0</v>
      </c>
      <c r="F46" s="10">
        <v>0</v>
      </c>
      <c r="G46" s="10">
        <v>0</v>
      </c>
      <c r="H46" s="10">
        <v>0</v>
      </c>
      <c r="I46" s="32">
        <v>1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ht="15">
      <c r="A47" s="7" t="s">
        <v>121</v>
      </c>
      <c r="B47" s="71">
        <f>SUM(C47:N47)</f>
        <v>1</v>
      </c>
      <c r="C47" s="11">
        <v>0</v>
      </c>
      <c r="D47" s="32">
        <v>0</v>
      </c>
      <c r="E47" s="32">
        <v>0</v>
      </c>
      <c r="F47" s="10">
        <v>0</v>
      </c>
      <c r="G47" s="10">
        <v>0</v>
      </c>
      <c r="H47" s="10">
        <v>0</v>
      </c>
      <c r="I47" s="32">
        <v>1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ht="15">
      <c r="A48" s="7" t="s">
        <v>15</v>
      </c>
      <c r="B48" s="71">
        <f>SUM(C48:N48)</f>
        <v>1</v>
      </c>
      <c r="C48" s="11">
        <v>0</v>
      </c>
      <c r="D48" s="32">
        <v>1</v>
      </c>
      <c r="E48" s="32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ht="15">
      <c r="A49" s="7" t="s">
        <v>142</v>
      </c>
      <c r="B49" s="71">
        <f>SUM(C49:N49)</f>
        <v>4</v>
      </c>
      <c r="C49" s="11">
        <v>1</v>
      </c>
      <c r="D49" s="32">
        <v>0</v>
      </c>
      <c r="E49" s="32">
        <v>0</v>
      </c>
      <c r="F49" s="10">
        <v>0</v>
      </c>
      <c r="G49" s="10">
        <v>0</v>
      </c>
      <c r="H49" s="32">
        <v>1</v>
      </c>
      <c r="I49" s="10">
        <v>0</v>
      </c>
      <c r="J49" s="10">
        <v>0</v>
      </c>
      <c r="K49" s="32">
        <v>2</v>
      </c>
      <c r="L49" s="10">
        <v>0</v>
      </c>
      <c r="M49" s="10">
        <v>0</v>
      </c>
      <c r="N49" s="10">
        <v>0</v>
      </c>
    </row>
    <row r="50" spans="1:14" ht="15.75" thickBot="1">
      <c r="A50" s="16"/>
      <c r="B50" s="7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ht="15">
      <c r="A51" s="65" t="s">
        <v>175</v>
      </c>
    </row>
  </sheetData>
  <mergeCells count="5">
    <mergeCell ref="B6:B7"/>
    <mergeCell ref="A6:A7"/>
    <mergeCell ref="C6:N6"/>
    <mergeCell ref="A3:N3"/>
    <mergeCell ref="A4:N4"/>
  </mergeCells>
  <printOptions horizontalCentered="1"/>
  <pageMargins left="0.5905511811023623" right="0.5905511811023623" top="0.84" bottom="0.5905511811023623" header="0" footer="0"/>
  <pageSetup fitToHeight="1" fitToWidth="1" horizontalDpi="600" verticalDpi="600" orientation="portrait" paperSize="126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1" sqref="A1"/>
    </sheetView>
  </sheetViews>
  <sheetFormatPr defaultColWidth="11.421875" defaultRowHeight="12.75"/>
  <cols>
    <col min="1" max="1" width="38.7109375" style="5" customWidth="1"/>
    <col min="2" max="2" width="18.140625" style="5" customWidth="1"/>
    <col min="3" max="3" width="25.00390625" style="5" customWidth="1"/>
    <col min="4" max="16384" width="11.421875" style="5" customWidth="1"/>
  </cols>
  <sheetData>
    <row r="1" spans="1:3" ht="15">
      <c r="A1" s="4" t="s">
        <v>172</v>
      </c>
      <c r="B1" s="4"/>
      <c r="C1" s="4"/>
    </row>
    <row r="2" spans="1:3" ht="15">
      <c r="A2" s="4"/>
      <c r="B2" s="4"/>
      <c r="C2" s="4"/>
    </row>
    <row r="3" spans="1:3" ht="15.75">
      <c r="A3" s="80" t="s">
        <v>159</v>
      </c>
      <c r="B3" s="80"/>
      <c r="C3" s="80"/>
    </row>
    <row r="4" spans="1:3" ht="15.75">
      <c r="A4" s="80" t="s">
        <v>160</v>
      </c>
      <c r="B4" s="80"/>
      <c r="C4" s="80"/>
    </row>
    <row r="5" spans="1:3" ht="15.75" thickBot="1">
      <c r="A5" s="4"/>
      <c r="B5" s="4"/>
      <c r="C5" s="4"/>
    </row>
    <row r="6" spans="1:3" ht="39" customHeight="1" thickBot="1">
      <c r="A6" s="15" t="s">
        <v>48</v>
      </c>
      <c r="B6" s="35" t="s">
        <v>47</v>
      </c>
      <c r="C6" s="14" t="s">
        <v>46</v>
      </c>
    </row>
    <row r="7" spans="1:3" ht="15">
      <c r="A7" s="36"/>
      <c r="B7" s="37"/>
      <c r="C7" s="36"/>
    </row>
    <row r="8" spans="1:4" ht="15">
      <c r="A8" s="38" t="s">
        <v>16</v>
      </c>
      <c r="B8" s="39">
        <f>SUM(B10:B64)</f>
        <v>1597</v>
      </c>
      <c r="C8" s="40">
        <f>SUM(C10:C64)</f>
        <v>923</v>
      </c>
      <c r="D8" s="7"/>
    </row>
    <row r="9" spans="1:3" ht="15">
      <c r="A9" s="36"/>
      <c r="B9" s="37"/>
      <c r="C9" s="36"/>
    </row>
    <row r="10" spans="1:3" ht="15">
      <c r="A10" s="7" t="s">
        <v>19</v>
      </c>
      <c r="B10" s="41">
        <v>1</v>
      </c>
      <c r="C10" s="42">
        <v>0</v>
      </c>
    </row>
    <row r="11" spans="1:3" ht="15">
      <c r="A11" s="7" t="s">
        <v>20</v>
      </c>
      <c r="B11" s="41">
        <v>229</v>
      </c>
      <c r="C11" s="42">
        <v>163</v>
      </c>
    </row>
    <row r="12" spans="1:3" ht="15">
      <c r="A12" s="7" t="s">
        <v>21</v>
      </c>
      <c r="B12" s="41">
        <v>5</v>
      </c>
      <c r="C12" s="42">
        <v>6</v>
      </c>
    </row>
    <row r="13" spans="1:3" ht="15">
      <c r="A13" s="7" t="s">
        <v>22</v>
      </c>
      <c r="B13" s="41">
        <v>456</v>
      </c>
      <c r="C13" s="42">
        <v>134</v>
      </c>
    </row>
    <row r="14" spans="1:3" ht="15">
      <c r="A14" s="7" t="s">
        <v>23</v>
      </c>
      <c r="B14" s="41">
        <v>4</v>
      </c>
      <c r="C14" s="42">
        <v>3</v>
      </c>
    </row>
    <row r="15" spans="1:3" ht="15">
      <c r="A15" s="7" t="s">
        <v>24</v>
      </c>
      <c r="B15" s="41">
        <v>14</v>
      </c>
      <c r="C15" s="42">
        <v>4</v>
      </c>
    </row>
    <row r="16" spans="1:3" ht="15">
      <c r="A16" s="7" t="s">
        <v>122</v>
      </c>
      <c r="B16" s="41">
        <v>1</v>
      </c>
      <c r="C16" s="42">
        <v>0</v>
      </c>
    </row>
    <row r="17" spans="1:3" ht="15">
      <c r="A17" s="7" t="s">
        <v>26</v>
      </c>
      <c r="B17" s="41">
        <v>137</v>
      </c>
      <c r="C17" s="42">
        <v>48</v>
      </c>
    </row>
    <row r="18" spans="1:3" ht="15">
      <c r="A18" s="7" t="s">
        <v>168</v>
      </c>
      <c r="B18" s="41">
        <v>418</v>
      </c>
      <c r="C18" s="42">
        <v>401</v>
      </c>
    </row>
    <row r="19" spans="1:3" ht="15">
      <c r="A19" s="7" t="s">
        <v>27</v>
      </c>
      <c r="B19" s="41">
        <v>3</v>
      </c>
      <c r="C19" s="42">
        <v>2</v>
      </c>
    </row>
    <row r="20" spans="1:3" ht="15">
      <c r="A20" s="7" t="s">
        <v>28</v>
      </c>
      <c r="B20" s="41">
        <v>1</v>
      </c>
      <c r="C20" s="42">
        <v>0</v>
      </c>
    </row>
    <row r="21" spans="1:3" ht="15">
      <c r="A21" s="7" t="s">
        <v>29</v>
      </c>
      <c r="B21" s="41">
        <v>3</v>
      </c>
      <c r="C21" s="42">
        <v>1</v>
      </c>
    </row>
    <row r="22" spans="1:3" ht="15">
      <c r="A22" s="7" t="s">
        <v>106</v>
      </c>
      <c r="B22" s="41">
        <v>14</v>
      </c>
      <c r="C22" s="42">
        <v>10</v>
      </c>
    </row>
    <row r="23" spans="1:3" ht="15">
      <c r="A23" s="7" t="s">
        <v>134</v>
      </c>
      <c r="B23" s="41">
        <v>1</v>
      </c>
      <c r="C23" s="42">
        <v>2</v>
      </c>
    </row>
    <row r="24" spans="1:3" ht="15">
      <c r="A24" s="7" t="s">
        <v>138</v>
      </c>
      <c r="B24" s="41">
        <v>1</v>
      </c>
      <c r="C24" s="42">
        <v>0</v>
      </c>
    </row>
    <row r="25" spans="1:3" ht="15">
      <c r="A25" s="7" t="s">
        <v>30</v>
      </c>
      <c r="B25" s="41">
        <v>23</v>
      </c>
      <c r="C25" s="42">
        <v>4</v>
      </c>
    </row>
    <row r="26" spans="1:3" ht="15">
      <c r="A26" s="7" t="s">
        <v>52</v>
      </c>
      <c r="B26" s="41">
        <v>18</v>
      </c>
      <c r="C26" s="42">
        <v>7</v>
      </c>
    </row>
    <row r="27" spans="1:3" ht="15">
      <c r="A27" s="43" t="s">
        <v>123</v>
      </c>
      <c r="B27" s="41">
        <v>1</v>
      </c>
      <c r="C27" s="42">
        <v>1</v>
      </c>
    </row>
    <row r="28" spans="1:3" ht="15">
      <c r="A28" s="7" t="s">
        <v>166</v>
      </c>
      <c r="B28" s="41">
        <v>3</v>
      </c>
      <c r="C28" s="42">
        <v>4</v>
      </c>
    </row>
    <row r="29" spans="1:3" ht="15">
      <c r="A29" s="7" t="s">
        <v>31</v>
      </c>
      <c r="B29" s="41">
        <v>50</v>
      </c>
      <c r="C29" s="42">
        <v>16</v>
      </c>
    </row>
    <row r="30" spans="1:3" ht="15">
      <c r="A30" s="7" t="s">
        <v>32</v>
      </c>
      <c r="B30" s="41">
        <v>1</v>
      </c>
      <c r="C30" s="42">
        <v>0</v>
      </c>
    </row>
    <row r="31" spans="1:3" ht="15">
      <c r="A31" s="7" t="s">
        <v>33</v>
      </c>
      <c r="B31" s="41">
        <v>11</v>
      </c>
      <c r="C31" s="42">
        <v>5</v>
      </c>
    </row>
    <row r="32" spans="1:3" ht="15">
      <c r="A32" s="7" t="s">
        <v>124</v>
      </c>
      <c r="B32" s="41">
        <v>5</v>
      </c>
      <c r="C32" s="42">
        <v>1</v>
      </c>
    </row>
    <row r="33" spans="1:3" ht="15">
      <c r="A33" s="7" t="s">
        <v>125</v>
      </c>
      <c r="B33" s="41">
        <v>1</v>
      </c>
      <c r="C33" s="42">
        <v>0</v>
      </c>
    </row>
    <row r="34" spans="1:3" ht="15">
      <c r="A34" s="43" t="s">
        <v>49</v>
      </c>
      <c r="B34" s="41">
        <v>0</v>
      </c>
      <c r="C34" s="42">
        <v>1</v>
      </c>
    </row>
    <row r="35" spans="1:3" ht="15">
      <c r="A35" s="7" t="s">
        <v>34</v>
      </c>
      <c r="B35" s="41">
        <v>6</v>
      </c>
      <c r="C35" s="42">
        <v>2</v>
      </c>
    </row>
    <row r="36" spans="1:3" ht="15">
      <c r="A36" s="7" t="s">
        <v>126</v>
      </c>
      <c r="B36" s="41">
        <v>1</v>
      </c>
      <c r="C36" s="42">
        <v>1</v>
      </c>
    </row>
    <row r="37" spans="1:3" ht="15">
      <c r="A37" s="7" t="s">
        <v>127</v>
      </c>
      <c r="B37" s="41">
        <v>1</v>
      </c>
      <c r="C37" s="42">
        <v>0</v>
      </c>
    </row>
    <row r="38" spans="1:3" ht="15">
      <c r="A38" s="7" t="s">
        <v>128</v>
      </c>
      <c r="B38" s="41">
        <v>3</v>
      </c>
      <c r="C38" s="42">
        <v>0</v>
      </c>
    </row>
    <row r="39" spans="1:3" ht="15">
      <c r="A39" s="7"/>
      <c r="B39" s="11"/>
      <c r="C39" s="42"/>
    </row>
    <row r="40" spans="1:3" ht="15">
      <c r="A40" s="7"/>
      <c r="B40" s="11"/>
      <c r="C40" s="42"/>
    </row>
    <row r="41" spans="1:3" ht="15.75" thickBot="1">
      <c r="A41" s="53" t="s">
        <v>176</v>
      </c>
      <c r="B41" s="11"/>
      <c r="C41" s="42"/>
    </row>
    <row r="42" spans="1:3" ht="32.25" customHeight="1" thickBot="1">
      <c r="A42" s="15" t="s">
        <v>48</v>
      </c>
      <c r="B42" s="35" t="s">
        <v>47</v>
      </c>
      <c r="C42" s="14" t="s">
        <v>46</v>
      </c>
    </row>
    <row r="43" spans="1:3" ht="15">
      <c r="A43" s="7" t="s">
        <v>129</v>
      </c>
      <c r="B43" s="41">
        <v>1</v>
      </c>
      <c r="C43" s="42">
        <v>1</v>
      </c>
    </row>
    <row r="44" spans="1:3" ht="15">
      <c r="A44" s="43" t="s">
        <v>50</v>
      </c>
      <c r="B44" s="41">
        <v>0</v>
      </c>
      <c r="C44" s="42">
        <v>1</v>
      </c>
    </row>
    <row r="45" spans="1:3" ht="15">
      <c r="A45" s="43" t="s">
        <v>51</v>
      </c>
      <c r="B45" s="41">
        <v>1</v>
      </c>
      <c r="C45" s="42">
        <v>1</v>
      </c>
    </row>
    <row r="46" spans="1:3" ht="15">
      <c r="A46" s="7" t="s">
        <v>35</v>
      </c>
      <c r="B46" s="41">
        <v>74</v>
      </c>
      <c r="C46" s="42">
        <v>47</v>
      </c>
    </row>
    <row r="47" spans="1:3" ht="15">
      <c r="A47" s="7" t="s">
        <v>36</v>
      </c>
      <c r="B47" s="41">
        <v>2</v>
      </c>
      <c r="C47" s="42">
        <v>0</v>
      </c>
    </row>
    <row r="48" spans="1:3" ht="15">
      <c r="A48" s="7" t="s">
        <v>37</v>
      </c>
      <c r="B48" s="41">
        <v>2</v>
      </c>
      <c r="C48" s="42">
        <v>2</v>
      </c>
    </row>
    <row r="49" spans="1:3" ht="15">
      <c r="A49" s="7" t="s">
        <v>38</v>
      </c>
      <c r="B49" s="41">
        <v>5</v>
      </c>
      <c r="C49" s="42">
        <v>2</v>
      </c>
    </row>
    <row r="50" spans="1:3" ht="15">
      <c r="A50" s="7" t="s">
        <v>39</v>
      </c>
      <c r="B50" s="41">
        <v>2</v>
      </c>
      <c r="C50" s="42">
        <v>1</v>
      </c>
    </row>
    <row r="51" spans="1:3" ht="15">
      <c r="A51" s="7" t="s">
        <v>170</v>
      </c>
      <c r="B51" s="41">
        <v>2</v>
      </c>
      <c r="C51" s="42">
        <v>0</v>
      </c>
    </row>
    <row r="52" spans="1:3" ht="15">
      <c r="A52" s="7" t="s">
        <v>40</v>
      </c>
      <c r="B52" s="41">
        <v>16</v>
      </c>
      <c r="C52" s="42">
        <v>5</v>
      </c>
    </row>
    <row r="53" spans="1:3" ht="15">
      <c r="A53" s="7" t="s">
        <v>41</v>
      </c>
      <c r="B53" s="41">
        <v>1</v>
      </c>
      <c r="C53" s="42">
        <v>0</v>
      </c>
    </row>
    <row r="54" spans="1:3" ht="15">
      <c r="A54" s="7" t="s">
        <v>130</v>
      </c>
      <c r="B54" s="41">
        <v>10</v>
      </c>
      <c r="C54" s="42">
        <v>4</v>
      </c>
    </row>
    <row r="55" spans="1:3" ht="15">
      <c r="A55" s="7" t="s">
        <v>42</v>
      </c>
      <c r="B55" s="41">
        <v>1</v>
      </c>
      <c r="C55" s="42">
        <v>1</v>
      </c>
    </row>
    <row r="56" spans="1:3" ht="15">
      <c r="A56" s="7" t="s">
        <v>43</v>
      </c>
      <c r="B56" s="41">
        <v>28</v>
      </c>
      <c r="C56" s="42">
        <v>25</v>
      </c>
    </row>
    <row r="57" spans="1:3" ht="15">
      <c r="A57" s="7" t="s">
        <v>44</v>
      </c>
      <c r="B57" s="41">
        <v>1</v>
      </c>
      <c r="C57" s="42">
        <v>0</v>
      </c>
    </row>
    <row r="58" spans="1:3" ht="15">
      <c r="A58" s="7" t="s">
        <v>144</v>
      </c>
      <c r="B58" s="41">
        <v>1</v>
      </c>
      <c r="C58" s="42">
        <v>0</v>
      </c>
    </row>
    <row r="59" spans="1:3" ht="15">
      <c r="A59" s="7" t="s">
        <v>131</v>
      </c>
      <c r="B59" s="41">
        <v>8</v>
      </c>
      <c r="C59" s="42">
        <v>1</v>
      </c>
    </row>
    <row r="60" spans="1:3" ht="15">
      <c r="A60" s="7" t="s">
        <v>45</v>
      </c>
      <c r="B60" s="41">
        <v>22</v>
      </c>
      <c r="C60" s="42">
        <v>12</v>
      </c>
    </row>
    <row r="61" spans="1:3" ht="15">
      <c r="A61" s="7" t="s">
        <v>132</v>
      </c>
      <c r="B61" s="41">
        <v>3</v>
      </c>
      <c r="C61" s="42">
        <v>0</v>
      </c>
    </row>
    <row r="62" spans="1:3" ht="15">
      <c r="A62" s="7" t="s">
        <v>105</v>
      </c>
      <c r="B62" s="41">
        <v>1</v>
      </c>
      <c r="C62" s="42">
        <v>1</v>
      </c>
    </row>
    <row r="63" spans="1:3" ht="15">
      <c r="A63" s="7" t="s">
        <v>101</v>
      </c>
      <c r="B63" s="41">
        <v>2</v>
      </c>
      <c r="C63" s="42">
        <v>3</v>
      </c>
    </row>
    <row r="64" spans="1:3" ht="15.75" thickBot="1">
      <c r="A64" s="16" t="s">
        <v>25</v>
      </c>
      <c r="B64" s="44">
        <v>2</v>
      </c>
      <c r="C64" s="45">
        <v>0</v>
      </c>
    </row>
    <row r="65" ht="15">
      <c r="A65" s="65" t="s">
        <v>175</v>
      </c>
    </row>
    <row r="66" spans="1:3" ht="15">
      <c r="A66" s="7"/>
      <c r="B66" s="8"/>
      <c r="C66" s="7"/>
    </row>
    <row r="67" spans="1:3" ht="15">
      <c r="A67" s="7"/>
      <c r="B67" s="8"/>
      <c r="C67" s="7"/>
    </row>
    <row r="68" spans="1:3" ht="15">
      <c r="A68" s="7"/>
      <c r="B68" s="8"/>
      <c r="C68" s="7"/>
    </row>
    <row r="69" spans="1:3" ht="15">
      <c r="A69" s="7"/>
      <c r="B69" s="8"/>
      <c r="C69" s="7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</sheetData>
  <mergeCells count="2">
    <mergeCell ref="A3:C3"/>
    <mergeCell ref="A4:C4"/>
  </mergeCells>
  <printOptions horizontalCentered="1" verticalCentered="1"/>
  <pageMargins left="0.5905511811023623" right="0.5905511811023623" top="0.9448818897637796" bottom="1.47" header="0" footer="0"/>
  <pageSetup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90" zoomScaleNormal="90" workbookViewId="0" topLeftCell="A1">
      <selection activeCell="A61" sqref="A61"/>
    </sheetView>
  </sheetViews>
  <sheetFormatPr defaultColWidth="11.421875" defaultRowHeight="12.75"/>
  <cols>
    <col min="1" max="1" width="44.28125" style="5" customWidth="1"/>
    <col min="2" max="2" width="9.7109375" style="5" customWidth="1"/>
    <col min="3" max="14" width="5.7109375" style="5" customWidth="1"/>
    <col min="15" max="16384" width="11.421875" style="5" customWidth="1"/>
  </cols>
  <sheetData>
    <row r="1" spans="1:8" ht="15">
      <c r="A1" s="4" t="s">
        <v>173</v>
      </c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14" ht="15.75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.75">
      <c r="A4" s="80" t="s">
        <v>162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8" ht="15.75" thickBot="1">
      <c r="A5" s="4"/>
      <c r="B5" s="4"/>
      <c r="C5" s="4"/>
      <c r="D5" s="4"/>
      <c r="E5" s="4"/>
      <c r="F5" s="4"/>
      <c r="G5" s="4"/>
      <c r="H5" s="4"/>
    </row>
    <row r="6" spans="1:14" ht="18.75" customHeight="1" thickBot="1">
      <c r="A6" s="81" t="s">
        <v>48</v>
      </c>
      <c r="B6" s="75" t="s">
        <v>16</v>
      </c>
      <c r="C6" s="83" t="s">
        <v>18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.75" customHeight="1" thickBot="1">
      <c r="A7" s="82"/>
      <c r="B7" s="76"/>
      <c r="C7" s="6" t="s">
        <v>109</v>
      </c>
      <c r="D7" s="6" t="s">
        <v>110</v>
      </c>
      <c r="E7" s="6" t="s">
        <v>111</v>
      </c>
      <c r="F7" s="6" t="s">
        <v>112</v>
      </c>
      <c r="G7" s="6" t="s">
        <v>113</v>
      </c>
      <c r="H7" s="6" t="s">
        <v>114</v>
      </c>
      <c r="I7" s="6" t="s">
        <v>115</v>
      </c>
      <c r="J7" s="6" t="s">
        <v>116</v>
      </c>
      <c r="K7" s="6" t="s">
        <v>139</v>
      </c>
      <c r="L7" s="6" t="s">
        <v>117</v>
      </c>
      <c r="M7" s="6" t="s">
        <v>118</v>
      </c>
      <c r="N7" s="6" t="s">
        <v>119</v>
      </c>
    </row>
    <row r="8" spans="1:8" ht="15">
      <c r="A8" s="7"/>
      <c r="B8" s="68"/>
      <c r="C8" s="8"/>
      <c r="D8" s="8"/>
      <c r="E8" s="8"/>
      <c r="F8" s="8"/>
      <c r="G8" s="8"/>
      <c r="H8" s="8"/>
    </row>
    <row r="9" spans="1:14" ht="15">
      <c r="A9" s="9" t="s">
        <v>16</v>
      </c>
      <c r="B9" s="70">
        <f>+SUM(B11:B59)</f>
        <v>1597</v>
      </c>
      <c r="C9" s="12">
        <f>+SUM(C11:C59)</f>
        <v>192</v>
      </c>
      <c r="D9" s="12">
        <f>+SUM(D11:D59)</f>
        <v>105</v>
      </c>
      <c r="E9" s="12">
        <f aca="true" t="shared" si="0" ref="E9:N9">+SUM(E11:E59)</f>
        <v>152</v>
      </c>
      <c r="F9" s="12">
        <f t="shared" si="0"/>
        <v>106</v>
      </c>
      <c r="G9" s="12">
        <f t="shared" si="0"/>
        <v>112</v>
      </c>
      <c r="H9" s="12">
        <f t="shared" si="0"/>
        <v>161</v>
      </c>
      <c r="I9" s="12">
        <f t="shared" si="0"/>
        <v>167</v>
      </c>
      <c r="J9" s="12">
        <f t="shared" si="0"/>
        <v>131</v>
      </c>
      <c r="K9" s="12">
        <f t="shared" si="0"/>
        <v>127</v>
      </c>
      <c r="L9" s="12">
        <f t="shared" si="0"/>
        <v>122</v>
      </c>
      <c r="M9" s="12">
        <f t="shared" si="0"/>
        <v>139</v>
      </c>
      <c r="N9" s="12">
        <f t="shared" si="0"/>
        <v>83</v>
      </c>
    </row>
    <row r="10" spans="1:8" ht="15">
      <c r="A10" s="7"/>
      <c r="B10" s="68"/>
      <c r="C10" s="8"/>
      <c r="D10" s="8"/>
      <c r="E10" s="8"/>
      <c r="F10" s="8"/>
      <c r="G10" s="8"/>
      <c r="H10" s="8"/>
    </row>
    <row r="11" spans="1:14" ht="15">
      <c r="A11" s="7" t="s">
        <v>19</v>
      </c>
      <c r="B11" s="71">
        <f>+SUM(C11:N11)</f>
        <v>1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5">
      <c r="A12" s="7" t="s">
        <v>20</v>
      </c>
      <c r="B12" s="71">
        <f aca="true" t="shared" si="1" ref="B12:B59">+SUM(C12:N12)</f>
        <v>229</v>
      </c>
      <c r="C12" s="11">
        <v>43</v>
      </c>
      <c r="D12" s="11">
        <v>14</v>
      </c>
      <c r="E12" s="11">
        <v>24</v>
      </c>
      <c r="F12" s="11">
        <v>13</v>
      </c>
      <c r="G12" s="11">
        <v>14</v>
      </c>
      <c r="H12" s="11">
        <v>18</v>
      </c>
      <c r="I12" s="11">
        <v>31</v>
      </c>
      <c r="J12" s="11">
        <v>20</v>
      </c>
      <c r="K12" s="11">
        <v>11</v>
      </c>
      <c r="L12" s="11">
        <v>16</v>
      </c>
      <c r="M12" s="11">
        <v>16</v>
      </c>
      <c r="N12" s="11">
        <v>9</v>
      </c>
    </row>
    <row r="13" spans="1:14" ht="15">
      <c r="A13" s="7" t="s">
        <v>21</v>
      </c>
      <c r="B13" s="71">
        <f t="shared" si="1"/>
        <v>5</v>
      </c>
      <c r="C13" s="11">
        <v>2</v>
      </c>
      <c r="D13" s="11">
        <v>0</v>
      </c>
      <c r="E13" s="11">
        <v>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5">
      <c r="A14" s="7" t="s">
        <v>22</v>
      </c>
      <c r="B14" s="71">
        <f t="shared" si="1"/>
        <v>456</v>
      </c>
      <c r="C14" s="11">
        <v>48</v>
      </c>
      <c r="D14" s="11">
        <v>26</v>
      </c>
      <c r="E14" s="11">
        <v>42</v>
      </c>
      <c r="F14" s="11">
        <v>25</v>
      </c>
      <c r="G14" s="11">
        <v>28</v>
      </c>
      <c r="H14" s="11">
        <v>62</v>
      </c>
      <c r="I14" s="11">
        <v>57</v>
      </c>
      <c r="J14" s="11">
        <v>37</v>
      </c>
      <c r="K14" s="11">
        <v>34</v>
      </c>
      <c r="L14" s="11">
        <v>27</v>
      </c>
      <c r="M14" s="11">
        <v>51</v>
      </c>
      <c r="N14" s="11">
        <v>19</v>
      </c>
    </row>
    <row r="15" spans="1:14" ht="15">
      <c r="A15" s="7" t="s">
        <v>23</v>
      </c>
      <c r="B15" s="71">
        <f t="shared" si="1"/>
        <v>4</v>
      </c>
      <c r="C15" s="11">
        <v>1</v>
      </c>
      <c r="D15" s="11">
        <v>0</v>
      </c>
      <c r="E15" s="11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v>1</v>
      </c>
      <c r="M15" s="11">
        <v>2</v>
      </c>
      <c r="N15" s="11">
        <v>0</v>
      </c>
    </row>
    <row r="16" spans="1:14" ht="15">
      <c r="A16" s="7" t="s">
        <v>24</v>
      </c>
      <c r="B16" s="71">
        <f t="shared" si="1"/>
        <v>14</v>
      </c>
      <c r="C16" s="11">
        <v>2</v>
      </c>
      <c r="D16" s="11">
        <v>1</v>
      </c>
      <c r="E16" s="11">
        <v>1</v>
      </c>
      <c r="F16" s="10">
        <v>0</v>
      </c>
      <c r="G16" s="11">
        <v>3</v>
      </c>
      <c r="H16" s="10">
        <v>0</v>
      </c>
      <c r="I16" s="11">
        <v>2</v>
      </c>
      <c r="J16" s="11">
        <v>1</v>
      </c>
      <c r="K16" s="10">
        <v>0</v>
      </c>
      <c r="L16" s="11">
        <v>2</v>
      </c>
      <c r="M16" s="11">
        <v>2</v>
      </c>
      <c r="N16" s="11">
        <v>0</v>
      </c>
    </row>
    <row r="17" spans="1:14" ht="15">
      <c r="A17" s="7" t="s">
        <v>122</v>
      </c>
      <c r="B17" s="71">
        <f t="shared" si="1"/>
        <v>1</v>
      </c>
      <c r="C17" s="11">
        <v>0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1</v>
      </c>
      <c r="M17" s="10">
        <v>0</v>
      </c>
      <c r="N17" s="10">
        <v>0</v>
      </c>
    </row>
    <row r="18" spans="1:14" ht="15">
      <c r="A18" s="7" t="s">
        <v>26</v>
      </c>
      <c r="B18" s="71">
        <f t="shared" si="1"/>
        <v>137</v>
      </c>
      <c r="C18" s="11">
        <v>20</v>
      </c>
      <c r="D18" s="11">
        <v>7</v>
      </c>
      <c r="E18" s="11">
        <v>14</v>
      </c>
      <c r="F18" s="11">
        <v>10</v>
      </c>
      <c r="G18" s="11">
        <v>8</v>
      </c>
      <c r="H18" s="11">
        <v>11</v>
      </c>
      <c r="I18" s="11">
        <v>16</v>
      </c>
      <c r="J18" s="11">
        <v>8</v>
      </c>
      <c r="K18" s="11">
        <v>11</v>
      </c>
      <c r="L18" s="11">
        <v>8</v>
      </c>
      <c r="M18" s="11">
        <v>16</v>
      </c>
      <c r="N18" s="11">
        <v>8</v>
      </c>
    </row>
    <row r="19" spans="1:14" ht="15">
      <c r="A19" s="7" t="s">
        <v>168</v>
      </c>
      <c r="B19" s="71">
        <f t="shared" si="1"/>
        <v>418</v>
      </c>
      <c r="C19" s="11">
        <v>32</v>
      </c>
      <c r="D19" s="11">
        <v>43</v>
      </c>
      <c r="E19" s="11">
        <v>39</v>
      </c>
      <c r="F19" s="11">
        <v>38</v>
      </c>
      <c r="G19" s="11">
        <v>30</v>
      </c>
      <c r="H19" s="11">
        <v>38</v>
      </c>
      <c r="I19" s="11">
        <v>30</v>
      </c>
      <c r="J19" s="11">
        <v>33</v>
      </c>
      <c r="K19" s="11">
        <v>39</v>
      </c>
      <c r="L19" s="11">
        <v>42</v>
      </c>
      <c r="M19" s="11">
        <v>28</v>
      </c>
      <c r="N19" s="11">
        <v>26</v>
      </c>
    </row>
    <row r="20" spans="1:14" ht="15">
      <c r="A20" s="7" t="s">
        <v>133</v>
      </c>
      <c r="B20" s="71">
        <f t="shared" si="1"/>
        <v>3</v>
      </c>
      <c r="C20" s="11">
        <v>1</v>
      </c>
      <c r="D20" s="11">
        <v>0</v>
      </c>
      <c r="E20" s="11">
        <v>0</v>
      </c>
      <c r="F20" s="10">
        <v>0</v>
      </c>
      <c r="G20" s="10">
        <v>0</v>
      </c>
      <c r="H20" s="10">
        <v>0</v>
      </c>
      <c r="I20" s="10">
        <v>0</v>
      </c>
      <c r="J20" s="11">
        <v>1</v>
      </c>
      <c r="K20" s="11">
        <v>0</v>
      </c>
      <c r="L20" s="11">
        <v>1</v>
      </c>
      <c r="M20" s="11">
        <v>0</v>
      </c>
      <c r="N20" s="11">
        <v>0</v>
      </c>
    </row>
    <row r="21" spans="1:14" ht="15">
      <c r="A21" s="7" t="s">
        <v>28</v>
      </c>
      <c r="B21" s="71">
        <f t="shared" si="1"/>
        <v>1</v>
      </c>
      <c r="C21" s="11">
        <v>0</v>
      </c>
      <c r="D21" s="11">
        <v>0</v>
      </c>
      <c r="E21" s="11">
        <v>0</v>
      </c>
      <c r="F21" s="10">
        <v>0</v>
      </c>
      <c r="G21" s="10">
        <v>0</v>
      </c>
      <c r="H21" s="11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ht="15">
      <c r="A22" s="7" t="s">
        <v>29</v>
      </c>
      <c r="B22" s="71">
        <f t="shared" si="1"/>
        <v>3</v>
      </c>
      <c r="C22" s="11">
        <v>0</v>
      </c>
      <c r="D22" s="11">
        <v>0</v>
      </c>
      <c r="E22" s="11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</v>
      </c>
      <c r="L22" s="10">
        <v>0</v>
      </c>
      <c r="M22" s="10">
        <v>0</v>
      </c>
      <c r="N22" s="11">
        <v>1</v>
      </c>
    </row>
    <row r="23" spans="1:14" ht="15">
      <c r="A23" s="7" t="s">
        <v>106</v>
      </c>
      <c r="B23" s="71">
        <f t="shared" si="1"/>
        <v>14</v>
      </c>
      <c r="C23" s="11">
        <v>0</v>
      </c>
      <c r="D23" s="11">
        <v>1</v>
      </c>
      <c r="E23" s="11">
        <v>1</v>
      </c>
      <c r="F23" s="10">
        <v>0</v>
      </c>
      <c r="G23" s="10">
        <v>0</v>
      </c>
      <c r="H23" s="11">
        <v>1</v>
      </c>
      <c r="I23" s="11">
        <v>3</v>
      </c>
      <c r="J23" s="11">
        <v>5</v>
      </c>
      <c r="K23" s="11">
        <v>1</v>
      </c>
      <c r="L23" s="11">
        <v>1</v>
      </c>
      <c r="M23" s="10">
        <v>0</v>
      </c>
      <c r="N23" s="11">
        <v>1</v>
      </c>
    </row>
    <row r="24" spans="1:14" ht="15">
      <c r="A24" s="7" t="s">
        <v>134</v>
      </c>
      <c r="B24" s="71">
        <f t="shared" si="1"/>
        <v>1</v>
      </c>
      <c r="C24" s="11">
        <v>0</v>
      </c>
      <c r="D24" s="11">
        <v>1</v>
      </c>
      <c r="E24" s="11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ht="15">
      <c r="A25" s="7" t="s">
        <v>138</v>
      </c>
      <c r="B25" s="71">
        <f t="shared" si="1"/>
        <v>1</v>
      </c>
      <c r="C25" s="11">
        <v>0</v>
      </c>
      <c r="D25" s="11">
        <v>0</v>
      </c>
      <c r="E25" s="1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</v>
      </c>
    </row>
    <row r="26" spans="1:14" ht="15">
      <c r="A26" s="7" t="s">
        <v>30</v>
      </c>
      <c r="B26" s="71">
        <f t="shared" si="1"/>
        <v>23</v>
      </c>
      <c r="C26" s="11">
        <v>2</v>
      </c>
      <c r="D26" s="11">
        <v>2</v>
      </c>
      <c r="E26" s="11">
        <v>4</v>
      </c>
      <c r="F26" s="11">
        <v>2</v>
      </c>
      <c r="G26" s="11">
        <v>2</v>
      </c>
      <c r="H26" s="11">
        <v>3</v>
      </c>
      <c r="I26" s="11">
        <v>1</v>
      </c>
      <c r="J26" s="10">
        <v>0</v>
      </c>
      <c r="K26" s="11">
        <v>3</v>
      </c>
      <c r="L26" s="10">
        <v>0</v>
      </c>
      <c r="M26" s="11">
        <v>1</v>
      </c>
      <c r="N26" s="11">
        <v>3</v>
      </c>
    </row>
    <row r="27" spans="1:14" ht="15">
      <c r="A27" s="7" t="s">
        <v>167</v>
      </c>
      <c r="B27" s="71">
        <f t="shared" si="1"/>
        <v>18</v>
      </c>
      <c r="C27" s="11">
        <v>0</v>
      </c>
      <c r="D27" s="11">
        <v>1</v>
      </c>
      <c r="E27" s="11">
        <v>2</v>
      </c>
      <c r="F27" s="10">
        <v>0</v>
      </c>
      <c r="G27" s="11">
        <v>1</v>
      </c>
      <c r="H27" s="11">
        <v>3</v>
      </c>
      <c r="I27" s="11">
        <v>0</v>
      </c>
      <c r="J27" s="11">
        <v>2</v>
      </c>
      <c r="K27" s="11">
        <v>3</v>
      </c>
      <c r="L27" s="11">
        <v>2</v>
      </c>
      <c r="M27" s="11">
        <v>3</v>
      </c>
      <c r="N27" s="11">
        <v>1</v>
      </c>
    </row>
    <row r="28" spans="1:14" ht="15">
      <c r="A28" s="7" t="s">
        <v>135</v>
      </c>
      <c r="B28" s="71">
        <f t="shared" si="1"/>
        <v>1</v>
      </c>
      <c r="C28" s="11">
        <v>0</v>
      </c>
      <c r="D28" s="11">
        <v>0</v>
      </c>
      <c r="E28" s="11">
        <v>0</v>
      </c>
      <c r="F28" s="10">
        <v>0</v>
      </c>
      <c r="G28" s="10">
        <v>0</v>
      </c>
      <c r="H28" s="10">
        <v>0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15">
      <c r="A29" s="7" t="s">
        <v>169</v>
      </c>
      <c r="B29" s="71">
        <f t="shared" si="1"/>
        <v>3</v>
      </c>
      <c r="C29" s="11">
        <v>0</v>
      </c>
      <c r="D29" s="11">
        <v>0</v>
      </c>
      <c r="E29" s="11">
        <v>0</v>
      </c>
      <c r="F29" s="11">
        <v>1</v>
      </c>
      <c r="G29" s="11">
        <v>1</v>
      </c>
      <c r="H29" s="11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ht="15">
      <c r="A30" s="7" t="s">
        <v>31</v>
      </c>
      <c r="B30" s="71">
        <f t="shared" si="1"/>
        <v>50</v>
      </c>
      <c r="C30" s="11">
        <v>8</v>
      </c>
      <c r="D30" s="11">
        <v>5</v>
      </c>
      <c r="E30" s="11">
        <v>3</v>
      </c>
      <c r="F30" s="10">
        <v>2</v>
      </c>
      <c r="G30" s="10">
        <v>1</v>
      </c>
      <c r="H30" s="11">
        <v>2</v>
      </c>
      <c r="I30" s="11">
        <v>5</v>
      </c>
      <c r="J30" s="11">
        <v>5</v>
      </c>
      <c r="K30" s="11">
        <v>4</v>
      </c>
      <c r="L30" s="11">
        <v>4</v>
      </c>
      <c r="M30" s="11">
        <v>7</v>
      </c>
      <c r="N30" s="11">
        <v>4</v>
      </c>
    </row>
    <row r="31" spans="1:14" ht="15">
      <c r="A31" s="7" t="s">
        <v>32</v>
      </c>
      <c r="B31" s="71">
        <f t="shared" si="1"/>
        <v>1</v>
      </c>
      <c r="C31" s="11">
        <v>0</v>
      </c>
      <c r="D31" s="11">
        <v>0</v>
      </c>
      <c r="E31" s="11">
        <v>0</v>
      </c>
      <c r="F31" s="10">
        <v>0</v>
      </c>
      <c r="G31" s="11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15">
      <c r="A32" s="7" t="s">
        <v>33</v>
      </c>
      <c r="B32" s="71">
        <f t="shared" si="1"/>
        <v>11</v>
      </c>
      <c r="C32" s="11">
        <v>1</v>
      </c>
      <c r="D32" s="11">
        <v>1</v>
      </c>
      <c r="E32" s="11">
        <v>2</v>
      </c>
      <c r="F32" s="11">
        <v>1</v>
      </c>
      <c r="G32" s="11">
        <v>1</v>
      </c>
      <c r="H32" s="11">
        <v>1</v>
      </c>
      <c r="I32" s="10">
        <v>0</v>
      </c>
      <c r="J32" s="10">
        <v>0</v>
      </c>
      <c r="K32" s="11">
        <v>2</v>
      </c>
      <c r="L32" s="10">
        <v>0</v>
      </c>
      <c r="M32" s="11">
        <v>2</v>
      </c>
      <c r="N32" s="10">
        <v>0</v>
      </c>
    </row>
    <row r="33" spans="1:14" ht="15">
      <c r="A33" s="7" t="s">
        <v>124</v>
      </c>
      <c r="B33" s="71">
        <f t="shared" si="1"/>
        <v>5</v>
      </c>
      <c r="C33" s="11">
        <v>0</v>
      </c>
      <c r="D33" s="11">
        <v>0</v>
      </c>
      <c r="E33" s="11">
        <v>0</v>
      </c>
      <c r="F33" s="10">
        <v>0</v>
      </c>
      <c r="G33" s="10">
        <v>0</v>
      </c>
      <c r="H33" s="10">
        <v>0</v>
      </c>
      <c r="I33" s="11">
        <v>1</v>
      </c>
      <c r="J33" s="10">
        <v>0</v>
      </c>
      <c r="K33" s="11">
        <v>3</v>
      </c>
      <c r="L33" s="10">
        <v>0</v>
      </c>
      <c r="M33" s="11">
        <v>1</v>
      </c>
      <c r="N33" s="10">
        <v>0</v>
      </c>
    </row>
    <row r="34" spans="1:14" ht="15">
      <c r="A34" s="7" t="s">
        <v>125</v>
      </c>
      <c r="B34" s="71">
        <f t="shared" si="1"/>
        <v>1</v>
      </c>
      <c r="C34" s="11">
        <v>0</v>
      </c>
      <c r="D34" s="11">
        <v>0</v>
      </c>
      <c r="E34" s="11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1:14" ht="15">
      <c r="A35" s="7" t="s">
        <v>34</v>
      </c>
      <c r="B35" s="71">
        <f t="shared" si="1"/>
        <v>6</v>
      </c>
      <c r="C35" s="11">
        <v>2</v>
      </c>
      <c r="D35" s="11">
        <v>0</v>
      </c>
      <c r="E35" s="11">
        <v>1</v>
      </c>
      <c r="F35" s="10">
        <v>0</v>
      </c>
      <c r="G35" s="10">
        <v>0</v>
      </c>
      <c r="H35" s="11">
        <v>1</v>
      </c>
      <c r="I35" s="10">
        <v>0</v>
      </c>
      <c r="J35" s="10">
        <v>0</v>
      </c>
      <c r="K35" s="11">
        <v>1</v>
      </c>
      <c r="L35" s="11">
        <v>1</v>
      </c>
      <c r="M35" s="10">
        <v>0</v>
      </c>
      <c r="N35" s="10">
        <v>0</v>
      </c>
    </row>
    <row r="36" spans="1:14" ht="15">
      <c r="A36" s="7" t="s">
        <v>126</v>
      </c>
      <c r="B36" s="71">
        <f t="shared" si="1"/>
        <v>1</v>
      </c>
      <c r="C36" s="11">
        <v>0</v>
      </c>
      <c r="D36" s="11">
        <v>0</v>
      </c>
      <c r="E36" s="11">
        <v>0</v>
      </c>
      <c r="F36" s="10">
        <v>0</v>
      </c>
      <c r="G36" s="10">
        <v>0</v>
      </c>
      <c r="H36" s="10">
        <v>0</v>
      </c>
      <c r="I36" s="10">
        <v>0</v>
      </c>
      <c r="J36" s="11">
        <v>1</v>
      </c>
      <c r="K36" s="11">
        <v>0</v>
      </c>
      <c r="L36" s="11">
        <v>0</v>
      </c>
      <c r="M36" s="10">
        <v>0</v>
      </c>
      <c r="N36" s="10">
        <v>0</v>
      </c>
    </row>
    <row r="37" spans="1:14" ht="15">
      <c r="A37" s="7" t="s">
        <v>127</v>
      </c>
      <c r="B37" s="71">
        <f t="shared" si="1"/>
        <v>1</v>
      </c>
      <c r="C37" s="11">
        <v>0</v>
      </c>
      <c r="D37" s="11">
        <v>0</v>
      </c>
      <c r="E37" s="11">
        <v>0</v>
      </c>
      <c r="F37" s="10">
        <v>0</v>
      </c>
      <c r="G37" s="10">
        <v>0</v>
      </c>
      <c r="H37" s="11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5">
      <c r="A38" s="7" t="s">
        <v>128</v>
      </c>
      <c r="B38" s="71">
        <f t="shared" si="1"/>
        <v>3</v>
      </c>
      <c r="C38" s="11">
        <v>0</v>
      </c>
      <c r="D38" s="11">
        <v>0</v>
      </c>
      <c r="E38" s="11">
        <v>0</v>
      </c>
      <c r="F38" s="10">
        <v>0</v>
      </c>
      <c r="G38" s="10">
        <v>0</v>
      </c>
      <c r="H38" s="10">
        <v>0</v>
      </c>
      <c r="I38" s="11">
        <v>1</v>
      </c>
      <c r="J38" s="10">
        <v>0</v>
      </c>
      <c r="K38" s="11">
        <v>1</v>
      </c>
      <c r="L38" s="11">
        <v>1</v>
      </c>
      <c r="M38" s="10">
        <v>0</v>
      </c>
      <c r="N38" s="10">
        <v>0</v>
      </c>
    </row>
    <row r="39" spans="1:14" ht="15">
      <c r="A39" s="7" t="s">
        <v>129</v>
      </c>
      <c r="B39" s="71">
        <f t="shared" si="1"/>
        <v>1</v>
      </c>
      <c r="C39" s="11">
        <v>1</v>
      </c>
      <c r="D39" s="11">
        <v>0</v>
      </c>
      <c r="E39" s="11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ht="15">
      <c r="A40" s="7" t="s">
        <v>51</v>
      </c>
      <c r="B40" s="71">
        <f t="shared" si="1"/>
        <v>1</v>
      </c>
      <c r="C40" s="11">
        <v>0</v>
      </c>
      <c r="D40" s="11">
        <v>0</v>
      </c>
      <c r="E40" s="11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v>1</v>
      </c>
      <c r="M40" s="10">
        <v>0</v>
      </c>
      <c r="N40" s="10">
        <v>0</v>
      </c>
    </row>
    <row r="41" spans="1:14" ht="15">
      <c r="A41" s="7" t="s">
        <v>35</v>
      </c>
      <c r="B41" s="71">
        <f t="shared" si="1"/>
        <v>74</v>
      </c>
      <c r="C41" s="11">
        <v>14</v>
      </c>
      <c r="D41" s="11">
        <v>2</v>
      </c>
      <c r="E41" s="11">
        <v>9</v>
      </c>
      <c r="F41" s="11">
        <v>2</v>
      </c>
      <c r="G41" s="11">
        <v>7</v>
      </c>
      <c r="H41" s="11">
        <v>8</v>
      </c>
      <c r="I41" s="11">
        <v>5</v>
      </c>
      <c r="J41" s="11">
        <v>11</v>
      </c>
      <c r="K41" s="11">
        <v>4</v>
      </c>
      <c r="L41" s="11">
        <v>3</v>
      </c>
      <c r="M41" s="11">
        <v>5</v>
      </c>
      <c r="N41" s="11">
        <v>4</v>
      </c>
    </row>
    <row r="42" spans="1:14" ht="15">
      <c r="A42" s="7" t="s">
        <v>136</v>
      </c>
      <c r="B42" s="71">
        <f t="shared" si="1"/>
        <v>2</v>
      </c>
      <c r="C42" s="11">
        <v>0</v>
      </c>
      <c r="D42" s="11">
        <v>0</v>
      </c>
      <c r="E42" s="11">
        <v>0</v>
      </c>
      <c r="F42" s="11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">
        <v>1</v>
      </c>
      <c r="N42" s="11">
        <v>0</v>
      </c>
    </row>
    <row r="43" spans="1:14" ht="15">
      <c r="A43" s="7" t="s">
        <v>37</v>
      </c>
      <c r="B43" s="71">
        <f t="shared" si="1"/>
        <v>2</v>
      </c>
      <c r="C43" s="11">
        <v>1</v>
      </c>
      <c r="D43" s="11">
        <v>0</v>
      </c>
      <c r="E43" s="11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1</v>
      </c>
      <c r="M43" s="11">
        <v>0</v>
      </c>
      <c r="N43" s="11">
        <v>0</v>
      </c>
    </row>
    <row r="44" spans="1:14" ht="15">
      <c r="A44" s="7" t="s">
        <v>38</v>
      </c>
      <c r="B44" s="71">
        <f t="shared" si="1"/>
        <v>5</v>
      </c>
      <c r="C44" s="11">
        <v>0</v>
      </c>
      <c r="D44" s="11">
        <v>0</v>
      </c>
      <c r="E44" s="11">
        <v>2</v>
      </c>
      <c r="F44" s="11">
        <v>1</v>
      </c>
      <c r="G44" s="10">
        <v>0</v>
      </c>
      <c r="H44" s="10">
        <v>0</v>
      </c>
      <c r="I44" s="10">
        <v>0</v>
      </c>
      <c r="J44" s="10">
        <v>0</v>
      </c>
      <c r="K44" s="11">
        <v>1</v>
      </c>
      <c r="L44" s="11">
        <v>0</v>
      </c>
      <c r="M44" s="11">
        <v>0</v>
      </c>
      <c r="N44" s="11">
        <v>1</v>
      </c>
    </row>
    <row r="45" spans="1:14" ht="15">
      <c r="A45" s="7" t="s">
        <v>39</v>
      </c>
      <c r="B45" s="71">
        <f t="shared" si="1"/>
        <v>2</v>
      </c>
      <c r="C45" s="11">
        <v>0</v>
      </c>
      <c r="D45" s="11">
        <v>0</v>
      </c>
      <c r="E45" s="11">
        <v>0</v>
      </c>
      <c r="F45" s="10">
        <v>0</v>
      </c>
      <c r="G45" s="10">
        <v>0</v>
      </c>
      <c r="H45" s="11">
        <v>1</v>
      </c>
      <c r="I45" s="10">
        <v>0</v>
      </c>
      <c r="J45" s="10">
        <v>0</v>
      </c>
      <c r="K45" s="11">
        <v>1</v>
      </c>
      <c r="L45" s="11">
        <v>0</v>
      </c>
      <c r="M45" s="11">
        <v>0</v>
      </c>
      <c r="N45" s="11">
        <v>0</v>
      </c>
    </row>
    <row r="46" spans="1:14" ht="15">
      <c r="A46" s="7" t="s">
        <v>143</v>
      </c>
      <c r="B46" s="71">
        <f t="shared" si="1"/>
        <v>2</v>
      </c>
      <c r="C46" s="11">
        <v>0</v>
      </c>
      <c r="D46" s="11">
        <v>0</v>
      </c>
      <c r="E46" s="11">
        <v>0</v>
      </c>
      <c r="F46" s="10">
        <v>0</v>
      </c>
      <c r="G46" s="10">
        <v>0</v>
      </c>
      <c r="H46" s="10">
        <v>0</v>
      </c>
      <c r="I46" s="10">
        <v>0</v>
      </c>
      <c r="J46" s="11">
        <v>2</v>
      </c>
      <c r="K46" s="11">
        <v>0</v>
      </c>
      <c r="L46" s="11">
        <v>0</v>
      </c>
      <c r="M46" s="11">
        <v>0</v>
      </c>
      <c r="N46" s="11">
        <v>0</v>
      </c>
    </row>
    <row r="47" spans="1:14" ht="15">
      <c r="A47" s="7" t="s">
        <v>40</v>
      </c>
      <c r="B47" s="71">
        <f t="shared" si="1"/>
        <v>16</v>
      </c>
      <c r="C47" s="11">
        <v>1</v>
      </c>
      <c r="D47" s="11">
        <v>0</v>
      </c>
      <c r="E47" s="11">
        <v>0</v>
      </c>
      <c r="F47" s="11">
        <v>1</v>
      </c>
      <c r="G47" s="11">
        <v>4</v>
      </c>
      <c r="H47" s="11">
        <v>2</v>
      </c>
      <c r="I47" s="11">
        <v>3</v>
      </c>
      <c r="J47" s="11">
        <v>0</v>
      </c>
      <c r="K47" s="11">
        <v>2</v>
      </c>
      <c r="L47" s="11">
        <v>2</v>
      </c>
      <c r="M47" s="11">
        <v>0</v>
      </c>
      <c r="N47" s="11">
        <v>1</v>
      </c>
    </row>
    <row r="48" spans="1:14" ht="15">
      <c r="A48" s="7" t="s">
        <v>41</v>
      </c>
      <c r="B48" s="71">
        <f t="shared" si="1"/>
        <v>1</v>
      </c>
      <c r="C48" s="11">
        <v>1</v>
      </c>
      <c r="D48" s="11">
        <v>0</v>
      </c>
      <c r="E48" s="11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ht="15">
      <c r="A49" s="7" t="s">
        <v>130</v>
      </c>
      <c r="B49" s="71">
        <f t="shared" si="1"/>
        <v>10</v>
      </c>
      <c r="C49" s="11">
        <v>0</v>
      </c>
      <c r="D49" s="11">
        <v>0</v>
      </c>
      <c r="E49" s="11">
        <v>0</v>
      </c>
      <c r="F49" s="10">
        <v>0</v>
      </c>
      <c r="G49" s="11">
        <v>3</v>
      </c>
      <c r="H49" s="10">
        <v>0</v>
      </c>
      <c r="I49" s="11">
        <v>4</v>
      </c>
      <c r="J49" s="11">
        <v>2</v>
      </c>
      <c r="K49" s="10">
        <v>0</v>
      </c>
      <c r="L49" s="11">
        <v>1</v>
      </c>
      <c r="M49" s="10">
        <v>0</v>
      </c>
      <c r="N49" s="10">
        <v>0</v>
      </c>
    </row>
    <row r="50" spans="1:14" ht="15">
      <c r="A50" s="7" t="s">
        <v>42</v>
      </c>
      <c r="B50" s="71">
        <f t="shared" si="1"/>
        <v>1</v>
      </c>
      <c r="C50" s="11">
        <v>0</v>
      </c>
      <c r="D50" s="11">
        <v>0</v>
      </c>
      <c r="E50" s="11">
        <v>0</v>
      </c>
      <c r="F50" s="10">
        <v>0</v>
      </c>
      <c r="G50" s="11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ht="15">
      <c r="A51" s="7" t="s">
        <v>43</v>
      </c>
      <c r="B51" s="71">
        <f t="shared" si="1"/>
        <v>28</v>
      </c>
      <c r="C51" s="11">
        <v>3</v>
      </c>
      <c r="D51" s="11">
        <v>0</v>
      </c>
      <c r="E51" s="11">
        <v>0</v>
      </c>
      <c r="F51" s="11">
        <v>4</v>
      </c>
      <c r="G51" s="11">
        <v>5</v>
      </c>
      <c r="H51" s="11">
        <v>6</v>
      </c>
      <c r="I51" s="11">
        <v>3</v>
      </c>
      <c r="J51" s="11">
        <v>1</v>
      </c>
      <c r="K51" s="10">
        <v>0</v>
      </c>
      <c r="L51" s="11">
        <v>3</v>
      </c>
      <c r="M51" s="11">
        <v>2</v>
      </c>
      <c r="N51" s="11">
        <v>1</v>
      </c>
    </row>
    <row r="52" spans="1:14" ht="15">
      <c r="A52" s="7" t="s">
        <v>44</v>
      </c>
      <c r="B52" s="71">
        <f t="shared" si="1"/>
        <v>1</v>
      </c>
      <c r="C52" s="11">
        <v>0</v>
      </c>
      <c r="D52" s="11">
        <v>0</v>
      </c>
      <c r="E52" s="11">
        <v>0</v>
      </c>
      <c r="F52" s="10">
        <v>0</v>
      </c>
      <c r="G52" s="11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ht="15">
      <c r="A53" s="7" t="s">
        <v>144</v>
      </c>
      <c r="B53" s="71">
        <f t="shared" si="1"/>
        <v>1</v>
      </c>
      <c r="C53" s="11">
        <v>0</v>
      </c>
      <c r="D53" s="11">
        <v>0</v>
      </c>
      <c r="E53" s="11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1">
        <v>1</v>
      </c>
      <c r="N53" s="11">
        <v>0</v>
      </c>
    </row>
    <row r="54" spans="1:14" ht="15">
      <c r="A54" s="7" t="s">
        <v>131</v>
      </c>
      <c r="B54" s="71">
        <f t="shared" si="1"/>
        <v>8</v>
      </c>
      <c r="C54" s="11">
        <v>0</v>
      </c>
      <c r="D54" s="11">
        <v>0</v>
      </c>
      <c r="E54" s="11">
        <v>1</v>
      </c>
      <c r="F54" s="10">
        <v>0</v>
      </c>
      <c r="G54" s="10">
        <v>0</v>
      </c>
      <c r="H54" s="10">
        <v>0</v>
      </c>
      <c r="I54" s="11">
        <v>1</v>
      </c>
      <c r="J54" s="10">
        <v>0</v>
      </c>
      <c r="K54" s="11">
        <v>1</v>
      </c>
      <c r="L54" s="11">
        <v>3</v>
      </c>
      <c r="M54" s="11">
        <v>1</v>
      </c>
      <c r="N54" s="11">
        <v>1</v>
      </c>
    </row>
    <row r="55" spans="1:14" ht="15">
      <c r="A55" s="7" t="s">
        <v>45</v>
      </c>
      <c r="B55" s="71">
        <f t="shared" si="1"/>
        <v>22</v>
      </c>
      <c r="C55" s="11">
        <v>8</v>
      </c>
      <c r="D55" s="11">
        <v>1</v>
      </c>
      <c r="E55" s="11">
        <v>0</v>
      </c>
      <c r="F55" s="11">
        <v>4</v>
      </c>
      <c r="G55" s="10">
        <v>0</v>
      </c>
      <c r="H55" s="11">
        <v>1</v>
      </c>
      <c r="I55" s="11">
        <v>0</v>
      </c>
      <c r="J55" s="11">
        <v>1</v>
      </c>
      <c r="K55" s="11">
        <v>4</v>
      </c>
      <c r="L55" s="11">
        <v>1</v>
      </c>
      <c r="M55" s="11">
        <v>0</v>
      </c>
      <c r="N55" s="11">
        <v>2</v>
      </c>
    </row>
    <row r="56" spans="1:14" ht="15">
      <c r="A56" s="7" t="s">
        <v>132</v>
      </c>
      <c r="B56" s="71">
        <f t="shared" si="1"/>
        <v>3</v>
      </c>
      <c r="C56" s="11">
        <v>0</v>
      </c>
      <c r="D56" s="11">
        <v>0</v>
      </c>
      <c r="E56" s="11">
        <v>1</v>
      </c>
      <c r="F56" s="10">
        <v>0</v>
      </c>
      <c r="G56" s="11">
        <v>1</v>
      </c>
      <c r="H56" s="10">
        <v>0</v>
      </c>
      <c r="I56" s="11">
        <v>1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7" t="s">
        <v>105</v>
      </c>
      <c r="B57" s="71">
        <f t="shared" si="1"/>
        <v>1</v>
      </c>
      <c r="C57" s="11">
        <v>1</v>
      </c>
      <c r="D57" s="11">
        <v>0</v>
      </c>
      <c r="E57" s="11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7" t="s">
        <v>101</v>
      </c>
      <c r="B58" s="71">
        <f t="shared" si="1"/>
        <v>2</v>
      </c>
      <c r="C58" s="11">
        <v>0</v>
      </c>
      <c r="D58" s="11">
        <v>0</v>
      </c>
      <c r="E58" s="11">
        <v>0</v>
      </c>
      <c r="F58" s="10">
        <v>0</v>
      </c>
      <c r="G58" s="10">
        <v>0</v>
      </c>
      <c r="H58" s="10">
        <v>0</v>
      </c>
      <c r="I58" s="11">
        <v>1</v>
      </c>
      <c r="J58" s="11">
        <v>1</v>
      </c>
      <c r="K58" s="11">
        <v>0</v>
      </c>
      <c r="L58" s="11">
        <v>0</v>
      </c>
      <c r="M58" s="10">
        <v>0</v>
      </c>
      <c r="N58" s="10">
        <v>0</v>
      </c>
    </row>
    <row r="59" spans="1:14" ht="15.75" thickBot="1">
      <c r="A59" s="16" t="s">
        <v>25</v>
      </c>
      <c r="B59" s="73">
        <f t="shared" si="1"/>
        <v>2</v>
      </c>
      <c r="C59" s="18">
        <v>0</v>
      </c>
      <c r="D59" s="18">
        <v>0</v>
      </c>
      <c r="E59" s="18">
        <v>1</v>
      </c>
      <c r="F59" s="19">
        <v>0</v>
      </c>
      <c r="G59" s="19">
        <v>0</v>
      </c>
      <c r="H59" s="19">
        <v>0</v>
      </c>
      <c r="I59" s="18">
        <v>1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</row>
    <row r="60" ht="15">
      <c r="A60" s="65" t="s">
        <v>175</v>
      </c>
    </row>
  </sheetData>
  <mergeCells count="5">
    <mergeCell ref="B6:B7"/>
    <mergeCell ref="A6:A7"/>
    <mergeCell ref="A3:N3"/>
    <mergeCell ref="C6:N6"/>
    <mergeCell ref="A4:N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126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workbookViewId="0" topLeftCell="A1">
      <selection activeCell="L56" sqref="L56"/>
    </sheetView>
  </sheetViews>
  <sheetFormatPr defaultColWidth="11.421875" defaultRowHeight="12.75"/>
  <cols>
    <col min="1" max="1" width="36.421875" style="1" customWidth="1"/>
    <col min="2" max="2" width="8.7109375" style="1" customWidth="1"/>
    <col min="3" max="3" width="6.8515625" style="1" customWidth="1"/>
    <col min="4" max="4" width="4.00390625" style="1" bestFit="1" customWidth="1"/>
    <col min="5" max="5" width="3.8515625" style="1" bestFit="1" customWidth="1"/>
    <col min="6" max="6" width="5.140625" style="1" bestFit="1" customWidth="1"/>
    <col min="7" max="7" width="4.8515625" style="1" bestFit="1" customWidth="1"/>
    <col min="8" max="8" width="4.7109375" style="1" bestFit="1" customWidth="1"/>
    <col min="9" max="9" width="6.28125" style="1" bestFit="1" customWidth="1"/>
    <col min="10" max="10" width="3.7109375" style="1" bestFit="1" customWidth="1"/>
    <col min="11" max="11" width="4.8515625" style="1" bestFit="1" customWidth="1"/>
    <col min="12" max="12" width="3.8515625" style="1" bestFit="1" customWidth="1"/>
    <col min="13" max="13" width="4.140625" style="1" bestFit="1" customWidth="1"/>
    <col min="14" max="14" width="5.7109375" style="1" bestFit="1" customWidth="1"/>
    <col min="15" max="15" width="4.7109375" style="1" bestFit="1" customWidth="1"/>
    <col min="16" max="16" width="8.00390625" style="1" bestFit="1" customWidth="1"/>
    <col min="17" max="17" width="4.8515625" style="1" bestFit="1" customWidth="1"/>
    <col min="18" max="18" width="5.421875" style="1" bestFit="1" customWidth="1"/>
    <col min="19" max="19" width="4.00390625" style="1" bestFit="1" customWidth="1"/>
    <col min="20" max="20" width="4.7109375" style="1" customWidth="1"/>
    <col min="21" max="22" width="5.421875" style="1" bestFit="1" customWidth="1"/>
    <col min="23" max="23" width="5.8515625" style="1" bestFit="1" customWidth="1"/>
    <col min="24" max="24" width="4.7109375" style="1" bestFit="1" customWidth="1"/>
    <col min="25" max="25" width="4.8515625" style="1" bestFit="1" customWidth="1"/>
    <col min="26" max="26" width="3.7109375" style="1" bestFit="1" customWidth="1"/>
    <col min="27" max="27" width="4.8515625" style="1" bestFit="1" customWidth="1"/>
    <col min="28" max="28" width="6.421875" style="1" bestFit="1" customWidth="1"/>
    <col min="29" max="29" width="6.421875" style="1" customWidth="1"/>
    <col min="30" max="30" width="7.57421875" style="1" customWidth="1"/>
    <col min="31" max="31" width="10.00390625" style="1" bestFit="1" customWidth="1"/>
    <col min="32" max="16384" width="11.421875" style="1" customWidth="1"/>
  </cols>
  <sheetData>
    <row r="1" ht="14.25">
      <c r="A1" s="4" t="s">
        <v>174</v>
      </c>
    </row>
    <row r="3" spans="1:31" ht="15.7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ht="13.5" thickBot="1"/>
    <row r="5" spans="1:31" ht="20.25" customHeight="1" thickBot="1">
      <c r="A5" s="77" t="s">
        <v>48</v>
      </c>
      <c r="B5" s="84" t="s">
        <v>16</v>
      </c>
      <c r="C5" s="91" t="s">
        <v>102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8" t="s">
        <v>103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46" t="s">
        <v>101</v>
      </c>
    </row>
    <row r="6" spans="1:31" ht="12.75">
      <c r="A6" s="87"/>
      <c r="B6" s="85"/>
      <c r="C6" s="92" t="s">
        <v>16</v>
      </c>
      <c r="D6" s="47" t="s">
        <v>53</v>
      </c>
      <c r="E6" s="3" t="s">
        <v>55</v>
      </c>
      <c r="F6" s="3" t="s">
        <v>57</v>
      </c>
      <c r="G6" s="3" t="s">
        <v>60</v>
      </c>
      <c r="H6" s="3" t="s">
        <v>61</v>
      </c>
      <c r="I6" s="3" t="s">
        <v>63</v>
      </c>
      <c r="J6" s="3" t="s">
        <v>65</v>
      </c>
      <c r="K6" s="3" t="s">
        <v>67</v>
      </c>
      <c r="L6" s="3" t="s">
        <v>69</v>
      </c>
      <c r="M6" s="3" t="s">
        <v>71</v>
      </c>
      <c r="N6" s="48" t="s">
        <v>73</v>
      </c>
      <c r="O6" s="47" t="s">
        <v>75</v>
      </c>
      <c r="P6" s="3" t="s">
        <v>77</v>
      </c>
      <c r="Q6" s="3" t="s">
        <v>79</v>
      </c>
      <c r="R6" s="3" t="s">
        <v>81</v>
      </c>
      <c r="S6" s="3" t="s">
        <v>82</v>
      </c>
      <c r="T6" s="3" t="s">
        <v>5</v>
      </c>
      <c r="U6" s="3" t="s">
        <v>84</v>
      </c>
      <c r="V6" s="3" t="s">
        <v>86</v>
      </c>
      <c r="W6" s="3" t="s">
        <v>88</v>
      </c>
      <c r="X6" s="3" t="s">
        <v>90</v>
      </c>
      <c r="Y6" s="3" t="s">
        <v>92</v>
      </c>
      <c r="Z6" s="3" t="s">
        <v>94</v>
      </c>
      <c r="AA6" s="3" t="s">
        <v>5</v>
      </c>
      <c r="AB6" s="3" t="s">
        <v>97</v>
      </c>
      <c r="AC6" s="3" t="s">
        <v>99</v>
      </c>
      <c r="AD6" s="66" t="s">
        <v>163</v>
      </c>
      <c r="AE6" s="49" t="s">
        <v>107</v>
      </c>
    </row>
    <row r="7" spans="1:31" ht="13.5" thickBot="1">
      <c r="A7" s="78"/>
      <c r="B7" s="86"/>
      <c r="C7" s="93"/>
      <c r="D7" s="50" t="s">
        <v>54</v>
      </c>
      <c r="E7" s="27" t="s">
        <v>56</v>
      </c>
      <c r="F7" s="27" t="s">
        <v>58</v>
      </c>
      <c r="G7" s="27" t="s">
        <v>59</v>
      </c>
      <c r="H7" s="27" t="s">
        <v>62</v>
      </c>
      <c r="I7" s="27" t="s">
        <v>64</v>
      </c>
      <c r="J7" s="27" t="s">
        <v>66</v>
      </c>
      <c r="K7" s="27" t="s">
        <v>68</v>
      </c>
      <c r="L7" s="27" t="s">
        <v>70</v>
      </c>
      <c r="M7" s="27" t="s">
        <v>72</v>
      </c>
      <c r="N7" s="51" t="s">
        <v>74</v>
      </c>
      <c r="O7" s="50" t="s">
        <v>76</v>
      </c>
      <c r="P7" s="27" t="s">
        <v>78</v>
      </c>
      <c r="Q7" s="27" t="s">
        <v>80</v>
      </c>
      <c r="R7" s="27" t="s">
        <v>76</v>
      </c>
      <c r="S7" s="27" t="s">
        <v>83</v>
      </c>
      <c r="T7" s="27"/>
      <c r="U7" s="27" t="s">
        <v>85</v>
      </c>
      <c r="V7" s="27" t="s">
        <v>87</v>
      </c>
      <c r="W7" s="27" t="s">
        <v>89</v>
      </c>
      <c r="X7" s="27" t="s">
        <v>91</v>
      </c>
      <c r="Y7" s="27" t="s">
        <v>93</v>
      </c>
      <c r="Z7" s="27" t="s">
        <v>95</v>
      </c>
      <c r="AA7" s="27" t="s">
        <v>96</v>
      </c>
      <c r="AB7" s="27" t="s">
        <v>98</v>
      </c>
      <c r="AC7" s="27" t="s">
        <v>100</v>
      </c>
      <c r="AD7" s="51" t="s">
        <v>164</v>
      </c>
      <c r="AE7" s="52" t="s">
        <v>108</v>
      </c>
    </row>
    <row r="8" spans="1:31" ht="12.75">
      <c r="A8" s="20"/>
      <c r="B8" s="21"/>
      <c r="C8" s="20"/>
      <c r="D8" s="22"/>
      <c r="E8" s="2"/>
      <c r="F8" s="2"/>
      <c r="G8" s="2"/>
      <c r="H8" s="2"/>
      <c r="I8" s="2"/>
      <c r="J8" s="2"/>
      <c r="K8" s="2"/>
      <c r="L8" s="2"/>
      <c r="M8" s="2"/>
      <c r="N8" s="23"/>
      <c r="O8" s="2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3"/>
      <c r="AE8" s="24"/>
    </row>
    <row r="9" spans="1:31" ht="14.25">
      <c r="A9" s="38" t="s">
        <v>16</v>
      </c>
      <c r="B9" s="62">
        <f>+SUM(D9:AE9)</f>
        <v>1597</v>
      </c>
      <c r="C9" s="63">
        <f aca="true" t="shared" si="0" ref="C9:AE9">+SUM(C11:C59)</f>
        <v>868</v>
      </c>
      <c r="D9" s="64">
        <f t="shared" si="0"/>
        <v>47</v>
      </c>
      <c r="E9" s="63">
        <f t="shared" si="0"/>
        <v>54</v>
      </c>
      <c r="F9" s="63">
        <f t="shared" si="0"/>
        <v>102</v>
      </c>
      <c r="G9" s="63">
        <f t="shared" si="0"/>
        <v>314</v>
      </c>
      <c r="H9" s="63">
        <f t="shared" si="0"/>
        <v>38</v>
      </c>
      <c r="I9" s="63">
        <f t="shared" si="0"/>
        <v>29</v>
      </c>
      <c r="J9" s="63">
        <f t="shared" si="0"/>
        <v>67</v>
      </c>
      <c r="K9" s="63">
        <f t="shared" si="0"/>
        <v>28</v>
      </c>
      <c r="L9" s="63">
        <f t="shared" si="0"/>
        <v>77</v>
      </c>
      <c r="M9" s="63">
        <f t="shared" si="0"/>
        <v>46</v>
      </c>
      <c r="N9" s="63">
        <f t="shared" si="0"/>
        <v>66</v>
      </c>
      <c r="O9" s="64">
        <f t="shared" si="0"/>
        <v>41</v>
      </c>
      <c r="P9" s="63">
        <f t="shared" si="0"/>
        <v>187</v>
      </c>
      <c r="Q9" s="63">
        <f t="shared" si="0"/>
        <v>1</v>
      </c>
      <c r="R9" s="63">
        <f t="shared" si="0"/>
        <v>1</v>
      </c>
      <c r="S9" s="63">
        <f t="shared" si="0"/>
        <v>32</v>
      </c>
      <c r="T9" s="63">
        <f t="shared" si="0"/>
        <v>6</v>
      </c>
      <c r="U9" s="63">
        <f t="shared" si="0"/>
        <v>117</v>
      </c>
      <c r="V9" s="63">
        <f t="shared" si="0"/>
        <v>21</v>
      </c>
      <c r="W9" s="63">
        <f t="shared" si="0"/>
        <v>71</v>
      </c>
      <c r="X9" s="63">
        <f t="shared" si="0"/>
        <v>29</v>
      </c>
      <c r="Y9" s="63">
        <f t="shared" si="0"/>
        <v>2</v>
      </c>
      <c r="Z9" s="63">
        <f t="shared" si="0"/>
        <v>57</v>
      </c>
      <c r="AA9" s="63">
        <f t="shared" si="0"/>
        <v>33</v>
      </c>
      <c r="AB9" s="63">
        <f t="shared" si="0"/>
        <v>69</v>
      </c>
      <c r="AC9" s="63">
        <f>+SUM(AC11:AC59)</f>
        <v>53</v>
      </c>
      <c r="AD9" s="74">
        <f t="shared" si="0"/>
        <v>1</v>
      </c>
      <c r="AE9" s="64">
        <f t="shared" si="0"/>
        <v>8</v>
      </c>
    </row>
    <row r="10" spans="1:31" ht="12.75">
      <c r="A10" s="20"/>
      <c r="B10" s="21"/>
      <c r="C10" s="2"/>
      <c r="D10" s="22"/>
      <c r="E10" s="2"/>
      <c r="F10" s="20"/>
      <c r="G10" s="20"/>
      <c r="H10" s="20"/>
      <c r="I10" s="20"/>
      <c r="J10" s="20"/>
      <c r="K10" s="20"/>
      <c r="L10" s="20"/>
      <c r="M10" s="20"/>
      <c r="N10" s="20"/>
      <c r="O10" s="2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67"/>
      <c r="AE10" s="25"/>
    </row>
    <row r="11" spans="1:31" ht="13.5" customHeight="1">
      <c r="A11" s="54" t="s">
        <v>19</v>
      </c>
      <c r="B11" s="13">
        <f>+SUM(D11:AE11)</f>
        <v>1</v>
      </c>
      <c r="C11" s="8">
        <f>+SUM(D11:N11)</f>
        <v>0</v>
      </c>
      <c r="D11" s="3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55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1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1">
        <v>0</v>
      </c>
      <c r="AD11" s="56">
        <v>0</v>
      </c>
      <c r="AE11" s="55">
        <v>0</v>
      </c>
    </row>
    <row r="12" spans="1:31" ht="13.5" customHeight="1">
      <c r="A12" s="54" t="s">
        <v>20</v>
      </c>
      <c r="B12" s="13">
        <f aca="true" t="shared" si="1" ref="B12:B56">+SUM(D12:AE12)</f>
        <v>229</v>
      </c>
      <c r="C12" s="8">
        <f>+SUM(D12:N12)</f>
        <v>166</v>
      </c>
      <c r="D12" s="31">
        <v>13</v>
      </c>
      <c r="E12" s="32">
        <v>16</v>
      </c>
      <c r="F12" s="32">
        <v>31</v>
      </c>
      <c r="G12" s="32">
        <v>60</v>
      </c>
      <c r="H12" s="32">
        <v>6</v>
      </c>
      <c r="I12" s="32">
        <v>2</v>
      </c>
      <c r="J12" s="32">
        <v>11</v>
      </c>
      <c r="K12" s="32">
        <v>6</v>
      </c>
      <c r="L12" s="32">
        <v>5</v>
      </c>
      <c r="M12" s="32">
        <v>7</v>
      </c>
      <c r="N12" s="32">
        <v>9</v>
      </c>
      <c r="O12" s="55">
        <v>4</v>
      </c>
      <c r="P12" s="32">
        <v>14</v>
      </c>
      <c r="Q12" s="32">
        <v>0</v>
      </c>
      <c r="R12" s="32">
        <v>0</v>
      </c>
      <c r="S12" s="32">
        <v>7</v>
      </c>
      <c r="T12" s="32">
        <v>0</v>
      </c>
      <c r="U12" s="32">
        <v>7</v>
      </c>
      <c r="V12" s="32">
        <v>1</v>
      </c>
      <c r="W12" s="32">
        <v>10</v>
      </c>
      <c r="X12" s="32">
        <v>3</v>
      </c>
      <c r="Y12" s="32">
        <v>0</v>
      </c>
      <c r="Z12" s="32">
        <v>3</v>
      </c>
      <c r="AA12" s="32">
        <v>3</v>
      </c>
      <c r="AB12" s="32">
        <v>7</v>
      </c>
      <c r="AC12" s="32">
        <v>4</v>
      </c>
      <c r="AD12" s="56">
        <v>0</v>
      </c>
      <c r="AE12" s="55">
        <v>0</v>
      </c>
    </row>
    <row r="13" spans="1:31" ht="13.5" customHeight="1">
      <c r="A13" s="54" t="s">
        <v>21</v>
      </c>
      <c r="B13" s="13">
        <f t="shared" si="1"/>
        <v>5</v>
      </c>
      <c r="C13" s="8">
        <f aca="true" t="shared" si="2" ref="C13:C56">+SUM(D13:N13)</f>
        <v>4</v>
      </c>
      <c r="D13" s="31">
        <v>0</v>
      </c>
      <c r="E13" s="32">
        <v>0</v>
      </c>
      <c r="F13" s="32">
        <v>2</v>
      </c>
      <c r="G13" s="32">
        <v>1</v>
      </c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0</v>
      </c>
      <c r="N13" s="32">
        <v>0</v>
      </c>
      <c r="O13" s="55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1">
        <v>0</v>
      </c>
      <c r="AD13" s="56">
        <v>0</v>
      </c>
      <c r="AE13" s="55">
        <v>0</v>
      </c>
    </row>
    <row r="14" spans="1:31" ht="13.5" customHeight="1">
      <c r="A14" s="54" t="s">
        <v>22</v>
      </c>
      <c r="B14" s="13">
        <f t="shared" si="1"/>
        <v>456</v>
      </c>
      <c r="C14" s="8">
        <f t="shared" si="2"/>
        <v>239</v>
      </c>
      <c r="D14" s="31">
        <v>16</v>
      </c>
      <c r="E14" s="32">
        <v>12</v>
      </c>
      <c r="F14" s="32">
        <v>20</v>
      </c>
      <c r="G14" s="32">
        <v>88</v>
      </c>
      <c r="H14" s="32">
        <v>16</v>
      </c>
      <c r="I14" s="32">
        <v>13</v>
      </c>
      <c r="J14" s="32">
        <v>19</v>
      </c>
      <c r="K14" s="32">
        <v>9</v>
      </c>
      <c r="L14" s="32">
        <v>20</v>
      </c>
      <c r="M14" s="32">
        <v>12</v>
      </c>
      <c r="N14" s="32">
        <v>14</v>
      </c>
      <c r="O14" s="55">
        <v>9</v>
      </c>
      <c r="P14" s="32">
        <v>54</v>
      </c>
      <c r="Q14" s="32">
        <v>0</v>
      </c>
      <c r="R14" s="32">
        <v>0</v>
      </c>
      <c r="S14" s="32">
        <v>9</v>
      </c>
      <c r="T14" s="32">
        <v>0</v>
      </c>
      <c r="U14" s="32">
        <v>34</v>
      </c>
      <c r="V14" s="32">
        <v>7</v>
      </c>
      <c r="W14" s="32">
        <v>16</v>
      </c>
      <c r="X14" s="32">
        <v>11</v>
      </c>
      <c r="Y14" s="32">
        <v>0</v>
      </c>
      <c r="Z14" s="32">
        <v>22</v>
      </c>
      <c r="AA14" s="32">
        <v>11</v>
      </c>
      <c r="AB14" s="32">
        <v>25</v>
      </c>
      <c r="AC14" s="32">
        <v>17</v>
      </c>
      <c r="AD14" s="56">
        <v>1</v>
      </c>
      <c r="AE14" s="55">
        <v>1</v>
      </c>
    </row>
    <row r="15" spans="1:31" ht="13.5" customHeight="1">
      <c r="A15" s="54" t="s">
        <v>23</v>
      </c>
      <c r="B15" s="13">
        <f t="shared" si="1"/>
        <v>4</v>
      </c>
      <c r="C15" s="8">
        <f t="shared" si="2"/>
        <v>3</v>
      </c>
      <c r="D15" s="31">
        <v>0</v>
      </c>
      <c r="E15" s="32">
        <v>0</v>
      </c>
      <c r="F15" s="32">
        <v>0</v>
      </c>
      <c r="G15" s="32">
        <v>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1</v>
      </c>
      <c r="O15" s="55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1">
        <v>0</v>
      </c>
      <c r="AD15" s="56">
        <v>0</v>
      </c>
      <c r="AE15" s="55">
        <v>0</v>
      </c>
    </row>
    <row r="16" spans="1:31" ht="13.5" customHeight="1">
      <c r="A16" s="54" t="s">
        <v>24</v>
      </c>
      <c r="B16" s="13">
        <f t="shared" si="1"/>
        <v>14</v>
      </c>
      <c r="C16" s="8">
        <f t="shared" si="2"/>
        <v>7</v>
      </c>
      <c r="D16" s="31">
        <v>1</v>
      </c>
      <c r="E16" s="32">
        <v>0</v>
      </c>
      <c r="F16" s="32">
        <v>1</v>
      </c>
      <c r="G16" s="32">
        <v>2</v>
      </c>
      <c r="H16" s="32">
        <v>0</v>
      </c>
      <c r="I16" s="32">
        <v>0</v>
      </c>
      <c r="J16" s="32">
        <v>0</v>
      </c>
      <c r="K16" s="32">
        <v>1</v>
      </c>
      <c r="L16" s="32">
        <v>1</v>
      </c>
      <c r="M16" s="32">
        <v>0</v>
      </c>
      <c r="N16" s="32">
        <v>1</v>
      </c>
      <c r="O16" s="55">
        <v>1</v>
      </c>
      <c r="P16" s="32">
        <v>3</v>
      </c>
      <c r="Q16" s="32">
        <v>0</v>
      </c>
      <c r="R16" s="32">
        <v>0</v>
      </c>
      <c r="S16" s="32">
        <v>0</v>
      </c>
      <c r="T16" s="32">
        <v>0</v>
      </c>
      <c r="U16" s="32">
        <v>1</v>
      </c>
      <c r="V16" s="32">
        <v>1</v>
      </c>
      <c r="W16" s="32">
        <v>1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1">
        <v>0</v>
      </c>
      <c r="AD16" s="56">
        <v>0</v>
      </c>
      <c r="AE16" s="55">
        <v>0</v>
      </c>
    </row>
    <row r="17" spans="1:31" ht="13.5" customHeight="1">
      <c r="A17" s="54" t="s">
        <v>122</v>
      </c>
      <c r="B17" s="13">
        <f t="shared" si="1"/>
        <v>1</v>
      </c>
      <c r="C17" s="8">
        <f t="shared" si="2"/>
        <v>1</v>
      </c>
      <c r="D17" s="31">
        <v>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55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0</v>
      </c>
      <c r="AD17" s="56">
        <v>0</v>
      </c>
      <c r="AE17" s="55">
        <v>0</v>
      </c>
    </row>
    <row r="18" spans="1:31" ht="13.5" customHeight="1">
      <c r="A18" s="54" t="s">
        <v>26</v>
      </c>
      <c r="B18" s="13">
        <f t="shared" si="1"/>
        <v>137</v>
      </c>
      <c r="C18" s="8">
        <f t="shared" si="2"/>
        <v>75</v>
      </c>
      <c r="D18" s="31">
        <v>2</v>
      </c>
      <c r="E18" s="32">
        <v>3</v>
      </c>
      <c r="F18" s="32">
        <v>9</v>
      </c>
      <c r="G18" s="32">
        <v>28</v>
      </c>
      <c r="H18" s="32">
        <v>2</v>
      </c>
      <c r="I18" s="32">
        <v>5</v>
      </c>
      <c r="J18" s="32">
        <v>3</v>
      </c>
      <c r="K18" s="32">
        <v>4</v>
      </c>
      <c r="L18" s="32">
        <v>2</v>
      </c>
      <c r="M18" s="32">
        <v>6</v>
      </c>
      <c r="N18" s="32">
        <v>11</v>
      </c>
      <c r="O18" s="55">
        <v>4</v>
      </c>
      <c r="P18" s="32">
        <v>21</v>
      </c>
      <c r="Q18" s="32">
        <v>0</v>
      </c>
      <c r="R18" s="32">
        <v>0</v>
      </c>
      <c r="S18" s="32">
        <v>2</v>
      </c>
      <c r="T18" s="32">
        <v>0</v>
      </c>
      <c r="U18" s="32">
        <v>9</v>
      </c>
      <c r="V18" s="32">
        <v>1</v>
      </c>
      <c r="W18" s="32">
        <v>2</v>
      </c>
      <c r="X18" s="32">
        <v>4</v>
      </c>
      <c r="Y18" s="32">
        <v>0</v>
      </c>
      <c r="Z18" s="32">
        <v>7</v>
      </c>
      <c r="AA18" s="32">
        <v>2</v>
      </c>
      <c r="AB18" s="32">
        <v>4</v>
      </c>
      <c r="AC18" s="32">
        <v>6</v>
      </c>
      <c r="AD18" s="56">
        <v>0</v>
      </c>
      <c r="AE18" s="55">
        <v>0</v>
      </c>
    </row>
    <row r="19" spans="1:31" ht="13.5" customHeight="1">
      <c r="A19" s="54" t="s">
        <v>168</v>
      </c>
      <c r="B19" s="13">
        <f t="shared" si="1"/>
        <v>418</v>
      </c>
      <c r="C19" s="8">
        <f t="shared" si="2"/>
        <v>189</v>
      </c>
      <c r="D19" s="31">
        <v>7</v>
      </c>
      <c r="E19" s="32">
        <v>13</v>
      </c>
      <c r="F19" s="32">
        <v>18</v>
      </c>
      <c r="G19" s="32">
        <v>59</v>
      </c>
      <c r="H19" s="32">
        <v>6</v>
      </c>
      <c r="I19" s="32">
        <v>7</v>
      </c>
      <c r="J19" s="32">
        <v>21</v>
      </c>
      <c r="K19" s="32">
        <v>4</v>
      </c>
      <c r="L19" s="32">
        <v>28</v>
      </c>
      <c r="M19" s="32">
        <v>9</v>
      </c>
      <c r="N19" s="32">
        <v>17</v>
      </c>
      <c r="O19" s="55">
        <v>15</v>
      </c>
      <c r="P19" s="32">
        <v>58</v>
      </c>
      <c r="Q19" s="32">
        <v>1</v>
      </c>
      <c r="R19" s="32">
        <v>1</v>
      </c>
      <c r="S19" s="32">
        <v>9</v>
      </c>
      <c r="T19" s="32">
        <v>3</v>
      </c>
      <c r="U19" s="32">
        <v>37</v>
      </c>
      <c r="V19" s="32">
        <v>5</v>
      </c>
      <c r="W19" s="32">
        <v>29</v>
      </c>
      <c r="X19" s="32">
        <v>8</v>
      </c>
      <c r="Y19" s="32">
        <v>1</v>
      </c>
      <c r="Z19" s="32">
        <v>10</v>
      </c>
      <c r="AA19" s="32">
        <v>10</v>
      </c>
      <c r="AB19" s="32">
        <v>15</v>
      </c>
      <c r="AC19" s="32">
        <v>21</v>
      </c>
      <c r="AD19" s="56">
        <v>0</v>
      </c>
      <c r="AE19" s="55">
        <v>6</v>
      </c>
    </row>
    <row r="20" spans="1:31" ht="13.5" customHeight="1">
      <c r="A20" s="54" t="s">
        <v>133</v>
      </c>
      <c r="B20" s="13">
        <f t="shared" si="1"/>
        <v>3</v>
      </c>
      <c r="C20" s="8">
        <f t="shared" si="2"/>
        <v>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55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1</v>
      </c>
      <c r="AC20" s="11">
        <v>0</v>
      </c>
      <c r="AD20" s="56">
        <v>0</v>
      </c>
      <c r="AE20" s="55">
        <v>0</v>
      </c>
    </row>
    <row r="21" spans="1:31" ht="13.5" customHeight="1">
      <c r="A21" s="54" t="s">
        <v>28</v>
      </c>
      <c r="B21" s="13">
        <f t="shared" si="1"/>
        <v>1</v>
      </c>
      <c r="C21" s="8">
        <f t="shared" si="2"/>
        <v>1</v>
      </c>
      <c r="D21" s="31">
        <v>0</v>
      </c>
      <c r="E21" s="32">
        <v>0</v>
      </c>
      <c r="F21" s="32">
        <v>0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55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1">
        <v>0</v>
      </c>
      <c r="AD21" s="56">
        <v>0</v>
      </c>
      <c r="AE21" s="55">
        <v>0</v>
      </c>
    </row>
    <row r="22" spans="1:31" ht="13.5" customHeight="1">
      <c r="A22" s="54" t="s">
        <v>29</v>
      </c>
      <c r="B22" s="13">
        <f t="shared" si="1"/>
        <v>3</v>
      </c>
      <c r="C22" s="8">
        <f t="shared" si="2"/>
        <v>2</v>
      </c>
      <c r="D22" s="31">
        <v>0</v>
      </c>
      <c r="E22" s="32">
        <v>0</v>
      </c>
      <c r="F22" s="32">
        <v>0</v>
      </c>
      <c r="G22" s="32">
        <v>2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55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</v>
      </c>
      <c r="AC22" s="11">
        <v>0</v>
      </c>
      <c r="AD22" s="56">
        <v>0</v>
      </c>
      <c r="AE22" s="55">
        <v>0</v>
      </c>
    </row>
    <row r="23" spans="1:31" ht="13.5" customHeight="1">
      <c r="A23" s="54" t="s">
        <v>106</v>
      </c>
      <c r="B23" s="13">
        <f t="shared" si="1"/>
        <v>14</v>
      </c>
      <c r="C23" s="8">
        <f t="shared" si="2"/>
        <v>9</v>
      </c>
      <c r="D23" s="31">
        <v>1</v>
      </c>
      <c r="E23" s="32">
        <v>0</v>
      </c>
      <c r="F23" s="32">
        <v>0</v>
      </c>
      <c r="G23" s="32">
        <v>5</v>
      </c>
      <c r="H23" s="32">
        <v>0</v>
      </c>
      <c r="I23" s="32">
        <v>0</v>
      </c>
      <c r="J23" s="32">
        <v>1</v>
      </c>
      <c r="K23" s="32">
        <v>0</v>
      </c>
      <c r="L23" s="32">
        <v>2</v>
      </c>
      <c r="M23" s="32">
        <v>0</v>
      </c>
      <c r="N23" s="32">
        <v>0</v>
      </c>
      <c r="O23" s="55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1</v>
      </c>
      <c r="W23" s="10">
        <v>0</v>
      </c>
      <c r="X23" s="10">
        <v>0</v>
      </c>
      <c r="Y23" s="10">
        <v>0</v>
      </c>
      <c r="Z23" s="10">
        <v>1</v>
      </c>
      <c r="AA23" s="10">
        <v>1</v>
      </c>
      <c r="AB23" s="10">
        <v>0</v>
      </c>
      <c r="AC23" s="11">
        <v>1</v>
      </c>
      <c r="AD23" s="56">
        <v>0</v>
      </c>
      <c r="AE23" s="55">
        <v>0</v>
      </c>
    </row>
    <row r="24" spans="1:31" ht="13.5" customHeight="1">
      <c r="A24" s="54" t="s">
        <v>134</v>
      </c>
      <c r="B24" s="13">
        <f t="shared" si="1"/>
        <v>1</v>
      </c>
      <c r="C24" s="8">
        <f t="shared" si="2"/>
        <v>0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55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0">
        <v>0</v>
      </c>
      <c r="AB24" s="10">
        <v>0</v>
      </c>
      <c r="AC24" s="11">
        <v>0</v>
      </c>
      <c r="AD24" s="56">
        <v>0</v>
      </c>
      <c r="AE24" s="55">
        <v>0</v>
      </c>
    </row>
    <row r="25" spans="1:31" ht="13.5" customHeight="1">
      <c r="A25" s="54" t="s">
        <v>138</v>
      </c>
      <c r="B25" s="13">
        <f>+SUM(D25:AE25)</f>
        <v>1</v>
      </c>
      <c r="C25" s="8">
        <f>+SUM(D25:N25)</f>
        <v>1</v>
      </c>
      <c r="D25" s="31">
        <v>0</v>
      </c>
      <c r="E25" s="32">
        <v>0</v>
      </c>
      <c r="F25" s="32">
        <v>0</v>
      </c>
      <c r="G25" s="32">
        <v>0</v>
      </c>
      <c r="H25" s="32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55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1">
        <v>0</v>
      </c>
      <c r="AD25" s="56">
        <v>0</v>
      </c>
      <c r="AE25" s="55">
        <v>0</v>
      </c>
    </row>
    <row r="26" spans="1:31" ht="13.5" customHeight="1">
      <c r="A26" s="54" t="s">
        <v>30</v>
      </c>
      <c r="B26" s="13">
        <f t="shared" si="1"/>
        <v>23</v>
      </c>
      <c r="C26" s="8">
        <f t="shared" si="2"/>
        <v>9</v>
      </c>
      <c r="D26" s="31">
        <v>0</v>
      </c>
      <c r="E26" s="32">
        <v>0</v>
      </c>
      <c r="F26" s="32">
        <v>0</v>
      </c>
      <c r="G26" s="32">
        <v>1</v>
      </c>
      <c r="H26" s="32">
        <v>1</v>
      </c>
      <c r="I26" s="32">
        <v>0</v>
      </c>
      <c r="J26" s="32">
        <v>1</v>
      </c>
      <c r="K26" s="32">
        <v>0</v>
      </c>
      <c r="L26" s="32">
        <v>2</v>
      </c>
      <c r="M26" s="32">
        <v>2</v>
      </c>
      <c r="N26" s="32">
        <v>2</v>
      </c>
      <c r="O26" s="55">
        <v>1</v>
      </c>
      <c r="P26" s="32">
        <v>5</v>
      </c>
      <c r="Q26" s="32">
        <v>0</v>
      </c>
      <c r="R26" s="32">
        <v>0</v>
      </c>
      <c r="S26" s="32">
        <v>1</v>
      </c>
      <c r="T26" s="32">
        <v>0</v>
      </c>
      <c r="U26" s="32">
        <v>0</v>
      </c>
      <c r="V26" s="32">
        <v>1</v>
      </c>
      <c r="W26" s="32">
        <v>3</v>
      </c>
      <c r="X26" s="32">
        <v>0</v>
      </c>
      <c r="Y26" s="32">
        <v>1</v>
      </c>
      <c r="Z26" s="32">
        <v>1</v>
      </c>
      <c r="AA26" s="32">
        <v>0</v>
      </c>
      <c r="AB26" s="32">
        <v>1</v>
      </c>
      <c r="AC26" s="32">
        <v>0</v>
      </c>
      <c r="AD26" s="56">
        <v>0</v>
      </c>
      <c r="AE26" s="55">
        <v>0</v>
      </c>
    </row>
    <row r="27" spans="1:31" ht="13.5" customHeight="1">
      <c r="A27" s="54" t="s">
        <v>52</v>
      </c>
      <c r="B27" s="13">
        <f t="shared" si="1"/>
        <v>18</v>
      </c>
      <c r="C27" s="8">
        <f t="shared" si="2"/>
        <v>13</v>
      </c>
      <c r="D27" s="31">
        <v>1</v>
      </c>
      <c r="E27" s="32">
        <v>1</v>
      </c>
      <c r="F27" s="32">
        <v>2</v>
      </c>
      <c r="G27" s="32">
        <v>5</v>
      </c>
      <c r="H27" s="32">
        <v>0</v>
      </c>
      <c r="I27" s="32">
        <v>0</v>
      </c>
      <c r="J27" s="32">
        <v>1</v>
      </c>
      <c r="K27" s="32">
        <v>1</v>
      </c>
      <c r="L27" s="32">
        <v>1</v>
      </c>
      <c r="M27" s="32">
        <v>1</v>
      </c>
      <c r="N27" s="32">
        <v>0</v>
      </c>
      <c r="O27" s="55">
        <v>0</v>
      </c>
      <c r="P27" s="32">
        <v>2</v>
      </c>
      <c r="Q27" s="32">
        <v>0</v>
      </c>
      <c r="R27" s="32">
        <v>0</v>
      </c>
      <c r="S27" s="32">
        <v>0</v>
      </c>
      <c r="T27" s="32">
        <v>0</v>
      </c>
      <c r="U27" s="32">
        <v>1</v>
      </c>
      <c r="V27" s="32">
        <v>0</v>
      </c>
      <c r="W27" s="32">
        <v>1</v>
      </c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32">
        <v>0</v>
      </c>
      <c r="AD27" s="56">
        <v>0</v>
      </c>
      <c r="AE27" s="55">
        <v>0</v>
      </c>
    </row>
    <row r="28" spans="1:31" ht="13.5" customHeight="1">
      <c r="A28" s="54" t="s">
        <v>135</v>
      </c>
      <c r="B28" s="13">
        <f t="shared" si="1"/>
        <v>1</v>
      </c>
      <c r="C28" s="8">
        <f t="shared" si="2"/>
        <v>0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55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1">
        <v>0</v>
      </c>
      <c r="AD28" s="56">
        <v>0</v>
      </c>
      <c r="AE28" s="55">
        <v>0</v>
      </c>
    </row>
    <row r="29" spans="1:31" ht="13.5" customHeight="1">
      <c r="A29" s="54" t="s">
        <v>165</v>
      </c>
      <c r="B29" s="13">
        <f t="shared" si="1"/>
        <v>3</v>
      </c>
      <c r="C29" s="8">
        <f t="shared" si="2"/>
        <v>2</v>
      </c>
      <c r="D29" s="31">
        <v>0</v>
      </c>
      <c r="E29" s="32">
        <v>0</v>
      </c>
      <c r="F29" s="32">
        <v>0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1</v>
      </c>
      <c r="N29" s="32">
        <v>0</v>
      </c>
      <c r="O29" s="55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1">
        <v>0</v>
      </c>
      <c r="AD29" s="56">
        <v>0</v>
      </c>
      <c r="AE29" s="55">
        <v>0</v>
      </c>
    </row>
    <row r="30" spans="1:31" ht="13.5" customHeight="1">
      <c r="A30" s="54" t="s">
        <v>31</v>
      </c>
      <c r="B30" s="13">
        <f t="shared" si="1"/>
        <v>50</v>
      </c>
      <c r="C30" s="8">
        <f t="shared" si="2"/>
        <v>22</v>
      </c>
      <c r="D30" s="31">
        <v>1</v>
      </c>
      <c r="E30" s="32">
        <v>1</v>
      </c>
      <c r="F30" s="32">
        <v>2</v>
      </c>
      <c r="G30" s="32">
        <v>4</v>
      </c>
      <c r="H30" s="32">
        <v>1</v>
      </c>
      <c r="I30" s="32">
        <v>0</v>
      </c>
      <c r="J30" s="32">
        <v>3</v>
      </c>
      <c r="K30" s="32">
        <v>0</v>
      </c>
      <c r="L30" s="32">
        <v>4</v>
      </c>
      <c r="M30" s="32">
        <v>2</v>
      </c>
      <c r="N30" s="32">
        <v>4</v>
      </c>
      <c r="O30" s="55">
        <v>1</v>
      </c>
      <c r="P30" s="10">
        <v>9</v>
      </c>
      <c r="Q30" s="10">
        <v>0</v>
      </c>
      <c r="R30" s="10">
        <v>0</v>
      </c>
      <c r="S30" s="10">
        <v>0</v>
      </c>
      <c r="T30" s="10">
        <v>0</v>
      </c>
      <c r="U30" s="10">
        <v>6</v>
      </c>
      <c r="V30" s="10">
        <v>1</v>
      </c>
      <c r="W30" s="10">
        <v>3</v>
      </c>
      <c r="X30" s="10">
        <v>0</v>
      </c>
      <c r="Y30" s="10">
        <v>0</v>
      </c>
      <c r="Z30" s="10">
        <v>1</v>
      </c>
      <c r="AA30" s="10">
        <v>1</v>
      </c>
      <c r="AB30" s="10">
        <v>4</v>
      </c>
      <c r="AC30" s="11">
        <v>2</v>
      </c>
      <c r="AD30" s="56">
        <v>0</v>
      </c>
      <c r="AE30" s="55">
        <v>0</v>
      </c>
    </row>
    <row r="31" spans="1:31" ht="13.5" customHeight="1">
      <c r="A31" s="54" t="s">
        <v>32</v>
      </c>
      <c r="B31" s="13">
        <f t="shared" si="1"/>
        <v>1</v>
      </c>
      <c r="C31" s="8">
        <f t="shared" si="2"/>
        <v>0</v>
      </c>
      <c r="D31" s="31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55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>
        <v>0</v>
      </c>
      <c r="AB31" s="10">
        <v>0</v>
      </c>
      <c r="AC31" s="11">
        <v>0</v>
      </c>
      <c r="AD31" s="56">
        <v>0</v>
      </c>
      <c r="AE31" s="55">
        <v>0</v>
      </c>
    </row>
    <row r="32" spans="1:31" ht="13.5" customHeight="1">
      <c r="A32" s="54" t="s">
        <v>33</v>
      </c>
      <c r="B32" s="13">
        <f t="shared" si="1"/>
        <v>11</v>
      </c>
      <c r="C32" s="8">
        <f t="shared" si="2"/>
        <v>10</v>
      </c>
      <c r="D32" s="31">
        <v>0</v>
      </c>
      <c r="E32" s="32">
        <v>0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1</v>
      </c>
      <c r="L32" s="32">
        <v>4</v>
      </c>
      <c r="M32" s="32">
        <v>0</v>
      </c>
      <c r="N32" s="32">
        <v>0</v>
      </c>
      <c r="O32" s="55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1">
        <v>0</v>
      </c>
      <c r="AD32" s="56">
        <v>0</v>
      </c>
      <c r="AE32" s="55">
        <v>0</v>
      </c>
    </row>
    <row r="33" spans="1:31" ht="13.5" customHeight="1">
      <c r="A33" s="54" t="s">
        <v>124</v>
      </c>
      <c r="B33" s="13">
        <f t="shared" si="1"/>
        <v>5</v>
      </c>
      <c r="C33" s="8">
        <f t="shared" si="2"/>
        <v>2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2</v>
      </c>
      <c r="M33" s="32">
        <v>0</v>
      </c>
      <c r="N33" s="32">
        <v>0</v>
      </c>
      <c r="O33" s="55">
        <v>0</v>
      </c>
      <c r="P33" s="10">
        <v>1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0</v>
      </c>
      <c r="AC33" s="11">
        <v>0</v>
      </c>
      <c r="AD33" s="56">
        <v>0</v>
      </c>
      <c r="AE33" s="55">
        <v>0</v>
      </c>
    </row>
    <row r="34" spans="1:31" ht="13.5" customHeight="1">
      <c r="A34" s="54" t="s">
        <v>125</v>
      </c>
      <c r="B34" s="13">
        <f t="shared" si="1"/>
        <v>1</v>
      </c>
      <c r="C34" s="8">
        <f t="shared" si="2"/>
        <v>0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55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1">
        <v>0</v>
      </c>
      <c r="AD34" s="56">
        <v>0</v>
      </c>
      <c r="AE34" s="55">
        <v>0</v>
      </c>
    </row>
    <row r="35" spans="1:31" ht="13.5" customHeight="1">
      <c r="A35" s="54" t="s">
        <v>34</v>
      </c>
      <c r="B35" s="13">
        <f t="shared" si="1"/>
        <v>6</v>
      </c>
      <c r="C35" s="8">
        <f t="shared" si="2"/>
        <v>6</v>
      </c>
      <c r="D35" s="31">
        <v>0</v>
      </c>
      <c r="E35" s="32">
        <v>0</v>
      </c>
      <c r="F35" s="32">
        <v>0</v>
      </c>
      <c r="G35" s="32">
        <v>6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55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0</v>
      </c>
      <c r="AD35" s="56">
        <v>0</v>
      </c>
      <c r="AE35" s="55">
        <v>0</v>
      </c>
    </row>
    <row r="36" spans="1:31" ht="13.5" customHeight="1">
      <c r="A36" s="54" t="s">
        <v>126</v>
      </c>
      <c r="B36" s="13">
        <f t="shared" si="1"/>
        <v>1</v>
      </c>
      <c r="C36" s="8">
        <f t="shared" si="2"/>
        <v>1</v>
      </c>
      <c r="D36" s="31">
        <v>0</v>
      </c>
      <c r="E36" s="32">
        <v>0</v>
      </c>
      <c r="F36" s="32">
        <v>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55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1">
        <v>0</v>
      </c>
      <c r="AD36" s="56">
        <v>0</v>
      </c>
      <c r="AE36" s="55">
        <v>0</v>
      </c>
    </row>
    <row r="37" spans="1:31" ht="13.5" customHeight="1">
      <c r="A37" s="54" t="s">
        <v>127</v>
      </c>
      <c r="B37" s="13">
        <f t="shared" si="1"/>
        <v>1</v>
      </c>
      <c r="C37" s="8">
        <f t="shared" si="2"/>
        <v>1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</v>
      </c>
      <c r="O37" s="55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1">
        <v>0</v>
      </c>
      <c r="AD37" s="56">
        <v>0</v>
      </c>
      <c r="AE37" s="55">
        <v>0</v>
      </c>
    </row>
    <row r="38" spans="1:31" ht="13.5" customHeight="1">
      <c r="A38" s="54" t="s">
        <v>128</v>
      </c>
      <c r="B38" s="13">
        <f t="shared" si="1"/>
        <v>3</v>
      </c>
      <c r="C38" s="8">
        <f t="shared" si="2"/>
        <v>3</v>
      </c>
      <c r="D38" s="31">
        <v>0</v>
      </c>
      <c r="E38" s="32">
        <v>0</v>
      </c>
      <c r="F38" s="32">
        <v>0</v>
      </c>
      <c r="G38" s="32">
        <v>2</v>
      </c>
      <c r="H38" s="32">
        <v>0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55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0</v>
      </c>
      <c r="AD38" s="56">
        <v>0</v>
      </c>
      <c r="AE38" s="55">
        <v>0</v>
      </c>
    </row>
    <row r="39" spans="1:31" ht="13.5" customHeight="1">
      <c r="A39" s="54" t="s">
        <v>129</v>
      </c>
      <c r="B39" s="13">
        <f t="shared" si="1"/>
        <v>1</v>
      </c>
      <c r="C39" s="8">
        <f t="shared" si="2"/>
        <v>0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55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1">
        <v>0</v>
      </c>
      <c r="AD39" s="56">
        <v>0</v>
      </c>
      <c r="AE39" s="55">
        <v>0</v>
      </c>
    </row>
    <row r="40" spans="1:31" ht="13.5" customHeight="1">
      <c r="A40" s="54" t="s">
        <v>51</v>
      </c>
      <c r="B40" s="13">
        <f t="shared" si="1"/>
        <v>1</v>
      </c>
      <c r="C40" s="8">
        <f t="shared" si="2"/>
        <v>1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0</v>
      </c>
      <c r="L40" s="32">
        <v>0</v>
      </c>
      <c r="M40" s="32">
        <v>0</v>
      </c>
      <c r="N40" s="32">
        <v>0</v>
      </c>
      <c r="O40" s="55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1">
        <v>0</v>
      </c>
      <c r="AD40" s="56">
        <v>0</v>
      </c>
      <c r="AE40" s="55">
        <v>0</v>
      </c>
    </row>
    <row r="41" spans="1:31" ht="13.5" customHeight="1">
      <c r="A41" s="54" t="s">
        <v>35</v>
      </c>
      <c r="B41" s="13">
        <f t="shared" si="1"/>
        <v>74</v>
      </c>
      <c r="C41" s="8">
        <f t="shared" si="2"/>
        <v>44</v>
      </c>
      <c r="D41" s="31">
        <v>1</v>
      </c>
      <c r="E41" s="32">
        <v>4</v>
      </c>
      <c r="F41" s="32">
        <v>8</v>
      </c>
      <c r="G41" s="32">
        <v>18</v>
      </c>
      <c r="H41" s="32">
        <v>2</v>
      </c>
      <c r="I41" s="32">
        <v>2</v>
      </c>
      <c r="J41" s="32">
        <v>1</v>
      </c>
      <c r="K41" s="32">
        <v>0</v>
      </c>
      <c r="L41" s="32">
        <v>4</v>
      </c>
      <c r="M41" s="32">
        <v>3</v>
      </c>
      <c r="N41" s="32">
        <v>1</v>
      </c>
      <c r="O41" s="55">
        <v>0</v>
      </c>
      <c r="P41" s="32">
        <v>6</v>
      </c>
      <c r="Q41" s="32">
        <v>0</v>
      </c>
      <c r="R41" s="32">
        <v>0</v>
      </c>
      <c r="S41" s="32">
        <v>2</v>
      </c>
      <c r="T41" s="32">
        <v>1</v>
      </c>
      <c r="U41" s="32">
        <v>6</v>
      </c>
      <c r="V41" s="32">
        <v>0</v>
      </c>
      <c r="W41" s="32">
        <v>2</v>
      </c>
      <c r="X41" s="32">
        <v>1</v>
      </c>
      <c r="Y41" s="32">
        <v>0</v>
      </c>
      <c r="Z41" s="32">
        <v>3</v>
      </c>
      <c r="AA41" s="32">
        <v>3</v>
      </c>
      <c r="AB41" s="32">
        <v>6</v>
      </c>
      <c r="AC41" s="11">
        <v>0</v>
      </c>
      <c r="AD41" s="56">
        <v>0</v>
      </c>
      <c r="AE41" s="55">
        <v>0</v>
      </c>
    </row>
    <row r="42" spans="1:31" ht="13.5" customHeight="1">
      <c r="A42" s="54" t="s">
        <v>136</v>
      </c>
      <c r="B42" s="13">
        <f t="shared" si="1"/>
        <v>2</v>
      </c>
      <c r="C42" s="8">
        <f t="shared" si="2"/>
        <v>0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55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1">
        <v>1</v>
      </c>
      <c r="AD42" s="56">
        <v>0</v>
      </c>
      <c r="AE42" s="55">
        <v>0</v>
      </c>
    </row>
    <row r="43" spans="1:31" ht="13.5" customHeight="1">
      <c r="A43" s="54" t="s">
        <v>37</v>
      </c>
      <c r="B43" s="13">
        <f t="shared" si="1"/>
        <v>2</v>
      </c>
      <c r="C43" s="57">
        <f t="shared" si="2"/>
        <v>2</v>
      </c>
      <c r="D43" s="31">
        <v>0</v>
      </c>
      <c r="E43" s="32">
        <v>0</v>
      </c>
      <c r="F43" s="32">
        <v>1</v>
      </c>
      <c r="G43" s="32">
        <v>1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55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1">
        <v>0</v>
      </c>
      <c r="AD43" s="56">
        <v>0</v>
      </c>
      <c r="AE43" s="55">
        <v>0</v>
      </c>
    </row>
    <row r="44" spans="1:31" ht="15">
      <c r="A44" s="54" t="s">
        <v>38</v>
      </c>
      <c r="B44" s="13">
        <f t="shared" si="1"/>
        <v>5</v>
      </c>
      <c r="C44" s="8">
        <f t="shared" si="2"/>
        <v>2</v>
      </c>
      <c r="D44" s="31">
        <v>0</v>
      </c>
      <c r="E44" s="32">
        <v>0</v>
      </c>
      <c r="F44" s="32">
        <v>0</v>
      </c>
      <c r="G44" s="32">
        <v>2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55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1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0</v>
      </c>
      <c r="AD44" s="56">
        <v>0</v>
      </c>
      <c r="AE44" s="55">
        <v>0</v>
      </c>
    </row>
    <row r="45" spans="1:31" ht="15">
      <c r="A45" s="54" t="s">
        <v>39</v>
      </c>
      <c r="B45" s="13">
        <f t="shared" si="1"/>
        <v>2</v>
      </c>
      <c r="C45" s="8">
        <f t="shared" si="2"/>
        <v>1</v>
      </c>
      <c r="D45" s="31">
        <v>0</v>
      </c>
      <c r="E45" s="32">
        <v>0</v>
      </c>
      <c r="F45" s="32">
        <v>0</v>
      </c>
      <c r="G45" s="32">
        <v>1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55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1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1">
        <v>0</v>
      </c>
      <c r="AD45" s="56">
        <v>0</v>
      </c>
      <c r="AE45" s="55">
        <v>0</v>
      </c>
    </row>
    <row r="46" spans="1:31" ht="15">
      <c r="A46" s="54" t="s">
        <v>145</v>
      </c>
      <c r="B46" s="13">
        <f t="shared" si="1"/>
        <v>2</v>
      </c>
      <c r="C46" s="8">
        <f t="shared" si="2"/>
        <v>1</v>
      </c>
      <c r="D46" s="31">
        <v>0</v>
      </c>
      <c r="E46" s="32">
        <v>0</v>
      </c>
      <c r="F46" s="32">
        <v>0</v>
      </c>
      <c r="G46" s="32">
        <v>1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55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1">
        <v>0</v>
      </c>
      <c r="AD46" s="56">
        <v>0</v>
      </c>
      <c r="AE46" s="55">
        <v>0</v>
      </c>
    </row>
    <row r="47" spans="1:31" ht="15">
      <c r="A47" s="54" t="s">
        <v>40</v>
      </c>
      <c r="B47" s="13">
        <f t="shared" si="1"/>
        <v>16</v>
      </c>
      <c r="C47" s="8">
        <f t="shared" si="2"/>
        <v>5</v>
      </c>
      <c r="D47" s="31">
        <v>1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1</v>
      </c>
      <c r="K47" s="32">
        <v>0</v>
      </c>
      <c r="L47" s="32">
        <v>1</v>
      </c>
      <c r="M47" s="32">
        <v>1</v>
      </c>
      <c r="N47" s="32">
        <v>0</v>
      </c>
      <c r="O47" s="55">
        <v>1</v>
      </c>
      <c r="P47" s="32">
        <v>2</v>
      </c>
      <c r="Q47" s="32">
        <v>0</v>
      </c>
      <c r="R47" s="32">
        <v>0</v>
      </c>
      <c r="S47" s="32">
        <v>1</v>
      </c>
      <c r="T47" s="32">
        <v>0</v>
      </c>
      <c r="U47" s="32">
        <v>2</v>
      </c>
      <c r="V47" s="32">
        <v>1</v>
      </c>
      <c r="W47" s="32">
        <v>2</v>
      </c>
      <c r="X47" s="32">
        <v>0</v>
      </c>
      <c r="Y47" s="32">
        <v>0</v>
      </c>
      <c r="Z47" s="32">
        <v>1</v>
      </c>
      <c r="AA47" s="32">
        <v>0</v>
      </c>
      <c r="AB47" s="32">
        <v>1</v>
      </c>
      <c r="AC47" s="11">
        <v>0</v>
      </c>
      <c r="AD47" s="56">
        <v>0</v>
      </c>
      <c r="AE47" s="55">
        <v>0</v>
      </c>
    </row>
    <row r="48" spans="1:31" ht="15">
      <c r="A48" s="54" t="s">
        <v>41</v>
      </c>
      <c r="B48" s="13">
        <f t="shared" si="1"/>
        <v>1</v>
      </c>
      <c r="C48" s="8">
        <f t="shared" si="2"/>
        <v>0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55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1">
        <v>0</v>
      </c>
      <c r="AD48" s="56">
        <v>0</v>
      </c>
      <c r="AE48" s="55">
        <v>0</v>
      </c>
    </row>
    <row r="49" spans="1:31" ht="15">
      <c r="A49" s="54" t="s">
        <v>130</v>
      </c>
      <c r="B49" s="13">
        <f t="shared" si="1"/>
        <v>10</v>
      </c>
      <c r="C49" s="8">
        <f t="shared" si="2"/>
        <v>9</v>
      </c>
      <c r="D49" s="31">
        <v>0</v>
      </c>
      <c r="E49" s="32">
        <v>1</v>
      </c>
      <c r="F49" s="32">
        <v>0</v>
      </c>
      <c r="G49" s="32">
        <v>5</v>
      </c>
      <c r="H49" s="32">
        <v>0</v>
      </c>
      <c r="I49" s="32">
        <v>0</v>
      </c>
      <c r="J49" s="32">
        <v>0</v>
      </c>
      <c r="K49" s="32">
        <v>1</v>
      </c>
      <c r="L49" s="32">
        <v>0</v>
      </c>
      <c r="M49" s="32">
        <v>0</v>
      </c>
      <c r="N49" s="32">
        <v>2</v>
      </c>
      <c r="O49" s="55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1">
        <v>0</v>
      </c>
      <c r="AD49" s="56">
        <v>0</v>
      </c>
      <c r="AE49" s="55">
        <v>1</v>
      </c>
    </row>
    <row r="50" spans="1:31" ht="15">
      <c r="A50" s="54" t="s">
        <v>42</v>
      </c>
      <c r="B50" s="13">
        <f t="shared" si="1"/>
        <v>1</v>
      </c>
      <c r="C50" s="8">
        <f t="shared" si="2"/>
        <v>1</v>
      </c>
      <c r="D50" s="31">
        <v>0</v>
      </c>
      <c r="E50" s="32">
        <v>0</v>
      </c>
      <c r="F50" s="32">
        <v>0</v>
      </c>
      <c r="G50" s="32">
        <v>1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55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1">
        <v>0</v>
      </c>
      <c r="AD50" s="56">
        <v>0</v>
      </c>
      <c r="AE50" s="55">
        <v>0</v>
      </c>
    </row>
    <row r="51" spans="1:31" ht="15">
      <c r="A51" s="54" t="s">
        <v>43</v>
      </c>
      <c r="B51" s="13">
        <f t="shared" si="1"/>
        <v>28</v>
      </c>
      <c r="C51" s="8">
        <f t="shared" si="2"/>
        <v>10</v>
      </c>
      <c r="D51" s="31">
        <v>0</v>
      </c>
      <c r="E51" s="32">
        <v>0</v>
      </c>
      <c r="F51" s="32">
        <v>2</v>
      </c>
      <c r="G51" s="32">
        <v>4</v>
      </c>
      <c r="H51" s="32">
        <v>1</v>
      </c>
      <c r="I51" s="32">
        <v>0</v>
      </c>
      <c r="J51" s="32">
        <v>2</v>
      </c>
      <c r="K51" s="32">
        <v>0</v>
      </c>
      <c r="L51" s="32">
        <v>1</v>
      </c>
      <c r="M51" s="32">
        <v>0</v>
      </c>
      <c r="N51" s="32">
        <v>0</v>
      </c>
      <c r="O51" s="55">
        <v>2</v>
      </c>
      <c r="P51" s="32">
        <v>5</v>
      </c>
      <c r="Q51" s="32">
        <v>0</v>
      </c>
      <c r="R51" s="32">
        <v>0</v>
      </c>
      <c r="S51" s="32">
        <v>0</v>
      </c>
      <c r="T51" s="32">
        <v>0</v>
      </c>
      <c r="U51" s="32">
        <v>1</v>
      </c>
      <c r="V51" s="32">
        <v>1</v>
      </c>
      <c r="W51" s="32">
        <v>0</v>
      </c>
      <c r="X51" s="32">
        <v>1</v>
      </c>
      <c r="Y51" s="32">
        <v>0</v>
      </c>
      <c r="Z51" s="32">
        <v>3</v>
      </c>
      <c r="AA51" s="32">
        <v>2</v>
      </c>
      <c r="AB51" s="32">
        <v>2</v>
      </c>
      <c r="AC51" s="32">
        <v>1</v>
      </c>
      <c r="AD51" s="56">
        <v>0</v>
      </c>
      <c r="AE51" s="55">
        <v>0</v>
      </c>
    </row>
    <row r="52" spans="1:31" ht="15">
      <c r="A52" s="54" t="s">
        <v>44</v>
      </c>
      <c r="B52" s="13">
        <f>+SUM(D52:AE52)</f>
        <v>1</v>
      </c>
      <c r="C52" s="8">
        <f>+SUM(D52:N52)</f>
        <v>0</v>
      </c>
      <c r="D52" s="31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55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1">
        <v>0</v>
      </c>
      <c r="AD52" s="56">
        <v>0</v>
      </c>
      <c r="AE52" s="55">
        <v>0</v>
      </c>
    </row>
    <row r="53" spans="1:31" ht="15">
      <c r="A53" s="54" t="s">
        <v>144</v>
      </c>
      <c r="B53" s="13">
        <f t="shared" si="1"/>
        <v>1</v>
      </c>
      <c r="C53" s="8">
        <f t="shared" si="2"/>
        <v>0</v>
      </c>
      <c r="D53" s="31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55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0</v>
      </c>
      <c r="AD53" s="56">
        <v>0</v>
      </c>
      <c r="AE53" s="55">
        <v>0</v>
      </c>
    </row>
    <row r="54" spans="1:31" ht="15">
      <c r="A54" s="54" t="s">
        <v>131</v>
      </c>
      <c r="B54" s="13">
        <f t="shared" si="1"/>
        <v>8</v>
      </c>
      <c r="C54" s="8">
        <f t="shared" si="2"/>
        <v>4</v>
      </c>
      <c r="D54" s="31">
        <v>0</v>
      </c>
      <c r="E54" s="32">
        <v>0</v>
      </c>
      <c r="F54" s="32">
        <v>2</v>
      </c>
      <c r="G54" s="32">
        <v>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55">
        <v>1</v>
      </c>
      <c r="P54" s="10">
        <v>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</v>
      </c>
      <c r="AC54" s="11">
        <v>0</v>
      </c>
      <c r="AD54" s="56">
        <v>0</v>
      </c>
      <c r="AE54" s="55">
        <v>0</v>
      </c>
    </row>
    <row r="55" spans="1:31" ht="15">
      <c r="A55" s="54" t="s">
        <v>45</v>
      </c>
      <c r="B55" s="13">
        <f t="shared" si="1"/>
        <v>22</v>
      </c>
      <c r="C55" s="8">
        <f t="shared" si="2"/>
        <v>14</v>
      </c>
      <c r="D55" s="31">
        <v>0</v>
      </c>
      <c r="E55" s="32">
        <v>1</v>
      </c>
      <c r="F55" s="32">
        <v>3</v>
      </c>
      <c r="G55" s="32">
        <v>5</v>
      </c>
      <c r="H55" s="32">
        <v>1</v>
      </c>
      <c r="I55" s="32">
        <v>0</v>
      </c>
      <c r="J55" s="32">
        <v>0</v>
      </c>
      <c r="K55" s="32">
        <v>0</v>
      </c>
      <c r="L55" s="32">
        <v>0</v>
      </c>
      <c r="M55" s="32">
        <v>2</v>
      </c>
      <c r="N55" s="32">
        <v>2</v>
      </c>
      <c r="O55" s="55">
        <v>0</v>
      </c>
      <c r="P55" s="10">
        <v>2</v>
      </c>
      <c r="Q55" s="10">
        <v>0</v>
      </c>
      <c r="R55" s="10">
        <v>0</v>
      </c>
      <c r="S55" s="10">
        <v>0</v>
      </c>
      <c r="T55" s="10">
        <v>0</v>
      </c>
      <c r="U55" s="10">
        <v>5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>
        <v>0</v>
      </c>
      <c r="AB55" s="10">
        <v>0</v>
      </c>
      <c r="AC55" s="11">
        <v>0</v>
      </c>
      <c r="AD55" s="56">
        <v>0</v>
      </c>
      <c r="AE55" s="55">
        <v>0</v>
      </c>
    </row>
    <row r="56" spans="1:31" ht="15">
      <c r="A56" s="54" t="s">
        <v>132</v>
      </c>
      <c r="B56" s="13">
        <f t="shared" si="1"/>
        <v>3</v>
      </c>
      <c r="C56" s="8">
        <f t="shared" si="2"/>
        <v>3</v>
      </c>
      <c r="D56" s="31">
        <v>1</v>
      </c>
      <c r="E56" s="32">
        <v>1</v>
      </c>
      <c r="F56" s="32">
        <v>1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55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0</v>
      </c>
      <c r="AD56" s="56">
        <v>0</v>
      </c>
      <c r="AE56" s="55">
        <v>0</v>
      </c>
    </row>
    <row r="57" spans="1:31" ht="15">
      <c r="A57" s="54" t="s">
        <v>105</v>
      </c>
      <c r="B57" s="13">
        <f>+SUM(D57:AE57)</f>
        <v>1</v>
      </c>
      <c r="C57" s="8">
        <f>+SUM(D57:N57)</f>
        <v>1</v>
      </c>
      <c r="D57" s="31">
        <v>0</v>
      </c>
      <c r="E57" s="32">
        <v>0</v>
      </c>
      <c r="F57" s="32">
        <v>0</v>
      </c>
      <c r="G57" s="32">
        <v>1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55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1">
        <v>0</v>
      </c>
      <c r="AD57" s="56">
        <v>0</v>
      </c>
      <c r="AE57" s="55">
        <v>0</v>
      </c>
    </row>
    <row r="58" spans="1:31" ht="15">
      <c r="A58" s="54" t="s">
        <v>101</v>
      </c>
      <c r="B58" s="13">
        <f>+SUM(D58:AE58)</f>
        <v>2</v>
      </c>
      <c r="C58" s="8">
        <f>+SUM(D58:N58)</f>
        <v>1</v>
      </c>
      <c r="D58" s="31">
        <v>0</v>
      </c>
      <c r="E58" s="32">
        <v>0</v>
      </c>
      <c r="F58" s="32">
        <v>0</v>
      </c>
      <c r="G58" s="32">
        <v>0</v>
      </c>
      <c r="H58" s="32">
        <v>1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55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1">
        <v>0</v>
      </c>
      <c r="AD58" s="56">
        <v>0</v>
      </c>
      <c r="AE58" s="55">
        <v>0</v>
      </c>
    </row>
    <row r="59" spans="1:31" ht="15.75" thickBot="1">
      <c r="A59" s="58" t="s">
        <v>25</v>
      </c>
      <c r="B59" s="17">
        <f>+SUM(D59:AE59)</f>
        <v>2</v>
      </c>
      <c r="C59" s="45">
        <f>+SUM(D59:N59)</f>
        <v>2</v>
      </c>
      <c r="D59" s="59">
        <v>1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60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8">
        <v>0</v>
      </c>
      <c r="AD59" s="61">
        <v>0</v>
      </c>
      <c r="AE59" s="60">
        <v>0</v>
      </c>
    </row>
    <row r="60" ht="12.75">
      <c r="A60" s="65" t="s">
        <v>175</v>
      </c>
    </row>
  </sheetData>
  <mergeCells count="6">
    <mergeCell ref="B5:B7"/>
    <mergeCell ref="A5:A7"/>
    <mergeCell ref="A3:AE3"/>
    <mergeCell ref="O5:AD5"/>
    <mergeCell ref="C5:N5"/>
    <mergeCell ref="C6:C7"/>
  </mergeCells>
  <printOptions horizontalCentered="1" verticalCentered="1"/>
  <pageMargins left="0.41" right="0.31496062992125984" top="0.5905511811023623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2005-08-18T15:44:57Z</cp:lastPrinted>
  <dcterms:created xsi:type="dcterms:W3CDTF">2004-07-30T13:20:19Z</dcterms:created>
  <dcterms:modified xsi:type="dcterms:W3CDTF">2005-08-18T15:46:28Z</dcterms:modified>
  <cp:category/>
  <cp:version/>
  <cp:contentType/>
  <cp:contentStatus/>
</cp:coreProperties>
</file>