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990" windowWidth="11100" windowHeight="6150" activeTab="4"/>
  </bookViews>
  <sheets>
    <sheet name="26" sheetId="1" r:id="rId1"/>
    <sheet name="27" sheetId="2" r:id="rId2"/>
    <sheet name="28" sheetId="3" r:id="rId3"/>
    <sheet name="29" sheetId="4" r:id="rId4"/>
    <sheet name="30" sheetId="5" r:id="rId5"/>
  </sheets>
  <definedNames>
    <definedName name="_xlnm.Print_Area" localSheetId="3">'29'!$A$1:$C$46</definedName>
  </definedNames>
  <calcPr fullCalcOnLoad="1"/>
</workbook>
</file>

<file path=xl/sharedStrings.xml><?xml version="1.0" encoding="utf-8"?>
<sst xmlns="http://schemas.openxmlformats.org/spreadsheetml/2006/main" count="256" uniqueCount="171">
  <si>
    <t>Total</t>
  </si>
  <si>
    <t>Cantón Central San José</t>
  </si>
  <si>
    <t xml:space="preserve">   Distrito Carmen</t>
  </si>
  <si>
    <t xml:space="preserve">   Distrito Merced</t>
  </si>
  <si>
    <t xml:space="preserve">   Distrito Hospital</t>
  </si>
  <si>
    <t xml:space="preserve">   Distrito Catedral</t>
  </si>
  <si>
    <t xml:space="preserve">   Distrito Zapote</t>
  </si>
  <si>
    <t xml:space="preserve">   Distrito San Fco 2 Ríos</t>
  </si>
  <si>
    <t xml:space="preserve">   Distrito Uruca</t>
  </si>
  <si>
    <t xml:space="preserve">   Distrito Mata Redonda</t>
  </si>
  <si>
    <t xml:space="preserve">   Distrito Pavas</t>
  </si>
  <si>
    <t xml:space="preserve">   Distrito Hatillo</t>
  </si>
  <si>
    <t xml:space="preserve">   Distrito San Sebastián</t>
  </si>
  <si>
    <t>Otros Cantones de San José</t>
  </si>
  <si>
    <t>Otros Cantones del país</t>
  </si>
  <si>
    <t>Mes</t>
  </si>
  <si>
    <t>Casos Entrados</t>
  </si>
  <si>
    <t>Casos Terminados</t>
  </si>
  <si>
    <t>Enero</t>
  </si>
  <si>
    <t>Febrero</t>
  </si>
  <si>
    <t>Marzo</t>
  </si>
  <si>
    <t>Abril</t>
  </si>
  <si>
    <t>Mayo</t>
  </si>
  <si>
    <t>Junio</t>
  </si>
  <si>
    <t>Cantón Central y Distrito</t>
  </si>
  <si>
    <t>Car</t>
  </si>
  <si>
    <t>Mer</t>
  </si>
  <si>
    <t>Hospi</t>
  </si>
  <si>
    <t>Cate</t>
  </si>
  <si>
    <t>Zapo</t>
  </si>
  <si>
    <t>Sn</t>
  </si>
  <si>
    <t>Uru</t>
  </si>
  <si>
    <t>Mata</t>
  </si>
  <si>
    <t>Pa</t>
  </si>
  <si>
    <t>Hati</t>
  </si>
  <si>
    <t>Esca</t>
  </si>
  <si>
    <t>Desam</t>
  </si>
  <si>
    <t>Ase</t>
  </si>
  <si>
    <t>Goi</t>
  </si>
  <si>
    <t>Santa</t>
  </si>
  <si>
    <t>Coro</t>
  </si>
  <si>
    <t>Acos</t>
  </si>
  <si>
    <t>Ti</t>
  </si>
  <si>
    <t>Mora</t>
  </si>
  <si>
    <t>Mtes</t>
  </si>
  <si>
    <t>Curri</t>
  </si>
  <si>
    <t>Here</t>
  </si>
  <si>
    <t>Li</t>
  </si>
  <si>
    <t>men</t>
  </si>
  <si>
    <t>ced</t>
  </si>
  <si>
    <t>tal</t>
  </si>
  <si>
    <t>dral</t>
  </si>
  <si>
    <t>te</t>
  </si>
  <si>
    <t>Fco</t>
  </si>
  <si>
    <t>ca</t>
  </si>
  <si>
    <t>Rnda</t>
  </si>
  <si>
    <t>vas</t>
  </si>
  <si>
    <t>llo</t>
  </si>
  <si>
    <t>Seb</t>
  </si>
  <si>
    <t>zú</t>
  </si>
  <si>
    <t>parad</t>
  </si>
  <si>
    <t>rrí</t>
  </si>
  <si>
    <t>coe</t>
  </si>
  <si>
    <t>Ana</t>
  </si>
  <si>
    <t>nado</t>
  </si>
  <si>
    <t>ta</t>
  </si>
  <si>
    <t>bás</t>
  </si>
  <si>
    <t>via</t>
  </si>
  <si>
    <t>Oca</t>
  </si>
  <si>
    <t>dabat</t>
  </si>
  <si>
    <t>dia</t>
  </si>
  <si>
    <t>món</t>
  </si>
  <si>
    <t>Apropiación y/o retención indebida</t>
  </si>
  <si>
    <t>Circulación de mondeda falsa</t>
  </si>
  <si>
    <t>Coacción</t>
  </si>
  <si>
    <t>Cohecho</t>
  </si>
  <si>
    <t>Concusión</t>
  </si>
  <si>
    <t>Estafa</t>
  </si>
  <si>
    <t>Estafa mediante cheque</t>
  </si>
  <si>
    <t>Estelionato</t>
  </si>
  <si>
    <t>Extorsión</t>
  </si>
  <si>
    <t>Falsedad ideológica</t>
  </si>
  <si>
    <t>Falsificación de documento</t>
  </si>
  <si>
    <t>Falsificación de sellos</t>
  </si>
  <si>
    <t>Falsificación de señas y marcas</t>
  </si>
  <si>
    <t>Fraude de simulación</t>
  </si>
  <si>
    <t>Fraude informático</t>
  </si>
  <si>
    <t>Infracción Ley de Loterías</t>
  </si>
  <si>
    <t>Malversación de fondos</t>
  </si>
  <si>
    <t>Peculado</t>
  </si>
  <si>
    <t>Supresión de documento</t>
  </si>
  <si>
    <t>Tentativa de estafa</t>
  </si>
  <si>
    <t>Uso de documento falso</t>
  </si>
  <si>
    <t>Violación de correspondencia</t>
  </si>
  <si>
    <t>Casos</t>
  </si>
  <si>
    <t>Entrados</t>
  </si>
  <si>
    <t>Terminados</t>
  </si>
  <si>
    <t>Tipo de</t>
  </si>
  <si>
    <t>Delito</t>
  </si>
  <si>
    <t>Otros</t>
  </si>
  <si>
    <t>Lavado de dinero</t>
  </si>
  <si>
    <t>Administración fraudulenta</t>
  </si>
  <si>
    <t>Tipo de Caso</t>
  </si>
  <si>
    <t>Otros Cantones del País</t>
  </si>
  <si>
    <t>Alajue</t>
  </si>
  <si>
    <t>lita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</si>
  <si>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</si>
  <si>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</si>
  <si>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</si>
  <si>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</si>
  <si>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</si>
  <si>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</si>
  <si>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</si>
  <si>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</si>
  <si>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</si>
  <si>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</si>
  <si>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</si>
  <si>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</si>
  <si>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Julio</t>
  </si>
  <si>
    <t>Agosto</t>
  </si>
  <si>
    <t>Octubre</t>
  </si>
  <si>
    <t>Noviembre</t>
  </si>
  <si>
    <t>Diciembre</t>
  </si>
  <si>
    <t>Setiembre</t>
  </si>
  <si>
    <t>Libramiento de cheque sin fondos</t>
  </si>
  <si>
    <t>Abuso de autoridad</t>
  </si>
  <si>
    <t>Incumplimiento de deberes</t>
  </si>
  <si>
    <t>Prevaricato</t>
  </si>
  <si>
    <t>Legitimación de capitales</t>
  </si>
  <si>
    <t>Ala</t>
  </si>
  <si>
    <t>Carta</t>
  </si>
  <si>
    <t>juela</t>
  </si>
  <si>
    <t>go</t>
  </si>
  <si>
    <t>Estafa mediante cheque (1)</t>
  </si>
  <si>
    <t>(1) Los casos terminados están incluidas en las estafas.</t>
  </si>
  <si>
    <t xml:space="preserve"> Desamparados</t>
  </si>
  <si>
    <t xml:space="preserve"> Aserrí</t>
  </si>
  <si>
    <t xml:space="preserve"> Goicoechea</t>
  </si>
  <si>
    <t xml:space="preserve"> Santa Ana</t>
  </si>
  <si>
    <t xml:space="preserve"> Alajuelita</t>
  </si>
  <si>
    <t xml:space="preserve"> Coronado</t>
  </si>
  <si>
    <t xml:space="preserve"> Acosta</t>
  </si>
  <si>
    <t xml:space="preserve"> Tibás</t>
  </si>
  <si>
    <t xml:space="preserve"> Moravia</t>
  </si>
  <si>
    <t xml:space="preserve"> Montes de Oca</t>
  </si>
  <si>
    <t xml:space="preserve"> Curridabat</t>
  </si>
  <si>
    <t xml:space="preserve"> Escazú</t>
  </si>
  <si>
    <t>Alajuela Central</t>
  </si>
  <si>
    <t>Heredia Central</t>
  </si>
  <si>
    <t>Cartago Central</t>
  </si>
  <si>
    <t>Limón Central</t>
  </si>
  <si>
    <t>Cantón y Distrito</t>
  </si>
  <si>
    <t>distrito y mes de ocurrencia, durante el 2004</t>
  </si>
  <si>
    <t xml:space="preserve">Casos entrados y terminados mensualmente en la </t>
  </si>
  <si>
    <t>Sección de Fraudes, durante el 2004</t>
  </si>
  <si>
    <t>Set</t>
  </si>
  <si>
    <t>Infracción Código Fiscal</t>
  </si>
  <si>
    <t xml:space="preserve"> mes de ocurrencia, durante el 2004</t>
  </si>
  <si>
    <t xml:space="preserve">Casos entrados y terminados en la Sección de Fraudes, según </t>
  </si>
  <si>
    <t>tipo de delito, durante el 2004</t>
  </si>
  <si>
    <t>Libramiento de cheques sin fondos</t>
  </si>
  <si>
    <t>cantón de ocurrencia, durante el 2004</t>
  </si>
  <si>
    <t>Fuente: Sección de Estadística, Departamento de Planificación.</t>
  </si>
  <si>
    <t>Cuadro N°26</t>
  </si>
  <si>
    <t>Cuadro N°27</t>
  </si>
  <si>
    <t>Cuadro N°28</t>
  </si>
  <si>
    <t>Cuadro N°29</t>
  </si>
  <si>
    <t>Cuadro N°30</t>
  </si>
  <si>
    <t>Casos entrados en la Sección de Fraudes, según cantón,</t>
  </si>
  <si>
    <t>Casos entrados en la Sección de Fraudes, según tipo de delito y</t>
  </si>
  <si>
    <t xml:space="preserve">Casos entrados  en la Sección de Fraudes,  según delito y 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</si>
</sst>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double"/>
      <sz val="11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/>
    </xf>
    <xf numFmtId="0" fontId="4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quotePrefix="1">
      <alignment/>
    </xf>
    <xf numFmtId="0" fontId="1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A4" sqref="A4:N4"/>
    </sheetView>
  </sheetViews>
  <sheetFormatPr defaultColWidth="11.421875" defaultRowHeight="15" customHeight="1"/>
  <cols>
    <col min="1" max="1" width="32.00390625" style="2" customWidth="1"/>
    <col min="2" max="2" width="7.8515625" style="2" customWidth="1"/>
    <col min="3" max="14" width="5.28125" style="2" customWidth="1"/>
    <col min="15" max="15" width="6.140625" style="2" customWidth="1"/>
    <col min="16" max="16384" width="11.421875" style="2" customWidth="1"/>
  </cols>
  <sheetData>
    <row r="1" ht="15" customHeight="1">
      <c r="A1" s="1" t="s">
        <v>163</v>
      </c>
    </row>
    <row r="3" spans="1:14" s="53" customFormat="1" ht="15" customHeight="1">
      <c r="A3" s="62" t="s">
        <v>168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s="53" customFormat="1" ht="15" customHeight="1">
      <c r="A4" s="62" t="s">
        <v>152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8" ht="15" customHeight="1">
      <c r="A5" s="3"/>
      <c r="B5" s="3"/>
      <c r="C5" s="3"/>
      <c r="D5" s="3"/>
      <c r="E5" s="3"/>
      <c r="F5" s="3"/>
      <c r="G5" s="3"/>
      <c r="H5" s="3"/>
    </row>
    <row r="6" ht="15" customHeight="1" thickBot="1"/>
    <row r="7" spans="1:14" ht="20.25" customHeight="1" thickBot="1">
      <c r="A7" s="65" t="s">
        <v>151</v>
      </c>
      <c r="B7" s="63" t="s">
        <v>0</v>
      </c>
      <c r="C7" s="61" t="s">
        <v>15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20.25" customHeight="1" thickBot="1">
      <c r="A8" s="66"/>
      <c r="B8" s="64"/>
      <c r="C8" s="5" t="s">
        <v>106</v>
      </c>
      <c r="D8" s="5" t="s">
        <v>107</v>
      </c>
      <c r="E8" s="5" t="s">
        <v>108</v>
      </c>
      <c r="F8" s="5" t="s">
        <v>109</v>
      </c>
      <c r="G8" s="5" t="s">
        <v>110</v>
      </c>
      <c r="H8" s="5" t="s">
        <v>111</v>
      </c>
      <c r="I8" s="5" t="s">
        <v>112</v>
      </c>
      <c r="J8" s="5" t="s">
        <v>113</v>
      </c>
      <c r="K8" s="5" t="s">
        <v>114</v>
      </c>
      <c r="L8" s="5" t="s">
        <v>115</v>
      </c>
      <c r="M8" s="5" t="s">
        <v>116</v>
      </c>
      <c r="N8" s="5" t="s">
        <v>117</v>
      </c>
    </row>
    <row r="9" spans="1:8" ht="15" customHeight="1">
      <c r="A9" s="7"/>
      <c r="B9" s="48"/>
      <c r="C9" s="8"/>
      <c r="D9" s="8"/>
      <c r="E9" s="8"/>
      <c r="F9" s="8"/>
      <c r="G9" s="8"/>
      <c r="H9" s="8"/>
    </row>
    <row r="10" spans="1:14" ht="15" customHeight="1">
      <c r="A10" s="9" t="s">
        <v>0</v>
      </c>
      <c r="B10" s="49">
        <f>+B12+B27+B42</f>
        <v>1749</v>
      </c>
      <c r="C10" s="52">
        <f aca="true" t="shared" si="0" ref="C10:N10">+C12+C27+C42</f>
        <v>122</v>
      </c>
      <c r="D10" s="10">
        <f t="shared" si="0"/>
        <v>199</v>
      </c>
      <c r="E10" s="10">
        <f t="shared" si="0"/>
        <v>196</v>
      </c>
      <c r="F10" s="10">
        <f t="shared" si="0"/>
        <v>139</v>
      </c>
      <c r="G10" s="10">
        <f t="shared" si="0"/>
        <v>183</v>
      </c>
      <c r="H10" s="10">
        <f t="shared" si="0"/>
        <v>190</v>
      </c>
      <c r="I10" s="10">
        <f t="shared" si="0"/>
        <v>189</v>
      </c>
      <c r="J10" s="10">
        <f t="shared" si="0"/>
        <v>80</v>
      </c>
      <c r="K10" s="10">
        <f t="shared" si="0"/>
        <v>125</v>
      </c>
      <c r="L10" s="10">
        <f t="shared" si="0"/>
        <v>118</v>
      </c>
      <c r="M10" s="10">
        <f t="shared" si="0"/>
        <v>102</v>
      </c>
      <c r="N10" s="10">
        <f t="shared" si="0"/>
        <v>106</v>
      </c>
    </row>
    <row r="11" spans="2:14" ht="15" customHeight="1">
      <c r="B11" s="3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5" customHeight="1">
      <c r="A12" s="13" t="s">
        <v>1</v>
      </c>
      <c r="B12" s="27">
        <f aca="true" t="shared" si="1" ref="B12:H12">SUM(B14:B24)</f>
        <v>1291</v>
      </c>
      <c r="C12" s="13">
        <f t="shared" si="1"/>
        <v>84</v>
      </c>
      <c r="D12" s="13">
        <f t="shared" si="1"/>
        <v>150</v>
      </c>
      <c r="E12" s="13">
        <f t="shared" si="1"/>
        <v>146</v>
      </c>
      <c r="F12" s="13">
        <f t="shared" si="1"/>
        <v>95</v>
      </c>
      <c r="G12" s="13">
        <f t="shared" si="1"/>
        <v>128</v>
      </c>
      <c r="H12" s="13">
        <f t="shared" si="1"/>
        <v>139</v>
      </c>
      <c r="I12" s="13">
        <f aca="true" t="shared" si="2" ref="I12:N12">SUM(I14:I24)</f>
        <v>144</v>
      </c>
      <c r="J12" s="13">
        <f t="shared" si="2"/>
        <v>60</v>
      </c>
      <c r="K12" s="13">
        <f t="shared" si="2"/>
        <v>104</v>
      </c>
      <c r="L12" s="13">
        <f t="shared" si="2"/>
        <v>99</v>
      </c>
      <c r="M12" s="13">
        <f t="shared" si="2"/>
        <v>76</v>
      </c>
      <c r="N12" s="13">
        <f t="shared" si="2"/>
        <v>66</v>
      </c>
    </row>
    <row r="13" spans="2:8" ht="15" customHeight="1">
      <c r="B13" s="31"/>
      <c r="C13" s="11"/>
      <c r="D13" s="11"/>
      <c r="E13" s="11"/>
      <c r="F13" s="11"/>
      <c r="G13" s="11"/>
      <c r="H13" s="11"/>
    </row>
    <row r="14" spans="1:14" ht="15" customHeight="1">
      <c r="A14" s="2" t="s">
        <v>2</v>
      </c>
      <c r="B14" s="31">
        <f>SUM(C14:N14)</f>
        <v>45</v>
      </c>
      <c r="C14" s="11">
        <v>5</v>
      </c>
      <c r="D14" s="11">
        <v>6</v>
      </c>
      <c r="E14" s="11">
        <v>1</v>
      </c>
      <c r="F14" s="11">
        <v>10</v>
      </c>
      <c r="G14" s="11">
        <v>5</v>
      </c>
      <c r="H14" s="11">
        <v>1</v>
      </c>
      <c r="I14" s="11">
        <v>1</v>
      </c>
      <c r="J14" s="11">
        <v>0</v>
      </c>
      <c r="K14" s="11">
        <v>5</v>
      </c>
      <c r="L14" s="11">
        <v>7</v>
      </c>
      <c r="M14" s="11">
        <v>4</v>
      </c>
      <c r="N14" s="11">
        <v>0</v>
      </c>
    </row>
    <row r="15" spans="1:14" ht="15" customHeight="1">
      <c r="A15" s="2" t="s">
        <v>3</v>
      </c>
      <c r="B15" s="31">
        <f aca="true" t="shared" si="3" ref="B15:B24">SUM(C15:N15)</f>
        <v>43</v>
      </c>
      <c r="C15" s="11">
        <v>5</v>
      </c>
      <c r="D15" s="11">
        <v>4</v>
      </c>
      <c r="E15" s="11">
        <v>5</v>
      </c>
      <c r="F15" s="11">
        <v>5</v>
      </c>
      <c r="G15" s="11">
        <v>5</v>
      </c>
      <c r="H15" s="11">
        <v>1</v>
      </c>
      <c r="I15" s="11">
        <v>2</v>
      </c>
      <c r="J15" s="11">
        <v>1</v>
      </c>
      <c r="K15" s="11">
        <v>5</v>
      </c>
      <c r="L15" s="11">
        <v>4</v>
      </c>
      <c r="M15" s="11">
        <v>5</v>
      </c>
      <c r="N15" s="11">
        <v>1</v>
      </c>
    </row>
    <row r="16" spans="1:14" ht="15" customHeight="1">
      <c r="A16" s="2" t="s">
        <v>4</v>
      </c>
      <c r="B16" s="31">
        <f t="shared" si="3"/>
        <v>65</v>
      </c>
      <c r="C16" s="11">
        <v>10</v>
      </c>
      <c r="D16" s="11">
        <v>7</v>
      </c>
      <c r="E16" s="11">
        <v>4</v>
      </c>
      <c r="F16" s="11">
        <v>10</v>
      </c>
      <c r="G16" s="11">
        <v>4</v>
      </c>
      <c r="H16" s="11">
        <v>4</v>
      </c>
      <c r="I16" s="11">
        <v>6</v>
      </c>
      <c r="J16" s="11">
        <v>2</v>
      </c>
      <c r="K16" s="11">
        <v>2</v>
      </c>
      <c r="L16" s="11">
        <v>5</v>
      </c>
      <c r="M16" s="11">
        <v>4</v>
      </c>
      <c r="N16" s="11">
        <v>7</v>
      </c>
    </row>
    <row r="17" spans="1:14" ht="15" customHeight="1">
      <c r="A17" s="2" t="s">
        <v>5</v>
      </c>
      <c r="B17" s="31">
        <f t="shared" si="3"/>
        <v>902</v>
      </c>
      <c r="C17" s="11">
        <v>52</v>
      </c>
      <c r="D17" s="11">
        <v>103</v>
      </c>
      <c r="E17" s="11">
        <v>96</v>
      </c>
      <c r="F17" s="11">
        <v>47</v>
      </c>
      <c r="G17" s="11">
        <v>93</v>
      </c>
      <c r="H17" s="11">
        <v>117</v>
      </c>
      <c r="I17" s="11">
        <v>100</v>
      </c>
      <c r="J17" s="11">
        <v>50</v>
      </c>
      <c r="K17" s="11">
        <v>79</v>
      </c>
      <c r="L17" s="11">
        <v>69</v>
      </c>
      <c r="M17" s="11">
        <v>53</v>
      </c>
      <c r="N17" s="11">
        <v>43</v>
      </c>
    </row>
    <row r="18" spans="1:14" ht="15" customHeight="1">
      <c r="A18" s="2" t="s">
        <v>6</v>
      </c>
      <c r="B18" s="31">
        <f t="shared" si="3"/>
        <v>42</v>
      </c>
      <c r="C18" s="11">
        <v>4</v>
      </c>
      <c r="D18" s="11">
        <v>1</v>
      </c>
      <c r="E18" s="11">
        <v>8</v>
      </c>
      <c r="F18" s="11">
        <v>5</v>
      </c>
      <c r="G18" s="11">
        <v>5</v>
      </c>
      <c r="H18" s="11">
        <v>7</v>
      </c>
      <c r="I18" s="11">
        <v>4</v>
      </c>
      <c r="J18" s="11">
        <v>1</v>
      </c>
      <c r="K18" s="11">
        <v>1</v>
      </c>
      <c r="L18" s="11">
        <v>3</v>
      </c>
      <c r="M18" s="11">
        <v>1</v>
      </c>
      <c r="N18" s="11">
        <v>2</v>
      </c>
    </row>
    <row r="19" spans="1:14" ht="15" customHeight="1">
      <c r="A19" s="2" t="s">
        <v>7</v>
      </c>
      <c r="B19" s="31">
        <f t="shared" si="3"/>
        <v>23</v>
      </c>
      <c r="C19" s="11">
        <v>3</v>
      </c>
      <c r="D19" s="11">
        <v>6</v>
      </c>
      <c r="E19" s="11">
        <v>0</v>
      </c>
      <c r="F19" s="11">
        <v>0</v>
      </c>
      <c r="G19" s="11">
        <v>2</v>
      </c>
      <c r="H19" s="11">
        <v>0</v>
      </c>
      <c r="I19" s="11">
        <v>4</v>
      </c>
      <c r="J19" s="11">
        <v>0</v>
      </c>
      <c r="K19" s="11">
        <v>2</v>
      </c>
      <c r="L19" s="11">
        <v>2</v>
      </c>
      <c r="M19" s="11">
        <v>2</v>
      </c>
      <c r="N19" s="11">
        <v>2</v>
      </c>
    </row>
    <row r="20" spans="1:14" ht="15" customHeight="1">
      <c r="A20" s="2" t="s">
        <v>8</v>
      </c>
      <c r="B20" s="31">
        <f t="shared" si="3"/>
        <v>48</v>
      </c>
      <c r="C20" s="11">
        <v>0</v>
      </c>
      <c r="D20" s="11">
        <v>5</v>
      </c>
      <c r="E20" s="11">
        <v>10</v>
      </c>
      <c r="F20" s="11">
        <v>4</v>
      </c>
      <c r="G20" s="11">
        <v>5</v>
      </c>
      <c r="H20" s="11">
        <v>2</v>
      </c>
      <c r="I20" s="11">
        <v>8</v>
      </c>
      <c r="J20" s="11">
        <v>1</v>
      </c>
      <c r="K20" s="11">
        <v>4</v>
      </c>
      <c r="L20" s="11">
        <v>2</v>
      </c>
      <c r="M20" s="11">
        <v>1</v>
      </c>
      <c r="N20" s="11">
        <v>6</v>
      </c>
    </row>
    <row r="21" spans="1:14" ht="15" customHeight="1">
      <c r="A21" s="2" t="s">
        <v>9</v>
      </c>
      <c r="B21" s="31">
        <f t="shared" si="3"/>
        <v>21</v>
      </c>
      <c r="C21" s="11">
        <v>1</v>
      </c>
      <c r="D21" s="11">
        <v>6</v>
      </c>
      <c r="E21" s="11">
        <v>2</v>
      </c>
      <c r="F21" s="11">
        <v>3</v>
      </c>
      <c r="G21" s="11">
        <v>0</v>
      </c>
      <c r="H21" s="11">
        <v>2</v>
      </c>
      <c r="I21" s="11">
        <v>3</v>
      </c>
      <c r="J21" s="11">
        <v>1</v>
      </c>
      <c r="K21" s="11">
        <v>0</v>
      </c>
      <c r="L21" s="11">
        <v>2</v>
      </c>
      <c r="M21" s="11">
        <v>0</v>
      </c>
      <c r="N21" s="11">
        <v>1</v>
      </c>
    </row>
    <row r="22" spans="1:14" ht="15" customHeight="1">
      <c r="A22" s="2" t="s">
        <v>10</v>
      </c>
      <c r="B22" s="31">
        <f t="shared" si="3"/>
        <v>47</v>
      </c>
      <c r="C22" s="11">
        <v>2</v>
      </c>
      <c r="D22" s="11">
        <v>5</v>
      </c>
      <c r="E22" s="11">
        <v>6</v>
      </c>
      <c r="F22" s="11">
        <v>3</v>
      </c>
      <c r="G22" s="11">
        <v>7</v>
      </c>
      <c r="H22" s="11">
        <v>2</v>
      </c>
      <c r="I22" s="11">
        <v>9</v>
      </c>
      <c r="J22" s="11">
        <v>3</v>
      </c>
      <c r="K22" s="11">
        <v>2</v>
      </c>
      <c r="L22" s="11">
        <v>2</v>
      </c>
      <c r="M22" s="11">
        <v>4</v>
      </c>
      <c r="N22" s="11">
        <v>2</v>
      </c>
    </row>
    <row r="23" spans="1:14" ht="15" customHeight="1">
      <c r="A23" s="2" t="s">
        <v>11</v>
      </c>
      <c r="B23" s="31">
        <f t="shared" si="3"/>
        <v>30</v>
      </c>
      <c r="C23" s="11">
        <v>1</v>
      </c>
      <c r="D23" s="11">
        <v>6</v>
      </c>
      <c r="E23" s="11">
        <v>7</v>
      </c>
      <c r="F23" s="11">
        <v>3</v>
      </c>
      <c r="G23" s="11">
        <v>0</v>
      </c>
      <c r="H23" s="11">
        <v>2</v>
      </c>
      <c r="I23" s="11">
        <v>4</v>
      </c>
      <c r="J23" s="11">
        <v>1</v>
      </c>
      <c r="K23" s="11">
        <v>2</v>
      </c>
      <c r="L23" s="11">
        <v>0</v>
      </c>
      <c r="M23" s="11">
        <v>2</v>
      </c>
      <c r="N23" s="11">
        <v>2</v>
      </c>
    </row>
    <row r="24" spans="1:14" ht="15" customHeight="1">
      <c r="A24" s="2" t="s">
        <v>12</v>
      </c>
      <c r="B24" s="31">
        <f t="shared" si="3"/>
        <v>25</v>
      </c>
      <c r="C24" s="11">
        <v>1</v>
      </c>
      <c r="D24" s="11">
        <v>1</v>
      </c>
      <c r="E24" s="11">
        <v>7</v>
      </c>
      <c r="F24" s="11">
        <v>5</v>
      </c>
      <c r="G24" s="11">
        <v>2</v>
      </c>
      <c r="H24" s="11">
        <v>1</v>
      </c>
      <c r="I24" s="11">
        <v>3</v>
      </c>
      <c r="J24" s="11">
        <v>0</v>
      </c>
      <c r="K24" s="11">
        <v>2</v>
      </c>
      <c r="L24" s="11">
        <v>3</v>
      </c>
      <c r="M24" s="11">
        <v>0</v>
      </c>
      <c r="N24" s="11">
        <v>0</v>
      </c>
    </row>
    <row r="25" spans="2:14" ht="15" customHeight="1">
      <c r="B25" s="3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2:14" ht="15" customHeight="1">
      <c r="B26" s="3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5" customHeight="1">
      <c r="A27" s="13" t="s">
        <v>13</v>
      </c>
      <c r="B27" s="27">
        <f>SUM(C27:N27)</f>
        <v>451</v>
      </c>
      <c r="C27" s="13">
        <f aca="true" t="shared" si="4" ref="C27:N27">SUM(C29:C40)</f>
        <v>38</v>
      </c>
      <c r="D27" s="13">
        <f t="shared" si="4"/>
        <v>49</v>
      </c>
      <c r="E27" s="13">
        <f t="shared" si="4"/>
        <v>49</v>
      </c>
      <c r="F27" s="13">
        <f t="shared" si="4"/>
        <v>41</v>
      </c>
      <c r="G27" s="13">
        <f t="shared" si="4"/>
        <v>55</v>
      </c>
      <c r="H27" s="13">
        <f t="shared" si="4"/>
        <v>51</v>
      </c>
      <c r="I27" s="13">
        <f t="shared" si="4"/>
        <v>45</v>
      </c>
      <c r="J27" s="13">
        <f t="shared" si="4"/>
        <v>20</v>
      </c>
      <c r="K27" s="13">
        <f t="shared" si="4"/>
        <v>21</v>
      </c>
      <c r="L27" s="13">
        <f t="shared" si="4"/>
        <v>19</v>
      </c>
      <c r="M27" s="13">
        <f t="shared" si="4"/>
        <v>26</v>
      </c>
      <c r="N27" s="13">
        <f t="shared" si="4"/>
        <v>37</v>
      </c>
    </row>
    <row r="28" spans="1:14" ht="15" customHeight="1">
      <c r="A28" s="15"/>
      <c r="B28" s="3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5" customHeight="1">
      <c r="A29" s="2" t="s">
        <v>146</v>
      </c>
      <c r="B29" s="31">
        <f aca="true" t="shared" si="5" ref="B29:B40">SUM(C29:N29)</f>
        <v>42</v>
      </c>
      <c r="C29" s="11">
        <v>2</v>
      </c>
      <c r="D29" s="11">
        <v>0</v>
      </c>
      <c r="E29" s="11">
        <v>2</v>
      </c>
      <c r="F29" s="11">
        <v>4</v>
      </c>
      <c r="G29" s="11">
        <v>6</v>
      </c>
      <c r="H29" s="11">
        <v>8</v>
      </c>
      <c r="I29" s="11">
        <v>5</v>
      </c>
      <c r="J29" s="11">
        <v>1</v>
      </c>
      <c r="K29" s="11">
        <v>4</v>
      </c>
      <c r="L29" s="11">
        <v>2</v>
      </c>
      <c r="M29" s="11">
        <v>6</v>
      </c>
      <c r="N29" s="11">
        <v>2</v>
      </c>
    </row>
    <row r="30" spans="1:14" ht="15" customHeight="1">
      <c r="A30" s="2" t="s">
        <v>135</v>
      </c>
      <c r="B30" s="31">
        <f t="shared" si="5"/>
        <v>70</v>
      </c>
      <c r="C30" s="11">
        <v>4</v>
      </c>
      <c r="D30" s="11">
        <v>6</v>
      </c>
      <c r="E30" s="11">
        <v>7</v>
      </c>
      <c r="F30" s="11">
        <v>8</v>
      </c>
      <c r="G30" s="11">
        <v>8</v>
      </c>
      <c r="H30" s="11">
        <v>9</v>
      </c>
      <c r="I30" s="11">
        <v>11</v>
      </c>
      <c r="J30" s="11">
        <v>1</v>
      </c>
      <c r="K30" s="11">
        <v>2</v>
      </c>
      <c r="L30" s="11">
        <v>2</v>
      </c>
      <c r="M30" s="11">
        <v>2</v>
      </c>
      <c r="N30" s="11">
        <v>10</v>
      </c>
    </row>
    <row r="31" spans="1:14" ht="15" customHeight="1">
      <c r="A31" s="2" t="s">
        <v>136</v>
      </c>
      <c r="B31" s="31">
        <f t="shared" si="5"/>
        <v>6</v>
      </c>
      <c r="C31" s="11">
        <v>0</v>
      </c>
      <c r="D31" s="11">
        <v>3</v>
      </c>
      <c r="E31" s="11">
        <v>0</v>
      </c>
      <c r="F31" s="11">
        <v>0</v>
      </c>
      <c r="G31" s="11">
        <v>0</v>
      </c>
      <c r="H31" s="11">
        <v>0</v>
      </c>
      <c r="I31" s="11">
        <v>3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1:14" ht="15" customHeight="1">
      <c r="A32" s="2" t="s">
        <v>137</v>
      </c>
      <c r="B32" s="31">
        <f t="shared" si="5"/>
        <v>99</v>
      </c>
      <c r="C32" s="11">
        <v>3</v>
      </c>
      <c r="D32" s="11">
        <v>15</v>
      </c>
      <c r="E32" s="11">
        <v>10</v>
      </c>
      <c r="F32" s="11">
        <v>1</v>
      </c>
      <c r="G32" s="11">
        <v>20</v>
      </c>
      <c r="H32" s="11">
        <v>8</v>
      </c>
      <c r="I32" s="11">
        <v>9</v>
      </c>
      <c r="J32" s="11">
        <v>10</v>
      </c>
      <c r="K32" s="11">
        <v>5</v>
      </c>
      <c r="L32" s="11">
        <v>4</v>
      </c>
      <c r="M32" s="11">
        <v>3</v>
      </c>
      <c r="N32" s="11">
        <v>11</v>
      </c>
    </row>
    <row r="33" spans="1:14" ht="15" customHeight="1">
      <c r="A33" s="2" t="s">
        <v>138</v>
      </c>
      <c r="B33" s="31">
        <f t="shared" si="5"/>
        <v>12</v>
      </c>
      <c r="C33" s="11">
        <v>1</v>
      </c>
      <c r="D33" s="11">
        <v>1</v>
      </c>
      <c r="E33" s="11">
        <v>0</v>
      </c>
      <c r="F33" s="11">
        <v>1</v>
      </c>
      <c r="G33" s="11">
        <v>3</v>
      </c>
      <c r="H33" s="11">
        <v>1</v>
      </c>
      <c r="I33" s="11">
        <v>1</v>
      </c>
      <c r="J33" s="11">
        <v>1</v>
      </c>
      <c r="K33" s="11">
        <v>0</v>
      </c>
      <c r="L33" s="11">
        <v>0</v>
      </c>
      <c r="M33" s="11">
        <v>1</v>
      </c>
      <c r="N33" s="11">
        <v>2</v>
      </c>
    </row>
    <row r="34" spans="1:14" ht="15" customHeight="1">
      <c r="A34" s="2" t="s">
        <v>139</v>
      </c>
      <c r="B34" s="31">
        <f t="shared" si="5"/>
        <v>54</v>
      </c>
      <c r="C34" s="11">
        <v>16</v>
      </c>
      <c r="D34" s="11">
        <v>8</v>
      </c>
      <c r="E34" s="11">
        <v>7</v>
      </c>
      <c r="F34" s="11">
        <v>17</v>
      </c>
      <c r="G34" s="11">
        <v>2</v>
      </c>
      <c r="H34" s="11">
        <v>1</v>
      </c>
      <c r="I34" s="11">
        <v>1</v>
      </c>
      <c r="J34" s="11">
        <v>0</v>
      </c>
      <c r="K34" s="11">
        <v>1</v>
      </c>
      <c r="L34" s="11">
        <v>0</v>
      </c>
      <c r="M34" s="11">
        <v>1</v>
      </c>
      <c r="N34" s="11">
        <v>0</v>
      </c>
    </row>
    <row r="35" spans="1:14" ht="15" customHeight="1">
      <c r="A35" s="2" t="s">
        <v>140</v>
      </c>
      <c r="B35" s="31">
        <f t="shared" si="5"/>
        <v>13</v>
      </c>
      <c r="C35" s="11">
        <v>1</v>
      </c>
      <c r="D35" s="11">
        <v>1</v>
      </c>
      <c r="E35" s="11">
        <v>2</v>
      </c>
      <c r="F35" s="11">
        <v>1</v>
      </c>
      <c r="G35" s="11">
        <v>1</v>
      </c>
      <c r="H35" s="11">
        <v>0</v>
      </c>
      <c r="I35" s="11">
        <v>3</v>
      </c>
      <c r="J35" s="11">
        <v>0</v>
      </c>
      <c r="K35" s="11">
        <v>0</v>
      </c>
      <c r="L35" s="11">
        <v>1</v>
      </c>
      <c r="M35" s="11">
        <v>1</v>
      </c>
      <c r="N35" s="11">
        <v>2</v>
      </c>
    </row>
    <row r="36" spans="1:14" ht="15" customHeight="1">
      <c r="A36" s="2" t="s">
        <v>141</v>
      </c>
      <c r="B36" s="31">
        <f t="shared" si="5"/>
        <v>2</v>
      </c>
      <c r="C36" s="11">
        <v>0</v>
      </c>
      <c r="D36" s="11">
        <v>0</v>
      </c>
      <c r="E36" s="11">
        <v>0</v>
      </c>
      <c r="F36" s="11">
        <v>0</v>
      </c>
      <c r="G36" s="11">
        <v>2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1:14" ht="15" customHeight="1">
      <c r="A37" s="2" t="s">
        <v>142</v>
      </c>
      <c r="B37" s="31">
        <f t="shared" si="5"/>
        <v>30</v>
      </c>
      <c r="C37" s="11">
        <v>4</v>
      </c>
      <c r="D37" s="11">
        <v>4</v>
      </c>
      <c r="E37" s="11">
        <v>3</v>
      </c>
      <c r="F37" s="11">
        <v>4</v>
      </c>
      <c r="G37" s="11">
        <v>1</v>
      </c>
      <c r="H37" s="11">
        <v>3</v>
      </c>
      <c r="I37" s="11">
        <v>6</v>
      </c>
      <c r="J37" s="11">
        <v>1</v>
      </c>
      <c r="K37" s="11">
        <v>0</v>
      </c>
      <c r="L37" s="11">
        <v>2</v>
      </c>
      <c r="M37" s="11">
        <v>1</v>
      </c>
      <c r="N37" s="11">
        <v>1</v>
      </c>
    </row>
    <row r="38" spans="1:14" ht="15" customHeight="1">
      <c r="A38" s="2" t="s">
        <v>143</v>
      </c>
      <c r="B38" s="31">
        <f t="shared" si="5"/>
        <v>22</v>
      </c>
      <c r="C38" s="11">
        <v>0</v>
      </c>
      <c r="D38" s="11">
        <v>2</v>
      </c>
      <c r="E38" s="11">
        <v>5</v>
      </c>
      <c r="F38" s="11">
        <v>0</v>
      </c>
      <c r="G38" s="11">
        <v>3</v>
      </c>
      <c r="H38" s="11">
        <v>5</v>
      </c>
      <c r="I38" s="11">
        <v>1</v>
      </c>
      <c r="J38" s="11">
        <v>0</v>
      </c>
      <c r="K38" s="11">
        <v>1</v>
      </c>
      <c r="L38" s="11">
        <v>2</v>
      </c>
      <c r="M38" s="11">
        <v>1</v>
      </c>
      <c r="N38" s="11">
        <v>2</v>
      </c>
    </row>
    <row r="39" spans="1:14" ht="15" customHeight="1">
      <c r="A39" s="2" t="s">
        <v>144</v>
      </c>
      <c r="B39" s="31">
        <f t="shared" si="5"/>
        <v>72</v>
      </c>
      <c r="C39" s="11">
        <v>4</v>
      </c>
      <c r="D39" s="11">
        <v>4</v>
      </c>
      <c r="E39" s="11">
        <v>12</v>
      </c>
      <c r="F39" s="11">
        <v>1</v>
      </c>
      <c r="G39" s="11">
        <v>7</v>
      </c>
      <c r="H39" s="11">
        <v>15</v>
      </c>
      <c r="I39" s="11">
        <v>3</v>
      </c>
      <c r="J39" s="11">
        <v>5</v>
      </c>
      <c r="K39" s="11">
        <v>6</v>
      </c>
      <c r="L39" s="11">
        <v>5</v>
      </c>
      <c r="M39" s="11">
        <v>7</v>
      </c>
      <c r="N39" s="11">
        <v>3</v>
      </c>
    </row>
    <row r="40" spans="1:14" ht="15" customHeight="1">
      <c r="A40" s="2" t="s">
        <v>145</v>
      </c>
      <c r="B40" s="31">
        <f t="shared" si="5"/>
        <v>29</v>
      </c>
      <c r="C40" s="11">
        <v>3</v>
      </c>
      <c r="D40" s="11">
        <v>5</v>
      </c>
      <c r="E40" s="11">
        <v>1</v>
      </c>
      <c r="F40" s="11">
        <v>4</v>
      </c>
      <c r="G40" s="11">
        <v>2</v>
      </c>
      <c r="H40" s="11">
        <v>1</v>
      </c>
      <c r="I40" s="11">
        <v>2</v>
      </c>
      <c r="J40" s="11">
        <v>1</v>
      </c>
      <c r="K40" s="11">
        <v>2</v>
      </c>
      <c r="L40" s="11">
        <v>1</v>
      </c>
      <c r="M40" s="11">
        <v>3</v>
      </c>
      <c r="N40" s="11">
        <v>4</v>
      </c>
    </row>
    <row r="41" spans="2:14" ht="15" customHeight="1">
      <c r="B41" s="3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5" customHeight="1">
      <c r="A42" s="13" t="s">
        <v>14</v>
      </c>
      <c r="B42" s="27">
        <f>SUM(C44:N47)</f>
        <v>7</v>
      </c>
      <c r="C42" s="14">
        <f aca="true" t="shared" si="6" ref="C42:N42">SUM(C44:C47)</f>
        <v>0</v>
      </c>
      <c r="D42" s="14">
        <f t="shared" si="6"/>
        <v>0</v>
      </c>
      <c r="E42" s="14">
        <f t="shared" si="6"/>
        <v>1</v>
      </c>
      <c r="F42" s="14">
        <f t="shared" si="6"/>
        <v>3</v>
      </c>
      <c r="G42" s="14">
        <f t="shared" si="6"/>
        <v>0</v>
      </c>
      <c r="H42" s="14">
        <f t="shared" si="6"/>
        <v>0</v>
      </c>
      <c r="I42" s="14">
        <f t="shared" si="6"/>
        <v>0</v>
      </c>
      <c r="J42" s="14">
        <f t="shared" si="6"/>
        <v>0</v>
      </c>
      <c r="K42" s="14">
        <f t="shared" si="6"/>
        <v>0</v>
      </c>
      <c r="L42" s="14">
        <f t="shared" si="6"/>
        <v>0</v>
      </c>
      <c r="M42" s="14">
        <f t="shared" si="6"/>
        <v>0</v>
      </c>
      <c r="N42" s="14">
        <f t="shared" si="6"/>
        <v>3</v>
      </c>
    </row>
    <row r="43" spans="2:14" ht="15" customHeight="1">
      <c r="B43" s="3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5" customHeight="1">
      <c r="A44" s="2" t="s">
        <v>147</v>
      </c>
      <c r="B44" s="31">
        <f>SUM(C44:N44)</f>
        <v>1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</v>
      </c>
    </row>
    <row r="45" spans="1:14" ht="15" customHeight="1">
      <c r="A45" s="2" t="s">
        <v>148</v>
      </c>
      <c r="B45" s="31">
        <f>SUM(C45:N45)</f>
        <v>4</v>
      </c>
      <c r="C45" s="11">
        <v>0</v>
      </c>
      <c r="D45" s="11">
        <v>0</v>
      </c>
      <c r="E45" s="11">
        <v>1</v>
      </c>
      <c r="F45" s="11">
        <v>2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1</v>
      </c>
    </row>
    <row r="46" spans="1:14" ht="15" customHeight="1">
      <c r="A46" s="2" t="s">
        <v>149</v>
      </c>
      <c r="B46" s="31">
        <f>SUM(C46:N46)</f>
        <v>1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</v>
      </c>
    </row>
    <row r="47" spans="1:14" ht="15" customHeight="1">
      <c r="A47" s="2" t="s">
        <v>150</v>
      </c>
      <c r="B47" s="31">
        <f>SUM(C47:N47)</f>
        <v>1</v>
      </c>
      <c r="C47" s="11">
        <v>0</v>
      </c>
      <c r="D47" s="11">
        <v>0</v>
      </c>
      <c r="E47" s="11">
        <v>0</v>
      </c>
      <c r="F47" s="11">
        <v>1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1:14" ht="15" customHeight="1" thickBot="1">
      <c r="A48" s="17"/>
      <c r="B48" s="45"/>
      <c r="C48" s="17"/>
      <c r="D48" s="17"/>
      <c r="E48" s="17"/>
      <c r="F48" s="17"/>
      <c r="G48" s="17"/>
      <c r="H48" s="17"/>
      <c r="I48" s="26"/>
      <c r="J48" s="26"/>
      <c r="K48" s="26"/>
      <c r="L48" s="26"/>
      <c r="M48" s="26"/>
      <c r="N48" s="26"/>
    </row>
    <row r="49" spans="1:14" ht="15" customHeight="1">
      <c r="A49" s="59" t="s">
        <v>162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</sheetData>
  <mergeCells count="5">
    <mergeCell ref="C7:N7"/>
    <mergeCell ref="A3:N3"/>
    <mergeCell ref="A4:N4"/>
    <mergeCell ref="B7:B8"/>
    <mergeCell ref="A7:A8"/>
  </mergeCells>
  <printOptions horizontalCentered="1"/>
  <pageMargins left="0.35" right="0.75" top="0.85" bottom="1" header="0" footer="0"/>
  <pageSetup horizontalDpi="600" verticalDpi="600" orientation="portrait" paperSize="126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C6" sqref="C6"/>
    </sheetView>
  </sheetViews>
  <sheetFormatPr defaultColWidth="11.421875" defaultRowHeight="15" customHeight="1"/>
  <cols>
    <col min="1" max="1" width="29.7109375" style="2" customWidth="1"/>
    <col min="2" max="2" width="28.00390625" style="2" customWidth="1"/>
    <col min="3" max="3" width="31.00390625" style="2" customWidth="1"/>
    <col min="4" max="16384" width="11.421875" style="2" customWidth="1"/>
  </cols>
  <sheetData>
    <row r="1" ht="15" customHeight="1">
      <c r="A1" s="1" t="s">
        <v>164</v>
      </c>
    </row>
    <row r="3" spans="1:3" ht="21.75" customHeight="1">
      <c r="A3" s="62" t="s">
        <v>153</v>
      </c>
      <c r="B3" s="62"/>
      <c r="C3" s="62"/>
    </row>
    <row r="4" spans="1:3" ht="18" customHeight="1">
      <c r="A4" s="62" t="s">
        <v>154</v>
      </c>
      <c r="B4" s="62"/>
      <c r="C4" s="62"/>
    </row>
    <row r="5" spans="1:3" ht="16.5" customHeight="1">
      <c r="A5" s="3"/>
      <c r="B5" s="3"/>
      <c r="C5" s="3"/>
    </row>
    <row r="6" ht="17.25" customHeight="1" thickBot="1"/>
    <row r="7" spans="1:3" ht="21.75" customHeight="1">
      <c r="A7" s="16"/>
      <c r="B7" s="47"/>
      <c r="C7" s="16"/>
    </row>
    <row r="8" spans="1:3" ht="21.75" customHeight="1">
      <c r="A8" s="9" t="s">
        <v>15</v>
      </c>
      <c r="B8" s="50" t="s">
        <v>16</v>
      </c>
      <c r="C8" s="9" t="s">
        <v>17</v>
      </c>
    </row>
    <row r="9" spans="1:3" ht="21.75" customHeight="1" thickBot="1">
      <c r="A9" s="17"/>
      <c r="B9" s="45"/>
      <c r="C9" s="17"/>
    </row>
    <row r="10" spans="1:3" ht="21.75" customHeight="1">
      <c r="A10" s="18"/>
      <c r="B10" s="51"/>
      <c r="C10" s="18"/>
    </row>
    <row r="11" spans="1:3" ht="21.75" customHeight="1">
      <c r="A11" s="19" t="s">
        <v>0</v>
      </c>
      <c r="B11" s="27">
        <f>SUM(B13:B24)</f>
        <v>1749</v>
      </c>
      <c r="C11" s="13">
        <f>SUM(C13:C24)</f>
        <v>842</v>
      </c>
    </row>
    <row r="12" spans="1:3" ht="21.75" customHeight="1">
      <c r="A12" s="20"/>
      <c r="B12" s="29"/>
      <c r="C12" s="21"/>
    </row>
    <row r="13" spans="1:3" ht="21.75" customHeight="1">
      <c r="A13" s="12" t="s">
        <v>18</v>
      </c>
      <c r="B13" s="31">
        <v>122</v>
      </c>
      <c r="C13" s="11">
        <v>76</v>
      </c>
    </row>
    <row r="14" spans="1:3" ht="21.75" customHeight="1">
      <c r="A14" s="12" t="s">
        <v>19</v>
      </c>
      <c r="B14" s="31">
        <v>199</v>
      </c>
      <c r="C14" s="11">
        <v>63</v>
      </c>
    </row>
    <row r="15" spans="1:3" ht="21.75" customHeight="1">
      <c r="A15" s="12" t="s">
        <v>20</v>
      </c>
      <c r="B15" s="31">
        <v>196</v>
      </c>
      <c r="C15" s="11">
        <v>101</v>
      </c>
    </row>
    <row r="16" spans="1:3" ht="21.75" customHeight="1">
      <c r="A16" s="12" t="s">
        <v>21</v>
      </c>
      <c r="B16" s="31">
        <v>139</v>
      </c>
      <c r="C16" s="11">
        <v>63</v>
      </c>
    </row>
    <row r="17" spans="1:3" ht="21.75" customHeight="1">
      <c r="A17" s="12" t="s">
        <v>22</v>
      </c>
      <c r="B17" s="31">
        <v>183</v>
      </c>
      <c r="C17" s="11">
        <v>56</v>
      </c>
    </row>
    <row r="18" spans="1:3" ht="21.75" customHeight="1">
      <c r="A18" s="12" t="s">
        <v>23</v>
      </c>
      <c r="B18" s="31">
        <v>190</v>
      </c>
      <c r="C18" s="11">
        <v>61</v>
      </c>
    </row>
    <row r="19" spans="1:3" ht="21.75" customHeight="1">
      <c r="A19" s="12" t="s">
        <v>118</v>
      </c>
      <c r="B19" s="31">
        <v>189</v>
      </c>
      <c r="C19" s="11">
        <v>65</v>
      </c>
    </row>
    <row r="20" spans="1:3" ht="21.75" customHeight="1">
      <c r="A20" s="12" t="s">
        <v>119</v>
      </c>
      <c r="B20" s="31">
        <v>80</v>
      </c>
      <c r="C20" s="11">
        <v>72</v>
      </c>
    </row>
    <row r="21" spans="1:3" ht="21.75" customHeight="1">
      <c r="A21" s="12" t="s">
        <v>123</v>
      </c>
      <c r="B21" s="31">
        <v>125</v>
      </c>
      <c r="C21" s="11">
        <v>70</v>
      </c>
    </row>
    <row r="22" spans="1:3" ht="21.75" customHeight="1">
      <c r="A22" s="12" t="s">
        <v>120</v>
      </c>
      <c r="B22" s="31">
        <v>118</v>
      </c>
      <c r="C22" s="11">
        <v>94</v>
      </c>
    </row>
    <row r="23" spans="1:3" ht="21.75" customHeight="1">
      <c r="A23" s="12" t="s">
        <v>121</v>
      </c>
      <c r="B23" s="31">
        <v>102</v>
      </c>
      <c r="C23" s="11">
        <v>61</v>
      </c>
    </row>
    <row r="24" spans="1:3" ht="21.75" customHeight="1">
      <c r="A24" s="12" t="s">
        <v>122</v>
      </c>
      <c r="B24" s="31">
        <v>106</v>
      </c>
      <c r="C24" s="11">
        <v>60</v>
      </c>
    </row>
    <row r="25" spans="1:3" ht="21.75" customHeight="1" thickBot="1">
      <c r="A25" s="17"/>
      <c r="B25" s="45"/>
      <c r="C25" s="17"/>
    </row>
    <row r="26" spans="1:3" ht="15" customHeight="1">
      <c r="A26" s="59" t="s">
        <v>162</v>
      </c>
      <c r="B26" s="7"/>
      <c r="C26" s="7"/>
    </row>
  </sheetData>
  <mergeCells count="2">
    <mergeCell ref="A3:C3"/>
    <mergeCell ref="A4:C4"/>
  </mergeCells>
  <printOptions horizontalCentered="1" verticalCentered="1"/>
  <pageMargins left="0.75" right="0.75" top="0.7874015748031497" bottom="0.7874015748031497" header="0" footer="0"/>
  <pageSetup horizontalDpi="600" verticalDpi="600" orientation="portrait" paperSize="12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3" sqref="A3:N3"/>
    </sheetView>
  </sheetViews>
  <sheetFormatPr defaultColWidth="11.421875" defaultRowHeight="15" customHeight="1"/>
  <cols>
    <col min="1" max="1" width="31.00390625" style="2" customWidth="1"/>
    <col min="2" max="2" width="6.8515625" style="2" customWidth="1"/>
    <col min="3" max="13" width="5.28125" style="2" customWidth="1"/>
    <col min="14" max="14" width="4.8515625" style="2" customWidth="1"/>
    <col min="15" max="16384" width="11.421875" style="2" customWidth="1"/>
  </cols>
  <sheetData>
    <row r="1" ht="15" customHeight="1">
      <c r="A1" s="1" t="s">
        <v>165</v>
      </c>
    </row>
    <row r="3" spans="1:14" s="53" customFormat="1" ht="15" customHeight="1">
      <c r="A3" s="62" t="s">
        <v>169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s="53" customFormat="1" ht="15" customHeight="1">
      <c r="A4" s="62" t="s">
        <v>157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ht="15" customHeight="1" thickBot="1"/>
    <row r="6" spans="1:14" ht="20.25" customHeight="1" thickBot="1">
      <c r="A6" s="4" t="s">
        <v>97</v>
      </c>
      <c r="B6" s="63" t="s">
        <v>0</v>
      </c>
      <c r="C6" s="61" t="s">
        <v>15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20.25" customHeight="1" thickBot="1">
      <c r="A7" s="6" t="s">
        <v>98</v>
      </c>
      <c r="B7" s="64"/>
      <c r="C7" s="5" t="s">
        <v>106</v>
      </c>
      <c r="D7" s="5" t="s">
        <v>107</v>
      </c>
      <c r="E7" s="5" t="s">
        <v>108</v>
      </c>
      <c r="F7" s="5" t="s">
        <v>109</v>
      </c>
      <c r="G7" s="5" t="s">
        <v>110</v>
      </c>
      <c r="H7" s="5" t="s">
        <v>111</v>
      </c>
      <c r="I7" s="5" t="s">
        <v>112</v>
      </c>
      <c r="J7" s="5" t="s">
        <v>113</v>
      </c>
      <c r="K7" s="5" t="s">
        <v>155</v>
      </c>
      <c r="L7" s="5" t="s">
        <v>115</v>
      </c>
      <c r="M7" s="5" t="s">
        <v>116</v>
      </c>
      <c r="N7" s="5" t="s">
        <v>117</v>
      </c>
    </row>
    <row r="8" ht="15" customHeight="1">
      <c r="B8" s="48"/>
    </row>
    <row r="9" spans="1:14" ht="15" customHeight="1">
      <c r="A9" s="9" t="s">
        <v>0</v>
      </c>
      <c r="B9" s="27">
        <f>SUM(C9:N9)</f>
        <v>1749</v>
      </c>
      <c r="C9" s="13">
        <f aca="true" t="shared" si="0" ref="C9:N9">SUM(C11:C40)</f>
        <v>122</v>
      </c>
      <c r="D9" s="13">
        <f t="shared" si="0"/>
        <v>199</v>
      </c>
      <c r="E9" s="13">
        <f t="shared" si="0"/>
        <v>196</v>
      </c>
      <c r="F9" s="13">
        <f t="shared" si="0"/>
        <v>139</v>
      </c>
      <c r="G9" s="13">
        <f t="shared" si="0"/>
        <v>183</v>
      </c>
      <c r="H9" s="13">
        <f t="shared" si="0"/>
        <v>190</v>
      </c>
      <c r="I9" s="13">
        <f t="shared" si="0"/>
        <v>189</v>
      </c>
      <c r="J9" s="13">
        <f t="shared" si="0"/>
        <v>80</v>
      </c>
      <c r="K9" s="13">
        <f t="shared" si="0"/>
        <v>125</v>
      </c>
      <c r="L9" s="13">
        <f t="shared" si="0"/>
        <v>118</v>
      </c>
      <c r="M9" s="13">
        <f t="shared" si="0"/>
        <v>102</v>
      </c>
      <c r="N9" s="13">
        <f t="shared" si="0"/>
        <v>106</v>
      </c>
    </row>
    <row r="10" ht="15" customHeight="1">
      <c r="B10" s="48"/>
    </row>
    <row r="11" spans="1:14" ht="15" customHeight="1">
      <c r="A11" s="2" t="s">
        <v>125</v>
      </c>
      <c r="B11" s="31">
        <f>SUM(C11:N11)</f>
        <v>1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1</v>
      </c>
      <c r="K11" s="11">
        <v>0</v>
      </c>
      <c r="L11" s="11">
        <v>0</v>
      </c>
      <c r="M11" s="11">
        <v>0</v>
      </c>
      <c r="N11" s="11">
        <v>0</v>
      </c>
    </row>
    <row r="12" spans="1:14" ht="15" customHeight="1">
      <c r="A12" s="2" t="s">
        <v>101</v>
      </c>
      <c r="B12" s="31">
        <f>SUM(C12:N12)</f>
        <v>25</v>
      </c>
      <c r="C12" s="11">
        <v>2</v>
      </c>
      <c r="D12" s="11">
        <v>0</v>
      </c>
      <c r="E12" s="11">
        <v>0</v>
      </c>
      <c r="F12" s="11">
        <v>0</v>
      </c>
      <c r="G12" s="11">
        <v>3</v>
      </c>
      <c r="H12" s="11">
        <v>5</v>
      </c>
      <c r="I12" s="11">
        <v>4</v>
      </c>
      <c r="J12" s="11">
        <v>3</v>
      </c>
      <c r="K12" s="11">
        <v>4</v>
      </c>
      <c r="L12" s="11">
        <v>1</v>
      </c>
      <c r="M12" s="11">
        <v>2</v>
      </c>
      <c r="N12" s="11">
        <v>1</v>
      </c>
    </row>
    <row r="13" spans="1:14" ht="15" customHeight="1">
      <c r="A13" s="2" t="s">
        <v>72</v>
      </c>
      <c r="B13" s="31">
        <f aca="true" t="shared" si="1" ref="B13:B40">SUM(C13:N13)</f>
        <v>145</v>
      </c>
      <c r="C13" s="11">
        <v>15</v>
      </c>
      <c r="D13" s="11">
        <v>27</v>
      </c>
      <c r="E13" s="11">
        <v>26</v>
      </c>
      <c r="F13" s="11">
        <v>13</v>
      </c>
      <c r="G13" s="11">
        <v>16</v>
      </c>
      <c r="H13" s="11">
        <v>13</v>
      </c>
      <c r="I13" s="11">
        <v>20</v>
      </c>
      <c r="J13" s="11">
        <v>4</v>
      </c>
      <c r="K13" s="11">
        <v>5</v>
      </c>
      <c r="L13" s="11">
        <v>3</v>
      </c>
      <c r="M13" s="11">
        <v>2</v>
      </c>
      <c r="N13" s="11">
        <v>1</v>
      </c>
    </row>
    <row r="14" spans="1:14" ht="15" customHeight="1">
      <c r="A14" s="2" t="s">
        <v>73</v>
      </c>
      <c r="B14" s="31">
        <f t="shared" si="1"/>
        <v>34</v>
      </c>
      <c r="C14" s="11">
        <v>1</v>
      </c>
      <c r="D14" s="11">
        <v>5</v>
      </c>
      <c r="E14" s="11">
        <v>6</v>
      </c>
      <c r="F14" s="11">
        <v>10</v>
      </c>
      <c r="G14" s="11">
        <v>3</v>
      </c>
      <c r="H14" s="11">
        <v>5</v>
      </c>
      <c r="I14" s="11">
        <v>3</v>
      </c>
      <c r="J14" s="11">
        <v>0</v>
      </c>
      <c r="K14" s="11">
        <v>0</v>
      </c>
      <c r="L14" s="11">
        <v>1</v>
      </c>
      <c r="M14" s="11">
        <v>0</v>
      </c>
      <c r="N14" s="11">
        <v>0</v>
      </c>
    </row>
    <row r="15" spans="1:14" ht="15" customHeight="1">
      <c r="A15" s="2" t="s">
        <v>74</v>
      </c>
      <c r="B15" s="31">
        <f t="shared" si="1"/>
        <v>21</v>
      </c>
      <c r="C15" s="11">
        <v>1</v>
      </c>
      <c r="D15" s="11">
        <v>0</v>
      </c>
      <c r="E15" s="11">
        <v>3</v>
      </c>
      <c r="F15" s="11">
        <v>1</v>
      </c>
      <c r="G15" s="11">
        <v>4</v>
      </c>
      <c r="H15" s="11">
        <v>3</v>
      </c>
      <c r="I15" s="11">
        <v>2</v>
      </c>
      <c r="J15" s="11">
        <v>3</v>
      </c>
      <c r="K15" s="11">
        <v>2</v>
      </c>
      <c r="L15" s="11">
        <v>1</v>
      </c>
      <c r="M15" s="11">
        <v>0</v>
      </c>
      <c r="N15" s="11">
        <v>1</v>
      </c>
    </row>
    <row r="16" spans="1:14" ht="15" customHeight="1">
      <c r="A16" s="2" t="s">
        <v>75</v>
      </c>
      <c r="B16" s="31">
        <f t="shared" si="1"/>
        <v>13</v>
      </c>
      <c r="C16" s="11">
        <v>0</v>
      </c>
      <c r="D16" s="11">
        <v>2</v>
      </c>
      <c r="E16" s="11">
        <v>0</v>
      </c>
      <c r="F16" s="11">
        <v>0</v>
      </c>
      <c r="G16" s="11">
        <v>0</v>
      </c>
      <c r="H16" s="11">
        <v>1</v>
      </c>
      <c r="I16" s="11">
        <v>0</v>
      </c>
      <c r="J16" s="11">
        <v>1</v>
      </c>
      <c r="K16" s="11">
        <v>5</v>
      </c>
      <c r="L16" s="11">
        <v>3</v>
      </c>
      <c r="M16" s="11">
        <v>0</v>
      </c>
      <c r="N16" s="11">
        <v>1</v>
      </c>
    </row>
    <row r="17" spans="1:14" ht="15" customHeight="1">
      <c r="A17" s="2" t="s">
        <v>76</v>
      </c>
      <c r="B17" s="31">
        <f t="shared" si="1"/>
        <v>18</v>
      </c>
      <c r="C17" s="11">
        <v>0</v>
      </c>
      <c r="D17" s="11">
        <v>1</v>
      </c>
      <c r="E17" s="11">
        <v>1</v>
      </c>
      <c r="F17" s="11">
        <v>2</v>
      </c>
      <c r="G17" s="11">
        <v>4</v>
      </c>
      <c r="H17" s="11">
        <v>1</v>
      </c>
      <c r="I17" s="11">
        <v>1</v>
      </c>
      <c r="J17" s="11">
        <v>2</v>
      </c>
      <c r="K17" s="11">
        <v>4</v>
      </c>
      <c r="L17" s="11">
        <v>0</v>
      </c>
      <c r="M17" s="11">
        <v>0</v>
      </c>
      <c r="N17" s="11">
        <v>2</v>
      </c>
    </row>
    <row r="18" spans="1:14" ht="15" customHeight="1">
      <c r="A18" s="2" t="s">
        <v>77</v>
      </c>
      <c r="B18" s="31">
        <f t="shared" si="1"/>
        <v>704</v>
      </c>
      <c r="C18" s="11">
        <v>59</v>
      </c>
      <c r="D18" s="11">
        <v>82</v>
      </c>
      <c r="E18" s="11">
        <v>64</v>
      </c>
      <c r="F18" s="11">
        <v>44</v>
      </c>
      <c r="G18" s="11">
        <v>83</v>
      </c>
      <c r="H18" s="11">
        <v>97</v>
      </c>
      <c r="I18" s="11">
        <v>86</v>
      </c>
      <c r="J18" s="11">
        <v>23</v>
      </c>
      <c r="K18" s="11">
        <v>53</v>
      </c>
      <c r="L18" s="11">
        <v>39</v>
      </c>
      <c r="M18" s="11">
        <v>40</v>
      </c>
      <c r="N18" s="11">
        <v>34</v>
      </c>
    </row>
    <row r="19" spans="1:14" ht="15" customHeight="1">
      <c r="A19" s="2" t="s">
        <v>78</v>
      </c>
      <c r="B19" s="31">
        <f t="shared" si="1"/>
        <v>240</v>
      </c>
      <c r="C19" s="11">
        <v>8</v>
      </c>
      <c r="D19" s="11">
        <v>30</v>
      </c>
      <c r="E19" s="11">
        <v>22</v>
      </c>
      <c r="F19" s="11">
        <v>23</v>
      </c>
      <c r="G19" s="11">
        <v>18</v>
      </c>
      <c r="H19" s="11">
        <v>15</v>
      </c>
      <c r="I19" s="11">
        <v>20</v>
      </c>
      <c r="J19" s="11">
        <v>15</v>
      </c>
      <c r="K19" s="11">
        <v>13</v>
      </c>
      <c r="L19" s="11">
        <v>32</v>
      </c>
      <c r="M19" s="11">
        <v>23</v>
      </c>
      <c r="N19" s="11">
        <v>21</v>
      </c>
    </row>
    <row r="20" spans="1:14" ht="15" customHeight="1">
      <c r="A20" s="2" t="s">
        <v>79</v>
      </c>
      <c r="B20" s="31">
        <f t="shared" si="1"/>
        <v>8</v>
      </c>
      <c r="C20" s="11">
        <v>1</v>
      </c>
      <c r="D20" s="11">
        <v>1</v>
      </c>
      <c r="E20" s="11">
        <v>1</v>
      </c>
      <c r="F20" s="11">
        <v>1</v>
      </c>
      <c r="G20" s="11">
        <v>1</v>
      </c>
      <c r="H20" s="11">
        <v>0</v>
      </c>
      <c r="I20" s="11">
        <v>3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1:14" ht="15" customHeight="1">
      <c r="A21" s="2" t="s">
        <v>80</v>
      </c>
      <c r="B21" s="31">
        <f t="shared" si="1"/>
        <v>70</v>
      </c>
      <c r="C21" s="11">
        <v>2</v>
      </c>
      <c r="D21" s="11">
        <v>5</v>
      </c>
      <c r="E21" s="11">
        <v>11</v>
      </c>
      <c r="F21" s="11">
        <v>2</v>
      </c>
      <c r="G21" s="11">
        <v>5</v>
      </c>
      <c r="H21" s="11">
        <v>9</v>
      </c>
      <c r="I21" s="11">
        <v>7</v>
      </c>
      <c r="J21" s="11">
        <v>3</v>
      </c>
      <c r="K21" s="11">
        <v>10</v>
      </c>
      <c r="L21" s="11">
        <v>6</v>
      </c>
      <c r="M21" s="11">
        <v>4</v>
      </c>
      <c r="N21" s="11">
        <v>6</v>
      </c>
    </row>
    <row r="22" spans="1:14" ht="15" customHeight="1">
      <c r="A22" s="2" t="s">
        <v>81</v>
      </c>
      <c r="B22" s="31">
        <f t="shared" si="1"/>
        <v>58</v>
      </c>
      <c r="C22" s="11">
        <v>5</v>
      </c>
      <c r="D22" s="11">
        <v>5</v>
      </c>
      <c r="E22" s="11">
        <v>7</v>
      </c>
      <c r="F22" s="11">
        <v>7</v>
      </c>
      <c r="G22" s="11">
        <v>4</v>
      </c>
      <c r="H22" s="11">
        <v>6</v>
      </c>
      <c r="I22" s="11">
        <v>7</v>
      </c>
      <c r="J22" s="11">
        <v>3</v>
      </c>
      <c r="K22" s="11">
        <v>2</v>
      </c>
      <c r="L22" s="11">
        <v>4</v>
      </c>
      <c r="M22" s="11">
        <v>6</v>
      </c>
      <c r="N22" s="11">
        <v>2</v>
      </c>
    </row>
    <row r="23" spans="1:14" ht="15" customHeight="1">
      <c r="A23" s="2" t="s">
        <v>82</v>
      </c>
      <c r="B23" s="31">
        <f t="shared" si="1"/>
        <v>133</v>
      </c>
      <c r="C23" s="11">
        <v>7</v>
      </c>
      <c r="D23" s="11">
        <v>16</v>
      </c>
      <c r="E23" s="11">
        <v>24</v>
      </c>
      <c r="F23" s="11">
        <v>5</v>
      </c>
      <c r="G23" s="11">
        <v>8</v>
      </c>
      <c r="H23" s="11">
        <v>12</v>
      </c>
      <c r="I23" s="11">
        <v>17</v>
      </c>
      <c r="J23" s="11">
        <v>4</v>
      </c>
      <c r="K23" s="11">
        <v>12</v>
      </c>
      <c r="L23" s="11">
        <v>6</v>
      </c>
      <c r="M23" s="11">
        <v>9</v>
      </c>
      <c r="N23" s="11">
        <v>13</v>
      </c>
    </row>
    <row r="24" spans="1:14" ht="15" customHeight="1">
      <c r="A24" s="2" t="s">
        <v>83</v>
      </c>
      <c r="B24" s="31">
        <f t="shared" si="1"/>
        <v>4</v>
      </c>
      <c r="C24" s="11">
        <v>0</v>
      </c>
      <c r="D24" s="11">
        <v>1</v>
      </c>
      <c r="E24" s="11">
        <v>0</v>
      </c>
      <c r="F24" s="11">
        <v>0</v>
      </c>
      <c r="G24" s="11">
        <v>0</v>
      </c>
      <c r="H24" s="11">
        <v>1</v>
      </c>
      <c r="I24" s="11">
        <v>0</v>
      </c>
      <c r="J24" s="11">
        <v>0</v>
      </c>
      <c r="K24" s="11">
        <v>2</v>
      </c>
      <c r="L24" s="11">
        <v>0</v>
      </c>
      <c r="M24" s="11">
        <v>0</v>
      </c>
      <c r="N24" s="11">
        <v>0</v>
      </c>
    </row>
    <row r="25" spans="1:14" ht="15" customHeight="1">
      <c r="A25" s="2" t="s">
        <v>84</v>
      </c>
      <c r="B25" s="31">
        <f t="shared" si="1"/>
        <v>4</v>
      </c>
      <c r="C25" s="11">
        <v>0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1</v>
      </c>
      <c r="M25" s="11">
        <v>2</v>
      </c>
      <c r="N25" s="11">
        <v>0</v>
      </c>
    </row>
    <row r="26" spans="1:14" ht="15" customHeight="1">
      <c r="A26" s="2" t="s">
        <v>85</v>
      </c>
      <c r="B26" s="31">
        <f t="shared" si="1"/>
        <v>6</v>
      </c>
      <c r="C26" s="11">
        <v>0</v>
      </c>
      <c r="D26" s="11">
        <v>1</v>
      </c>
      <c r="E26" s="11">
        <v>0</v>
      </c>
      <c r="F26" s="11">
        <v>0</v>
      </c>
      <c r="G26" s="11">
        <v>2</v>
      </c>
      <c r="H26" s="11">
        <v>0</v>
      </c>
      <c r="I26" s="11">
        <v>1</v>
      </c>
      <c r="J26" s="11">
        <v>2</v>
      </c>
      <c r="K26" s="11">
        <v>0</v>
      </c>
      <c r="L26" s="11">
        <v>0</v>
      </c>
      <c r="M26" s="11">
        <v>0</v>
      </c>
      <c r="N26" s="11">
        <v>0</v>
      </c>
    </row>
    <row r="27" spans="1:14" ht="15" customHeight="1">
      <c r="A27" s="2" t="s">
        <v>86</v>
      </c>
      <c r="B27" s="31">
        <f t="shared" si="1"/>
        <v>20</v>
      </c>
      <c r="C27" s="11">
        <v>1</v>
      </c>
      <c r="D27" s="11">
        <v>6</v>
      </c>
      <c r="E27" s="11">
        <v>3</v>
      </c>
      <c r="F27" s="11">
        <v>0</v>
      </c>
      <c r="G27" s="11">
        <v>1</v>
      </c>
      <c r="H27" s="11">
        <v>0</v>
      </c>
      <c r="I27" s="11">
        <v>2</v>
      </c>
      <c r="J27" s="11">
        <v>0</v>
      </c>
      <c r="K27" s="11">
        <v>1</v>
      </c>
      <c r="L27" s="11">
        <v>3</v>
      </c>
      <c r="M27" s="11">
        <v>3</v>
      </c>
      <c r="N27" s="11">
        <v>0</v>
      </c>
    </row>
    <row r="28" spans="1:14" ht="15" customHeight="1">
      <c r="A28" s="2" t="s">
        <v>126</v>
      </c>
      <c r="B28" s="31">
        <f t="shared" si="1"/>
        <v>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1</v>
      </c>
      <c r="K28" s="11">
        <v>0</v>
      </c>
      <c r="L28" s="11">
        <v>0</v>
      </c>
      <c r="M28" s="11">
        <v>0</v>
      </c>
      <c r="N28" s="11">
        <v>0</v>
      </c>
    </row>
    <row r="29" spans="1:14" ht="15" customHeight="1">
      <c r="A29" s="2" t="s">
        <v>156</v>
      </c>
      <c r="B29" s="31">
        <f t="shared" si="1"/>
        <v>48</v>
      </c>
      <c r="C29" s="11">
        <v>1</v>
      </c>
      <c r="D29" s="11">
        <v>3</v>
      </c>
      <c r="E29" s="11">
        <v>2</v>
      </c>
      <c r="F29" s="11">
        <v>2</v>
      </c>
      <c r="G29" s="11">
        <v>12</v>
      </c>
      <c r="H29" s="11">
        <v>8</v>
      </c>
      <c r="I29" s="11">
        <v>0</v>
      </c>
      <c r="J29" s="11">
        <v>5</v>
      </c>
      <c r="K29" s="11">
        <v>3</v>
      </c>
      <c r="L29" s="11">
        <v>3</v>
      </c>
      <c r="M29" s="11">
        <v>3</v>
      </c>
      <c r="N29" s="11">
        <v>6</v>
      </c>
    </row>
    <row r="30" spans="1:14" ht="15" customHeight="1">
      <c r="A30" s="2" t="s">
        <v>87</v>
      </c>
      <c r="B30" s="31">
        <f t="shared" si="1"/>
        <v>4</v>
      </c>
      <c r="C30" s="11">
        <v>0</v>
      </c>
      <c r="D30" s="11">
        <v>0</v>
      </c>
      <c r="E30" s="11">
        <v>0</v>
      </c>
      <c r="F30" s="11">
        <v>1</v>
      </c>
      <c r="G30" s="11">
        <v>0</v>
      </c>
      <c r="H30" s="11">
        <v>3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1:14" ht="15" customHeight="1">
      <c r="A31" s="2" t="s">
        <v>100</v>
      </c>
      <c r="B31" s="31">
        <f t="shared" si="1"/>
        <v>3</v>
      </c>
      <c r="C31" s="11">
        <v>0</v>
      </c>
      <c r="D31" s="11">
        <v>0</v>
      </c>
      <c r="E31" s="11">
        <v>1</v>
      </c>
      <c r="F31" s="11">
        <v>0</v>
      </c>
      <c r="G31" s="11">
        <v>0</v>
      </c>
      <c r="H31" s="11">
        <v>0</v>
      </c>
      <c r="I31" s="11">
        <v>0</v>
      </c>
      <c r="J31" s="11">
        <v>1</v>
      </c>
      <c r="K31" s="11">
        <v>1</v>
      </c>
      <c r="L31" s="11">
        <v>0</v>
      </c>
      <c r="M31" s="11">
        <v>0</v>
      </c>
      <c r="N31" s="11">
        <v>0</v>
      </c>
    </row>
    <row r="32" spans="1:14" ht="15" customHeight="1">
      <c r="A32" s="2" t="s">
        <v>124</v>
      </c>
      <c r="B32" s="31">
        <f>SUM(C32:N32)</f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1</v>
      </c>
      <c r="J32" s="11">
        <v>1</v>
      </c>
      <c r="K32" s="11">
        <v>0</v>
      </c>
      <c r="L32" s="11">
        <v>0</v>
      </c>
      <c r="M32" s="11">
        <v>0</v>
      </c>
      <c r="N32" s="11">
        <v>1</v>
      </c>
    </row>
    <row r="33" spans="1:14" ht="15" customHeight="1">
      <c r="A33" s="2" t="s">
        <v>88</v>
      </c>
      <c r="B33" s="31">
        <f t="shared" si="1"/>
        <v>1</v>
      </c>
      <c r="C33" s="11">
        <v>0</v>
      </c>
      <c r="D33" s="11">
        <v>0</v>
      </c>
      <c r="E33" s="11">
        <v>0</v>
      </c>
      <c r="F33" s="11">
        <v>0</v>
      </c>
      <c r="G33" s="11">
        <v>1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1:14" ht="15" customHeight="1">
      <c r="A34" s="2" t="s">
        <v>89</v>
      </c>
      <c r="B34" s="31">
        <f t="shared" si="1"/>
        <v>19</v>
      </c>
      <c r="C34" s="11">
        <v>1</v>
      </c>
      <c r="D34" s="11">
        <v>4</v>
      </c>
      <c r="E34" s="11">
        <v>3</v>
      </c>
      <c r="F34" s="11">
        <v>0</v>
      </c>
      <c r="G34" s="11">
        <v>1</v>
      </c>
      <c r="H34" s="11">
        <v>0</v>
      </c>
      <c r="I34" s="11">
        <v>2</v>
      </c>
      <c r="J34" s="11">
        <v>0</v>
      </c>
      <c r="K34" s="11">
        <v>2</v>
      </c>
      <c r="L34" s="11">
        <v>3</v>
      </c>
      <c r="M34" s="11">
        <v>2</v>
      </c>
      <c r="N34" s="11">
        <v>1</v>
      </c>
    </row>
    <row r="35" spans="1:14" ht="15" customHeight="1">
      <c r="A35" s="2" t="s">
        <v>127</v>
      </c>
      <c r="B35" s="31">
        <f>SUM(C35:N35)</f>
        <v>1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</v>
      </c>
    </row>
    <row r="36" spans="1:14" ht="15" customHeight="1">
      <c r="A36" s="2" t="s">
        <v>90</v>
      </c>
      <c r="B36" s="31">
        <f t="shared" si="1"/>
        <v>2</v>
      </c>
      <c r="C36" s="11">
        <v>1</v>
      </c>
      <c r="D36" s="11">
        <v>0</v>
      </c>
      <c r="E36" s="11">
        <v>1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1:14" ht="15" customHeight="1">
      <c r="A37" s="2" t="s">
        <v>91</v>
      </c>
      <c r="B37" s="31">
        <f t="shared" si="1"/>
        <v>2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1</v>
      </c>
      <c r="K37" s="11">
        <v>0</v>
      </c>
      <c r="L37" s="11">
        <v>1</v>
      </c>
      <c r="M37" s="11">
        <v>0</v>
      </c>
      <c r="N37" s="11">
        <v>0</v>
      </c>
    </row>
    <row r="38" spans="1:14" ht="15" customHeight="1">
      <c r="A38" s="2" t="s">
        <v>92</v>
      </c>
      <c r="B38" s="31">
        <f t="shared" si="1"/>
        <v>147</v>
      </c>
      <c r="C38" s="11">
        <v>17</v>
      </c>
      <c r="D38" s="11">
        <v>7</v>
      </c>
      <c r="E38" s="11">
        <v>18</v>
      </c>
      <c r="F38" s="11">
        <v>28</v>
      </c>
      <c r="G38" s="11">
        <v>16</v>
      </c>
      <c r="H38" s="11">
        <v>11</v>
      </c>
      <c r="I38" s="11">
        <v>11</v>
      </c>
      <c r="J38" s="11">
        <v>4</v>
      </c>
      <c r="K38" s="11">
        <v>5</v>
      </c>
      <c r="L38" s="11">
        <v>10</v>
      </c>
      <c r="M38" s="11">
        <v>6</v>
      </c>
      <c r="N38" s="11">
        <v>14</v>
      </c>
    </row>
    <row r="39" spans="1:14" ht="15" customHeight="1">
      <c r="A39" s="2" t="s">
        <v>93</v>
      </c>
      <c r="B39" s="31">
        <f t="shared" si="1"/>
        <v>3</v>
      </c>
      <c r="C39" s="11">
        <v>0</v>
      </c>
      <c r="D39" s="11">
        <v>0</v>
      </c>
      <c r="E39" s="11">
        <v>2</v>
      </c>
      <c r="F39" s="11">
        <v>0</v>
      </c>
      <c r="G39" s="11">
        <v>0</v>
      </c>
      <c r="H39" s="11">
        <v>0</v>
      </c>
      <c r="I39" s="11">
        <v>0</v>
      </c>
      <c r="J39" s="11">
        <v>1</v>
      </c>
      <c r="K39" s="11">
        <v>0</v>
      </c>
      <c r="L39" s="11">
        <v>0</v>
      </c>
      <c r="M39" s="11">
        <v>0</v>
      </c>
      <c r="N39" s="11">
        <v>0</v>
      </c>
    </row>
    <row r="40" spans="1:14" ht="15" customHeight="1">
      <c r="A40" s="2" t="s">
        <v>99</v>
      </c>
      <c r="B40" s="31">
        <f t="shared" si="1"/>
        <v>11</v>
      </c>
      <c r="C40" s="11">
        <v>0</v>
      </c>
      <c r="D40" s="11">
        <v>2</v>
      </c>
      <c r="E40" s="11">
        <v>1</v>
      </c>
      <c r="F40" s="11">
        <v>0</v>
      </c>
      <c r="G40" s="11">
        <v>1</v>
      </c>
      <c r="H40" s="11">
        <v>0</v>
      </c>
      <c r="I40" s="11">
        <v>2</v>
      </c>
      <c r="J40" s="11">
        <v>2</v>
      </c>
      <c r="K40" s="11">
        <v>1</v>
      </c>
      <c r="L40" s="11">
        <v>1</v>
      </c>
      <c r="M40" s="11">
        <v>0</v>
      </c>
      <c r="N40" s="11">
        <v>1</v>
      </c>
    </row>
    <row r="41" spans="1:14" ht="15" customHeight="1" thickBot="1">
      <c r="A41" s="17"/>
      <c r="B41" s="4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ht="15" customHeight="1">
      <c r="A42" s="46" t="s">
        <v>162</v>
      </c>
    </row>
  </sheetData>
  <mergeCells count="4">
    <mergeCell ref="C6:N6"/>
    <mergeCell ref="A3:N3"/>
    <mergeCell ref="A4:N4"/>
    <mergeCell ref="B6:B7"/>
  </mergeCells>
  <printOptions horizontalCentered="1" verticalCentered="1"/>
  <pageMargins left="0.26" right="0.75" top="0.5905511811023623" bottom="0.5905511811023623" header="0" footer="0"/>
  <pageSetup horizontalDpi="600" verticalDpi="600" orientation="portrait" paperSize="126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B47" sqref="B47"/>
    </sheetView>
  </sheetViews>
  <sheetFormatPr defaultColWidth="11.421875" defaultRowHeight="15" customHeight="1"/>
  <cols>
    <col min="1" max="1" width="35.7109375" style="2" customWidth="1"/>
    <col min="2" max="2" width="25.00390625" style="11" customWidth="1"/>
    <col min="3" max="3" width="27.7109375" style="11" customWidth="1"/>
    <col min="4" max="16384" width="11.421875" style="2" customWidth="1"/>
  </cols>
  <sheetData>
    <row r="1" ht="15" customHeight="1">
      <c r="A1" s="1" t="s">
        <v>166</v>
      </c>
    </row>
    <row r="3" spans="1:3" s="53" customFormat="1" ht="15" customHeight="1">
      <c r="A3" s="62" t="s">
        <v>158</v>
      </c>
      <c r="B3" s="62"/>
      <c r="C3" s="62"/>
    </row>
    <row r="4" spans="1:3" s="53" customFormat="1" ht="15" customHeight="1">
      <c r="A4" s="62" t="s">
        <v>159</v>
      </c>
      <c r="B4" s="62"/>
      <c r="C4" s="62"/>
    </row>
    <row r="5" spans="1:3" ht="15" customHeight="1">
      <c r="A5" s="3"/>
      <c r="B5" s="3"/>
      <c r="C5" s="3"/>
    </row>
    <row r="6" ht="15" customHeight="1" thickBot="1"/>
    <row r="7" spans="1:3" ht="15" customHeight="1">
      <c r="A7" s="67" t="s">
        <v>102</v>
      </c>
      <c r="B7" s="22"/>
      <c r="C7" s="23"/>
    </row>
    <row r="8" spans="1:3" ht="15" customHeight="1">
      <c r="A8" s="68"/>
      <c r="B8" s="24" t="s">
        <v>94</v>
      </c>
      <c r="C8" s="3" t="s">
        <v>94</v>
      </c>
    </row>
    <row r="9" spans="1:3" ht="15" customHeight="1">
      <c r="A9" s="68"/>
      <c r="B9" s="24" t="s">
        <v>95</v>
      </c>
      <c r="C9" s="3" t="s">
        <v>96</v>
      </c>
    </row>
    <row r="10" spans="1:3" ht="15" customHeight="1" thickBot="1">
      <c r="A10" s="69"/>
      <c r="B10" s="25"/>
      <c r="C10" s="26"/>
    </row>
    <row r="11" spans="1:2" ht="15" customHeight="1">
      <c r="A11" s="7"/>
      <c r="B11" s="22"/>
    </row>
    <row r="12" spans="1:3" ht="15" customHeight="1">
      <c r="A12" s="19" t="s">
        <v>0</v>
      </c>
      <c r="B12" s="27">
        <f>SUM(B14:B43)</f>
        <v>1749</v>
      </c>
      <c r="C12" s="14">
        <f>SUM(C14:C43)</f>
        <v>842</v>
      </c>
    </row>
    <row r="13" spans="1:3" ht="15" customHeight="1">
      <c r="A13" s="28"/>
      <c r="B13" s="29"/>
      <c r="C13" s="30"/>
    </row>
    <row r="14" spans="1:3" ht="15" customHeight="1">
      <c r="A14" s="2" t="s">
        <v>125</v>
      </c>
      <c r="B14" s="31">
        <v>1</v>
      </c>
      <c r="C14" s="11">
        <v>0</v>
      </c>
    </row>
    <row r="15" spans="1:3" ht="15" customHeight="1">
      <c r="A15" s="2" t="s">
        <v>101</v>
      </c>
      <c r="B15" s="31">
        <v>25</v>
      </c>
      <c r="C15" s="11">
        <v>4</v>
      </c>
    </row>
    <row r="16" spans="1:3" ht="15" customHeight="1">
      <c r="A16" s="2" t="s">
        <v>72</v>
      </c>
      <c r="B16" s="31">
        <v>145</v>
      </c>
      <c r="C16" s="11">
        <v>72</v>
      </c>
    </row>
    <row r="17" spans="1:3" ht="15" customHeight="1">
      <c r="A17" s="2" t="s">
        <v>73</v>
      </c>
      <c r="B17" s="31">
        <v>34</v>
      </c>
      <c r="C17" s="11">
        <v>14</v>
      </c>
    </row>
    <row r="18" spans="1:3" ht="15" customHeight="1">
      <c r="A18" s="2" t="s">
        <v>74</v>
      </c>
      <c r="B18" s="31">
        <v>21</v>
      </c>
      <c r="C18" s="11">
        <v>6</v>
      </c>
    </row>
    <row r="19" spans="1:3" ht="15" customHeight="1">
      <c r="A19" s="2" t="s">
        <v>75</v>
      </c>
      <c r="B19" s="31">
        <v>13</v>
      </c>
      <c r="C19" s="11">
        <v>11</v>
      </c>
    </row>
    <row r="20" spans="1:3" ht="15" customHeight="1">
      <c r="A20" s="2" t="s">
        <v>76</v>
      </c>
      <c r="B20" s="31">
        <v>18</v>
      </c>
      <c r="C20" s="11">
        <v>10</v>
      </c>
    </row>
    <row r="21" spans="1:3" ht="15" customHeight="1">
      <c r="A21" s="2" t="s">
        <v>77</v>
      </c>
      <c r="B21" s="31">
        <v>704</v>
      </c>
      <c r="C21" s="11">
        <v>421</v>
      </c>
    </row>
    <row r="22" spans="1:3" ht="15" customHeight="1">
      <c r="A22" s="2" t="s">
        <v>133</v>
      </c>
      <c r="B22" s="31">
        <v>240</v>
      </c>
      <c r="C22" s="11">
        <v>0</v>
      </c>
    </row>
    <row r="23" spans="1:3" ht="15" customHeight="1">
      <c r="A23" s="2" t="s">
        <v>79</v>
      </c>
      <c r="B23" s="31">
        <v>8</v>
      </c>
      <c r="C23" s="11">
        <v>2</v>
      </c>
    </row>
    <row r="24" spans="1:3" ht="15" customHeight="1">
      <c r="A24" s="2" t="s">
        <v>80</v>
      </c>
      <c r="B24" s="31">
        <v>70</v>
      </c>
      <c r="C24" s="11">
        <v>25</v>
      </c>
    </row>
    <row r="25" spans="1:3" ht="15" customHeight="1">
      <c r="A25" s="2" t="s">
        <v>81</v>
      </c>
      <c r="B25" s="31">
        <v>58</v>
      </c>
      <c r="C25" s="11">
        <v>25</v>
      </c>
    </row>
    <row r="26" spans="1:3" ht="15" customHeight="1">
      <c r="A26" s="2" t="s">
        <v>82</v>
      </c>
      <c r="B26" s="31">
        <v>133</v>
      </c>
      <c r="C26" s="11">
        <v>46</v>
      </c>
    </row>
    <row r="27" spans="1:3" ht="15" customHeight="1">
      <c r="A27" s="2" t="s">
        <v>83</v>
      </c>
      <c r="B27" s="31">
        <v>4</v>
      </c>
      <c r="C27" s="11">
        <v>0</v>
      </c>
    </row>
    <row r="28" spans="1:3" ht="15" customHeight="1">
      <c r="A28" s="2" t="s">
        <v>84</v>
      </c>
      <c r="B28" s="31">
        <v>4</v>
      </c>
      <c r="C28" s="11">
        <v>0</v>
      </c>
    </row>
    <row r="29" spans="1:3" ht="15" customHeight="1">
      <c r="A29" s="2" t="s">
        <v>85</v>
      </c>
      <c r="B29" s="31">
        <v>6</v>
      </c>
      <c r="C29" s="11">
        <v>2</v>
      </c>
    </row>
    <row r="30" spans="1:3" ht="15" customHeight="1">
      <c r="A30" s="2" t="s">
        <v>86</v>
      </c>
      <c r="B30" s="31">
        <v>20</v>
      </c>
      <c r="C30" s="11">
        <v>8</v>
      </c>
    </row>
    <row r="31" spans="1:3" ht="15" customHeight="1">
      <c r="A31" s="2" t="s">
        <v>126</v>
      </c>
      <c r="B31" s="31">
        <v>1</v>
      </c>
      <c r="C31" s="11">
        <v>0</v>
      </c>
    </row>
    <row r="32" spans="1:3" ht="15" customHeight="1">
      <c r="A32" s="2" t="s">
        <v>156</v>
      </c>
      <c r="B32" s="31">
        <v>48</v>
      </c>
      <c r="C32" s="11">
        <v>12</v>
      </c>
    </row>
    <row r="33" spans="1:3" ht="15" customHeight="1">
      <c r="A33" s="2" t="s">
        <v>87</v>
      </c>
      <c r="B33" s="31">
        <v>4</v>
      </c>
      <c r="C33" s="11">
        <v>4</v>
      </c>
    </row>
    <row r="34" spans="1:3" ht="15" customHeight="1">
      <c r="A34" s="2" t="s">
        <v>100</v>
      </c>
      <c r="B34" s="31">
        <v>3</v>
      </c>
      <c r="C34" s="11">
        <v>0</v>
      </c>
    </row>
    <row r="35" spans="1:3" ht="15" customHeight="1">
      <c r="A35" s="2" t="s">
        <v>124</v>
      </c>
      <c r="B35" s="31">
        <v>3</v>
      </c>
      <c r="C35" s="11">
        <v>3</v>
      </c>
    </row>
    <row r="36" spans="1:3" ht="15" customHeight="1">
      <c r="A36" s="2" t="s">
        <v>88</v>
      </c>
      <c r="B36" s="31">
        <v>1</v>
      </c>
      <c r="C36" s="11">
        <v>1</v>
      </c>
    </row>
    <row r="37" spans="1:3" ht="15" customHeight="1">
      <c r="A37" s="2" t="s">
        <v>89</v>
      </c>
      <c r="B37" s="31">
        <v>19</v>
      </c>
      <c r="C37" s="11">
        <v>10</v>
      </c>
    </row>
    <row r="38" spans="1:3" ht="15" customHeight="1">
      <c r="A38" s="2" t="s">
        <v>127</v>
      </c>
      <c r="B38" s="31">
        <v>1</v>
      </c>
      <c r="C38" s="11">
        <v>0</v>
      </c>
    </row>
    <row r="39" spans="1:3" ht="15" customHeight="1">
      <c r="A39" s="2" t="s">
        <v>90</v>
      </c>
      <c r="B39" s="31">
        <v>2</v>
      </c>
      <c r="C39" s="11">
        <v>0</v>
      </c>
    </row>
    <row r="40" spans="1:3" ht="15" customHeight="1">
      <c r="A40" s="7" t="s">
        <v>91</v>
      </c>
      <c r="B40" s="31">
        <v>2</v>
      </c>
      <c r="C40" s="12">
        <v>19</v>
      </c>
    </row>
    <row r="41" spans="1:3" ht="15" customHeight="1">
      <c r="A41" s="7" t="s">
        <v>92</v>
      </c>
      <c r="B41" s="31">
        <v>147</v>
      </c>
      <c r="C41" s="11">
        <v>139</v>
      </c>
    </row>
    <row r="42" spans="1:3" ht="15" customHeight="1">
      <c r="A42" s="2" t="s">
        <v>93</v>
      </c>
      <c r="B42" s="31">
        <v>3</v>
      </c>
      <c r="C42" s="11">
        <v>0</v>
      </c>
    </row>
    <row r="43" spans="1:3" ht="15" customHeight="1" thickBot="1">
      <c r="A43" s="17" t="s">
        <v>99</v>
      </c>
      <c r="B43" s="25">
        <v>11</v>
      </c>
      <c r="C43" s="26">
        <v>8</v>
      </c>
    </row>
    <row r="45" ht="15" customHeight="1">
      <c r="A45" s="60" t="s">
        <v>134</v>
      </c>
    </row>
    <row r="46" ht="15" customHeight="1">
      <c r="A46" s="46" t="s">
        <v>162</v>
      </c>
    </row>
  </sheetData>
  <mergeCells count="3">
    <mergeCell ref="A3:C3"/>
    <mergeCell ref="A4:C4"/>
    <mergeCell ref="A7:A10"/>
  </mergeCells>
  <printOptions horizontalCentered="1" verticalCentered="1"/>
  <pageMargins left="0.24" right="0.75" top="0.5905511811023623" bottom="0.5905511811023623" header="0" footer="0"/>
  <pageSetup horizontalDpi="600" verticalDpi="600" orientation="portrait" paperSize="12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tabSelected="1" workbookViewId="0" topLeftCell="A1">
      <selection activeCell="A3" sqref="A3:AC3"/>
    </sheetView>
  </sheetViews>
  <sheetFormatPr defaultColWidth="11.421875" defaultRowHeight="18" customHeight="1"/>
  <cols>
    <col min="1" max="1" width="30.57421875" style="2" customWidth="1"/>
    <col min="2" max="2" width="5.7109375" style="2" customWidth="1"/>
    <col min="3" max="3" width="5.00390625" style="2" bestFit="1" customWidth="1"/>
    <col min="4" max="4" width="5.140625" style="2" bestFit="1" customWidth="1"/>
    <col min="5" max="5" width="6.57421875" style="2" bestFit="1" customWidth="1"/>
    <col min="6" max="6" width="5.421875" style="2" bestFit="1" customWidth="1"/>
    <col min="7" max="7" width="5.57421875" style="2" bestFit="1" customWidth="1"/>
    <col min="8" max="8" width="4.421875" style="2" bestFit="1" customWidth="1"/>
    <col min="9" max="9" width="4.57421875" style="2" bestFit="1" customWidth="1"/>
    <col min="10" max="10" width="5.8515625" style="2" bestFit="1" customWidth="1"/>
    <col min="11" max="11" width="4.140625" style="2" bestFit="1" customWidth="1"/>
    <col min="12" max="12" width="5.00390625" style="2" bestFit="1" customWidth="1"/>
    <col min="13" max="13" width="4.421875" style="2" bestFit="1" customWidth="1"/>
    <col min="14" max="14" width="5.421875" style="2" bestFit="1" customWidth="1"/>
    <col min="15" max="15" width="7.421875" style="2" bestFit="1" customWidth="1"/>
    <col min="16" max="16" width="4.7109375" style="2" bestFit="1" customWidth="1"/>
    <col min="17" max="17" width="4.28125" style="2" bestFit="1" customWidth="1"/>
    <col min="18" max="18" width="6.00390625" style="2" bestFit="1" customWidth="1"/>
    <col min="19" max="19" width="7.00390625" style="2" bestFit="1" customWidth="1"/>
    <col min="20" max="21" width="5.7109375" style="2" bestFit="1" customWidth="1"/>
    <col min="22" max="22" width="4.140625" style="2" customWidth="1"/>
    <col min="23" max="23" width="6.140625" style="2" bestFit="1" customWidth="1"/>
    <col min="24" max="25" width="6.00390625" style="2" bestFit="1" customWidth="1"/>
    <col min="26" max="26" width="5.421875" style="2" bestFit="1" customWidth="1"/>
    <col min="27" max="27" width="5.8515625" style="2" bestFit="1" customWidth="1"/>
    <col min="28" max="28" width="6.140625" style="2" bestFit="1" customWidth="1"/>
    <col min="29" max="29" width="5.00390625" style="2" bestFit="1" customWidth="1"/>
    <col min="30" max="16384" width="11.421875" style="2" customWidth="1"/>
  </cols>
  <sheetData>
    <row r="1" spans="1:29" ht="18" customHeight="1">
      <c r="A1" s="1" t="s">
        <v>167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s="58" customFormat="1" ht="18" customHeight="1">
      <c r="A2" s="62" t="s">
        <v>170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1:29" s="58" customFormat="1" ht="18" customHeight="1">
      <c r="A3" s="62" t="s">
        <v>161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</row>
    <row r="4" spans="1:29" ht="18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ht="18" customHeight="1">
      <c r="A5" s="67" t="s">
        <v>102</v>
      </c>
      <c r="B5" s="67" t="s">
        <v>0</v>
      </c>
      <c r="C5" s="70" t="s">
        <v>24</v>
      </c>
      <c r="D5" s="71"/>
      <c r="E5" s="71"/>
      <c r="F5" s="71"/>
      <c r="G5" s="71"/>
      <c r="H5" s="71"/>
      <c r="I5" s="71"/>
      <c r="J5" s="71"/>
      <c r="K5" s="71"/>
      <c r="L5" s="71"/>
      <c r="M5" s="72"/>
      <c r="N5" s="70" t="s">
        <v>13</v>
      </c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6" t="s">
        <v>103</v>
      </c>
      <c r="AA5" s="77"/>
      <c r="AB5" s="77"/>
      <c r="AC5" s="77"/>
    </row>
    <row r="6" spans="1:29" ht="18" customHeight="1" thickBot="1">
      <c r="A6" s="68"/>
      <c r="B6" s="68"/>
      <c r="C6" s="73"/>
      <c r="D6" s="74"/>
      <c r="E6" s="74"/>
      <c r="F6" s="74"/>
      <c r="G6" s="74"/>
      <c r="H6" s="74"/>
      <c r="I6" s="74"/>
      <c r="J6" s="74"/>
      <c r="K6" s="74"/>
      <c r="L6" s="74"/>
      <c r="M6" s="75"/>
      <c r="N6" s="73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8"/>
      <c r="AA6" s="79"/>
      <c r="AB6" s="79"/>
      <c r="AC6" s="79"/>
    </row>
    <row r="7" spans="1:29" ht="18" customHeight="1">
      <c r="A7" s="68"/>
      <c r="B7" s="68"/>
      <c r="C7" s="32" t="s">
        <v>25</v>
      </c>
      <c r="D7" s="34" t="s">
        <v>26</v>
      </c>
      <c r="E7" s="34" t="s">
        <v>27</v>
      </c>
      <c r="F7" s="34" t="s">
        <v>28</v>
      </c>
      <c r="G7" s="34" t="s">
        <v>29</v>
      </c>
      <c r="H7" s="34" t="s">
        <v>30</v>
      </c>
      <c r="I7" s="34" t="s">
        <v>31</v>
      </c>
      <c r="J7" s="34" t="s">
        <v>32</v>
      </c>
      <c r="K7" s="34" t="s">
        <v>33</v>
      </c>
      <c r="L7" s="34" t="s">
        <v>34</v>
      </c>
      <c r="M7" s="34" t="s">
        <v>30</v>
      </c>
      <c r="N7" s="32" t="s">
        <v>35</v>
      </c>
      <c r="O7" s="34" t="s">
        <v>36</v>
      </c>
      <c r="P7" s="34" t="s">
        <v>37</v>
      </c>
      <c r="Q7" s="34" t="s">
        <v>38</v>
      </c>
      <c r="R7" s="34" t="s">
        <v>39</v>
      </c>
      <c r="S7" s="34" t="s">
        <v>104</v>
      </c>
      <c r="T7" s="34" t="s">
        <v>40</v>
      </c>
      <c r="U7" s="34" t="s">
        <v>41</v>
      </c>
      <c r="V7" s="34" t="s">
        <v>42</v>
      </c>
      <c r="W7" s="34" t="s">
        <v>43</v>
      </c>
      <c r="X7" s="34" t="s">
        <v>44</v>
      </c>
      <c r="Y7" s="34" t="s">
        <v>45</v>
      </c>
      <c r="Z7" s="32" t="s">
        <v>129</v>
      </c>
      <c r="AA7" s="34" t="s">
        <v>46</v>
      </c>
      <c r="AB7" s="34" t="s">
        <v>130</v>
      </c>
      <c r="AC7" s="34" t="s">
        <v>47</v>
      </c>
    </row>
    <row r="8" spans="1:29" s="8" customFormat="1" ht="18" customHeight="1" thickBot="1">
      <c r="A8" s="69"/>
      <c r="B8" s="69"/>
      <c r="C8" s="35" t="s">
        <v>48</v>
      </c>
      <c r="D8" s="36" t="s">
        <v>49</v>
      </c>
      <c r="E8" s="36" t="s">
        <v>50</v>
      </c>
      <c r="F8" s="36" t="s">
        <v>51</v>
      </c>
      <c r="G8" s="36" t="s">
        <v>52</v>
      </c>
      <c r="H8" s="36" t="s">
        <v>53</v>
      </c>
      <c r="I8" s="36" t="s">
        <v>54</v>
      </c>
      <c r="J8" s="36" t="s">
        <v>55</v>
      </c>
      <c r="K8" s="36" t="s">
        <v>56</v>
      </c>
      <c r="L8" s="36" t="s">
        <v>57</v>
      </c>
      <c r="M8" s="36" t="s">
        <v>58</v>
      </c>
      <c r="N8" s="35" t="s">
        <v>59</v>
      </c>
      <c r="O8" s="36" t="s">
        <v>60</v>
      </c>
      <c r="P8" s="36" t="s">
        <v>61</v>
      </c>
      <c r="Q8" s="36" t="s">
        <v>62</v>
      </c>
      <c r="R8" s="36" t="s">
        <v>63</v>
      </c>
      <c r="S8" s="36" t="s">
        <v>105</v>
      </c>
      <c r="T8" s="36" t="s">
        <v>64</v>
      </c>
      <c r="U8" s="36" t="s">
        <v>65</v>
      </c>
      <c r="V8" s="36" t="s">
        <v>66</v>
      </c>
      <c r="W8" s="36" t="s">
        <v>67</v>
      </c>
      <c r="X8" s="36" t="s">
        <v>68</v>
      </c>
      <c r="Y8" s="36" t="s">
        <v>69</v>
      </c>
      <c r="Z8" s="35" t="s">
        <v>131</v>
      </c>
      <c r="AA8" s="36" t="s">
        <v>70</v>
      </c>
      <c r="AB8" s="36" t="s">
        <v>132</v>
      </c>
      <c r="AC8" s="36" t="s">
        <v>71</v>
      </c>
    </row>
    <row r="9" spans="1:29" s="8" customFormat="1" ht="18" customHeight="1">
      <c r="A9" s="37"/>
      <c r="B9" s="3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32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9"/>
      <c r="AA9" s="19"/>
      <c r="AB9" s="19"/>
      <c r="AC9" s="19"/>
    </row>
    <row r="10" spans="1:29" s="8" customFormat="1" ht="18" customHeight="1">
      <c r="A10" s="9" t="s">
        <v>0</v>
      </c>
      <c r="B10" s="27">
        <f>SUM(C10:AC10)</f>
        <v>1749</v>
      </c>
      <c r="C10" s="13">
        <f>SUM(C12:C41)</f>
        <v>45</v>
      </c>
      <c r="D10" s="13">
        <f>SUM(D12:D41)</f>
        <v>43</v>
      </c>
      <c r="E10" s="13">
        <f aca="true" t="shared" si="0" ref="E10:P10">SUM(E12:E41)</f>
        <v>65</v>
      </c>
      <c r="F10" s="13">
        <f t="shared" si="0"/>
        <v>902</v>
      </c>
      <c r="G10" s="13">
        <f t="shared" si="0"/>
        <v>42</v>
      </c>
      <c r="H10" s="13">
        <f t="shared" si="0"/>
        <v>23</v>
      </c>
      <c r="I10" s="13">
        <f t="shared" si="0"/>
        <v>48</v>
      </c>
      <c r="J10" s="13">
        <f t="shared" si="0"/>
        <v>21</v>
      </c>
      <c r="K10" s="13">
        <f t="shared" si="0"/>
        <v>47</v>
      </c>
      <c r="L10" s="13">
        <f t="shared" si="0"/>
        <v>30</v>
      </c>
      <c r="M10" s="13">
        <f t="shared" si="0"/>
        <v>25</v>
      </c>
      <c r="N10" s="40">
        <f t="shared" si="0"/>
        <v>42</v>
      </c>
      <c r="O10" s="13">
        <f t="shared" si="0"/>
        <v>70</v>
      </c>
      <c r="P10" s="13">
        <f t="shared" si="0"/>
        <v>6</v>
      </c>
      <c r="Q10" s="13">
        <f aca="true" t="shared" si="1" ref="Q10:AC10">SUM(Q12:Q41)</f>
        <v>99</v>
      </c>
      <c r="R10" s="13">
        <f t="shared" si="1"/>
        <v>12</v>
      </c>
      <c r="S10" s="13">
        <f t="shared" si="1"/>
        <v>54</v>
      </c>
      <c r="T10" s="13">
        <f t="shared" si="1"/>
        <v>13</v>
      </c>
      <c r="U10" s="13">
        <f t="shared" si="1"/>
        <v>2</v>
      </c>
      <c r="V10" s="13">
        <f t="shared" si="1"/>
        <v>30</v>
      </c>
      <c r="W10" s="13">
        <f t="shared" si="1"/>
        <v>22</v>
      </c>
      <c r="X10" s="13">
        <f t="shared" si="1"/>
        <v>72</v>
      </c>
      <c r="Y10" s="54">
        <f t="shared" si="1"/>
        <v>29</v>
      </c>
      <c r="Z10" s="13">
        <f t="shared" si="1"/>
        <v>1</v>
      </c>
      <c r="AA10" s="13">
        <f t="shared" si="1"/>
        <v>4</v>
      </c>
      <c r="AB10" s="13">
        <f t="shared" si="1"/>
        <v>1</v>
      </c>
      <c r="AC10" s="13">
        <f t="shared" si="1"/>
        <v>1</v>
      </c>
    </row>
    <row r="11" spans="1:28" s="8" customFormat="1" ht="18" customHeight="1">
      <c r="A11" s="1"/>
      <c r="B11" s="2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41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55"/>
      <c r="Z11" s="30"/>
      <c r="AA11" s="30"/>
      <c r="AB11" s="30"/>
    </row>
    <row r="12" spans="1:29" ht="18" customHeight="1">
      <c r="A12" s="2" t="s">
        <v>125</v>
      </c>
      <c r="B12" s="31">
        <f aca="true" t="shared" si="2" ref="B12:B41">+SUM(C12:AL12)</f>
        <v>1</v>
      </c>
      <c r="C12" s="11">
        <v>0</v>
      </c>
      <c r="D12" s="11">
        <v>0</v>
      </c>
      <c r="E12" s="11">
        <v>0</v>
      </c>
      <c r="F12" s="11">
        <v>1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42">
        <v>0</v>
      </c>
      <c r="O12" s="11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56">
        <v>0</v>
      </c>
      <c r="Z12" s="11">
        <v>0</v>
      </c>
      <c r="AA12" s="11">
        <v>0</v>
      </c>
      <c r="AB12" s="11">
        <v>0</v>
      </c>
      <c r="AC12" s="12">
        <v>0</v>
      </c>
    </row>
    <row r="13" spans="1:29" ht="18" customHeight="1">
      <c r="A13" s="2" t="s">
        <v>101</v>
      </c>
      <c r="B13" s="31">
        <f>+SUM(C13:AL13)</f>
        <v>25</v>
      </c>
      <c r="C13" s="11">
        <v>0</v>
      </c>
      <c r="D13" s="11">
        <v>0</v>
      </c>
      <c r="E13" s="11">
        <v>1</v>
      </c>
      <c r="F13" s="11">
        <v>19</v>
      </c>
      <c r="G13" s="11">
        <v>0</v>
      </c>
      <c r="H13" s="11">
        <v>0</v>
      </c>
      <c r="I13" s="11">
        <v>0</v>
      </c>
      <c r="J13" s="11">
        <v>1</v>
      </c>
      <c r="K13" s="11">
        <v>1</v>
      </c>
      <c r="L13" s="11">
        <v>1</v>
      </c>
      <c r="M13" s="11">
        <v>0</v>
      </c>
      <c r="N13" s="42">
        <v>1</v>
      </c>
      <c r="O13" s="11">
        <v>0</v>
      </c>
      <c r="P13" s="12">
        <v>0</v>
      </c>
      <c r="Q13" s="12">
        <v>1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56">
        <v>0</v>
      </c>
      <c r="Z13" s="11">
        <v>0</v>
      </c>
      <c r="AA13" s="11">
        <v>0</v>
      </c>
      <c r="AB13" s="11">
        <v>0</v>
      </c>
      <c r="AC13" s="11">
        <v>0</v>
      </c>
    </row>
    <row r="14" spans="1:29" ht="18" customHeight="1">
      <c r="A14" s="2" t="s">
        <v>72</v>
      </c>
      <c r="B14" s="31">
        <f t="shared" si="2"/>
        <v>145</v>
      </c>
      <c r="C14" s="11">
        <v>4</v>
      </c>
      <c r="D14" s="11">
        <v>8</v>
      </c>
      <c r="E14" s="11">
        <v>9</v>
      </c>
      <c r="F14" s="11">
        <v>55</v>
      </c>
      <c r="G14" s="11">
        <v>6</v>
      </c>
      <c r="H14" s="11">
        <v>4</v>
      </c>
      <c r="I14" s="11">
        <v>4</v>
      </c>
      <c r="J14" s="11">
        <v>2</v>
      </c>
      <c r="K14" s="11">
        <v>4</v>
      </c>
      <c r="L14" s="11">
        <v>7</v>
      </c>
      <c r="M14" s="11">
        <v>5</v>
      </c>
      <c r="N14" s="42">
        <v>1</v>
      </c>
      <c r="O14" s="11">
        <v>7</v>
      </c>
      <c r="P14" s="12">
        <v>1</v>
      </c>
      <c r="Q14" s="12">
        <v>6</v>
      </c>
      <c r="R14" s="12">
        <v>2</v>
      </c>
      <c r="S14" s="12">
        <v>3</v>
      </c>
      <c r="T14" s="12">
        <v>2</v>
      </c>
      <c r="U14" s="12">
        <v>0</v>
      </c>
      <c r="V14" s="12">
        <v>7</v>
      </c>
      <c r="W14" s="12">
        <v>4</v>
      </c>
      <c r="X14" s="12">
        <v>4</v>
      </c>
      <c r="Y14" s="56">
        <v>0</v>
      </c>
      <c r="Z14" s="11">
        <v>0</v>
      </c>
      <c r="AA14" s="11">
        <v>0</v>
      </c>
      <c r="AB14" s="11">
        <v>0</v>
      </c>
      <c r="AC14" s="11">
        <v>0</v>
      </c>
    </row>
    <row r="15" spans="1:29" ht="18" customHeight="1">
      <c r="A15" s="2" t="s">
        <v>73</v>
      </c>
      <c r="B15" s="31">
        <f t="shared" si="2"/>
        <v>34</v>
      </c>
      <c r="C15" s="11">
        <v>0</v>
      </c>
      <c r="D15" s="11">
        <v>0</v>
      </c>
      <c r="E15" s="11">
        <v>2</v>
      </c>
      <c r="F15" s="11">
        <v>21</v>
      </c>
      <c r="G15" s="11">
        <v>0</v>
      </c>
      <c r="H15" s="11">
        <v>0</v>
      </c>
      <c r="I15" s="11">
        <v>1</v>
      </c>
      <c r="J15" s="11">
        <v>0</v>
      </c>
      <c r="K15" s="11">
        <v>1</v>
      </c>
      <c r="L15" s="11">
        <v>0</v>
      </c>
      <c r="M15" s="11">
        <v>0</v>
      </c>
      <c r="N15" s="42">
        <v>1</v>
      </c>
      <c r="O15" s="11">
        <v>8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56">
        <v>0</v>
      </c>
      <c r="Z15" s="11">
        <v>0</v>
      </c>
      <c r="AA15" s="11">
        <v>0</v>
      </c>
      <c r="AB15" s="11">
        <v>0</v>
      </c>
      <c r="AC15" s="11">
        <v>0</v>
      </c>
    </row>
    <row r="16" spans="1:29" ht="18" customHeight="1">
      <c r="A16" s="2" t="s">
        <v>74</v>
      </c>
      <c r="B16" s="31">
        <f t="shared" si="2"/>
        <v>21</v>
      </c>
      <c r="C16" s="11">
        <v>1</v>
      </c>
      <c r="D16" s="11">
        <v>0</v>
      </c>
      <c r="E16" s="11">
        <v>1</v>
      </c>
      <c r="F16" s="11">
        <v>11</v>
      </c>
      <c r="G16" s="11">
        <v>0</v>
      </c>
      <c r="H16" s="11">
        <v>0</v>
      </c>
      <c r="I16" s="11">
        <v>0</v>
      </c>
      <c r="J16" s="11">
        <v>1</v>
      </c>
      <c r="K16" s="11">
        <v>0</v>
      </c>
      <c r="L16" s="11">
        <v>0</v>
      </c>
      <c r="M16" s="11">
        <v>1</v>
      </c>
      <c r="N16" s="42">
        <v>1</v>
      </c>
      <c r="O16" s="11">
        <v>1</v>
      </c>
      <c r="P16" s="12">
        <v>0</v>
      </c>
      <c r="Q16" s="12">
        <v>1</v>
      </c>
      <c r="R16" s="12">
        <v>0</v>
      </c>
      <c r="S16" s="12">
        <v>1</v>
      </c>
      <c r="T16" s="12">
        <v>0</v>
      </c>
      <c r="U16" s="12">
        <v>0</v>
      </c>
      <c r="V16" s="12">
        <v>0</v>
      </c>
      <c r="W16" s="12">
        <v>0</v>
      </c>
      <c r="X16" s="12">
        <v>2</v>
      </c>
      <c r="Y16" s="56">
        <v>0</v>
      </c>
      <c r="Z16" s="11">
        <v>0</v>
      </c>
      <c r="AA16" s="11">
        <v>0</v>
      </c>
      <c r="AB16" s="11">
        <v>0</v>
      </c>
      <c r="AC16" s="11">
        <v>0</v>
      </c>
    </row>
    <row r="17" spans="1:29" ht="18" customHeight="1">
      <c r="A17" s="2" t="s">
        <v>75</v>
      </c>
      <c r="B17" s="31">
        <f t="shared" si="2"/>
        <v>13</v>
      </c>
      <c r="C17" s="11">
        <v>1</v>
      </c>
      <c r="D17" s="11">
        <v>1</v>
      </c>
      <c r="E17" s="11">
        <v>1</v>
      </c>
      <c r="F17" s="11">
        <v>9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1</v>
      </c>
      <c r="M17" s="11">
        <v>0</v>
      </c>
      <c r="N17" s="42">
        <v>0</v>
      </c>
      <c r="O17" s="11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56">
        <v>0</v>
      </c>
      <c r="Z17" s="11">
        <v>0</v>
      </c>
      <c r="AA17" s="11">
        <v>0</v>
      </c>
      <c r="AB17" s="11">
        <v>0</v>
      </c>
      <c r="AC17" s="11">
        <v>0</v>
      </c>
    </row>
    <row r="18" spans="1:29" ht="18" customHeight="1">
      <c r="A18" s="2" t="s">
        <v>76</v>
      </c>
      <c r="B18" s="31">
        <f t="shared" si="2"/>
        <v>18</v>
      </c>
      <c r="C18" s="11">
        <v>0</v>
      </c>
      <c r="D18" s="11">
        <v>1</v>
      </c>
      <c r="E18" s="11">
        <v>0</v>
      </c>
      <c r="F18" s="11">
        <v>12</v>
      </c>
      <c r="G18" s="11">
        <v>1</v>
      </c>
      <c r="H18" s="11">
        <v>0</v>
      </c>
      <c r="I18" s="11">
        <v>1</v>
      </c>
      <c r="J18" s="11">
        <v>0</v>
      </c>
      <c r="K18" s="11">
        <v>0</v>
      </c>
      <c r="L18" s="11">
        <v>0</v>
      </c>
      <c r="M18" s="11">
        <v>0</v>
      </c>
      <c r="N18" s="42">
        <v>0</v>
      </c>
      <c r="O18" s="11">
        <v>1</v>
      </c>
      <c r="P18" s="12">
        <v>0</v>
      </c>
      <c r="Q18" s="12">
        <v>1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56">
        <v>1</v>
      </c>
      <c r="Z18" s="11">
        <v>0</v>
      </c>
      <c r="AA18" s="11">
        <v>0</v>
      </c>
      <c r="AB18" s="11">
        <v>0</v>
      </c>
      <c r="AC18" s="11">
        <v>0</v>
      </c>
    </row>
    <row r="19" spans="1:29" ht="18" customHeight="1">
      <c r="A19" s="2" t="s">
        <v>77</v>
      </c>
      <c r="B19" s="31">
        <f t="shared" si="2"/>
        <v>704</v>
      </c>
      <c r="C19" s="11">
        <v>21</v>
      </c>
      <c r="D19" s="11">
        <v>22</v>
      </c>
      <c r="E19" s="11">
        <v>25</v>
      </c>
      <c r="F19" s="11">
        <v>370</v>
      </c>
      <c r="G19" s="11">
        <v>13</v>
      </c>
      <c r="H19" s="11">
        <v>9</v>
      </c>
      <c r="I19" s="11">
        <v>28</v>
      </c>
      <c r="J19" s="11">
        <v>8</v>
      </c>
      <c r="K19" s="11">
        <v>15</v>
      </c>
      <c r="L19" s="11">
        <v>8</v>
      </c>
      <c r="M19" s="11">
        <v>12</v>
      </c>
      <c r="N19" s="42">
        <v>24</v>
      </c>
      <c r="O19" s="11">
        <v>24</v>
      </c>
      <c r="P19" s="12">
        <v>3</v>
      </c>
      <c r="Q19" s="12">
        <v>33</v>
      </c>
      <c r="R19" s="12">
        <v>6</v>
      </c>
      <c r="S19" s="12">
        <v>4</v>
      </c>
      <c r="T19" s="12">
        <v>5</v>
      </c>
      <c r="U19" s="12">
        <v>2</v>
      </c>
      <c r="V19" s="12">
        <v>13</v>
      </c>
      <c r="W19" s="12">
        <v>8</v>
      </c>
      <c r="X19" s="12">
        <v>31</v>
      </c>
      <c r="Y19" s="56">
        <v>17</v>
      </c>
      <c r="Z19" s="11">
        <v>0</v>
      </c>
      <c r="AA19" s="11">
        <v>2</v>
      </c>
      <c r="AB19" s="11">
        <v>0</v>
      </c>
      <c r="AC19" s="11">
        <v>1</v>
      </c>
    </row>
    <row r="20" spans="1:29" ht="18" customHeight="1">
      <c r="A20" s="2" t="s">
        <v>78</v>
      </c>
      <c r="B20" s="31">
        <f t="shared" si="2"/>
        <v>240</v>
      </c>
      <c r="C20" s="11">
        <v>8</v>
      </c>
      <c r="D20" s="11">
        <v>7</v>
      </c>
      <c r="E20" s="11">
        <v>12</v>
      </c>
      <c r="F20" s="11">
        <v>99</v>
      </c>
      <c r="G20" s="11">
        <v>8</v>
      </c>
      <c r="H20" s="11">
        <v>6</v>
      </c>
      <c r="I20" s="11">
        <v>6</v>
      </c>
      <c r="J20" s="11">
        <v>3</v>
      </c>
      <c r="K20" s="11">
        <v>12</v>
      </c>
      <c r="L20" s="11">
        <v>5</v>
      </c>
      <c r="M20" s="11">
        <v>4</v>
      </c>
      <c r="N20" s="42">
        <v>8</v>
      </c>
      <c r="O20" s="11">
        <v>9</v>
      </c>
      <c r="P20" s="12">
        <v>0</v>
      </c>
      <c r="Q20" s="12">
        <v>14</v>
      </c>
      <c r="R20" s="12">
        <v>1</v>
      </c>
      <c r="S20" s="12">
        <v>2</v>
      </c>
      <c r="T20" s="12">
        <v>3</v>
      </c>
      <c r="U20" s="12">
        <v>0</v>
      </c>
      <c r="V20" s="12">
        <v>4</v>
      </c>
      <c r="W20" s="12">
        <v>6</v>
      </c>
      <c r="X20" s="12">
        <v>13</v>
      </c>
      <c r="Y20" s="56">
        <v>10</v>
      </c>
      <c r="Z20" s="11">
        <v>0</v>
      </c>
      <c r="AA20" s="11">
        <v>0</v>
      </c>
      <c r="AB20" s="11">
        <v>0</v>
      </c>
      <c r="AC20" s="11">
        <v>0</v>
      </c>
    </row>
    <row r="21" spans="1:29" ht="18" customHeight="1">
      <c r="A21" s="2" t="s">
        <v>79</v>
      </c>
      <c r="B21" s="31">
        <f t="shared" si="2"/>
        <v>8</v>
      </c>
      <c r="C21" s="11">
        <v>0</v>
      </c>
      <c r="D21" s="11">
        <v>0</v>
      </c>
      <c r="E21" s="11">
        <v>0</v>
      </c>
      <c r="F21" s="11">
        <v>5</v>
      </c>
      <c r="G21" s="11">
        <v>0</v>
      </c>
      <c r="H21" s="11">
        <v>0</v>
      </c>
      <c r="I21" s="11">
        <v>0</v>
      </c>
      <c r="J21" s="11">
        <v>2</v>
      </c>
      <c r="K21" s="11">
        <v>0</v>
      </c>
      <c r="L21" s="11">
        <v>0</v>
      </c>
      <c r="M21" s="11">
        <v>0</v>
      </c>
      <c r="N21" s="42">
        <v>1</v>
      </c>
      <c r="O21" s="11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56">
        <v>0</v>
      </c>
      <c r="Z21" s="11">
        <v>0</v>
      </c>
      <c r="AA21" s="11">
        <v>0</v>
      </c>
      <c r="AB21" s="11">
        <v>0</v>
      </c>
      <c r="AC21" s="11">
        <v>0</v>
      </c>
    </row>
    <row r="22" spans="1:29" ht="18" customHeight="1">
      <c r="A22" s="2" t="s">
        <v>80</v>
      </c>
      <c r="B22" s="31">
        <f t="shared" si="2"/>
        <v>70</v>
      </c>
      <c r="C22" s="11">
        <v>1</v>
      </c>
      <c r="D22" s="11">
        <v>1</v>
      </c>
      <c r="E22" s="11">
        <v>4</v>
      </c>
      <c r="F22" s="11">
        <v>29</v>
      </c>
      <c r="G22" s="11">
        <v>3</v>
      </c>
      <c r="H22" s="11">
        <v>1</v>
      </c>
      <c r="I22" s="11">
        <v>3</v>
      </c>
      <c r="J22" s="11">
        <v>0</v>
      </c>
      <c r="K22" s="11">
        <v>1</v>
      </c>
      <c r="L22" s="11">
        <v>1</v>
      </c>
      <c r="M22" s="11">
        <v>2</v>
      </c>
      <c r="N22" s="42">
        <v>1</v>
      </c>
      <c r="O22" s="11">
        <v>5</v>
      </c>
      <c r="P22" s="12">
        <v>1</v>
      </c>
      <c r="Q22" s="12">
        <v>5</v>
      </c>
      <c r="R22" s="12">
        <v>2</v>
      </c>
      <c r="S22" s="12">
        <v>1</v>
      </c>
      <c r="T22" s="12">
        <v>2</v>
      </c>
      <c r="U22" s="12">
        <v>0</v>
      </c>
      <c r="V22" s="12">
        <v>3</v>
      </c>
      <c r="W22" s="12">
        <v>0</v>
      </c>
      <c r="X22" s="12">
        <v>4</v>
      </c>
      <c r="Y22" s="56">
        <v>0</v>
      </c>
      <c r="Z22" s="11">
        <v>0</v>
      </c>
      <c r="AA22" s="11">
        <v>0</v>
      </c>
      <c r="AB22" s="11">
        <v>0</v>
      </c>
      <c r="AC22" s="11">
        <v>0</v>
      </c>
    </row>
    <row r="23" spans="1:29" ht="18" customHeight="1">
      <c r="A23" s="2" t="s">
        <v>81</v>
      </c>
      <c r="B23" s="31">
        <f t="shared" si="2"/>
        <v>58</v>
      </c>
      <c r="C23" s="11">
        <v>4</v>
      </c>
      <c r="D23" s="11">
        <v>0</v>
      </c>
      <c r="E23" s="11">
        <v>0</v>
      </c>
      <c r="F23" s="11">
        <v>38</v>
      </c>
      <c r="G23" s="11">
        <v>4</v>
      </c>
      <c r="H23" s="11">
        <v>0</v>
      </c>
      <c r="I23" s="11">
        <v>0</v>
      </c>
      <c r="J23" s="11">
        <v>0</v>
      </c>
      <c r="K23" s="11">
        <v>3</v>
      </c>
      <c r="L23" s="11">
        <v>0</v>
      </c>
      <c r="M23" s="11">
        <v>0</v>
      </c>
      <c r="N23" s="42">
        <v>0</v>
      </c>
      <c r="O23" s="11">
        <v>1</v>
      </c>
      <c r="P23" s="12">
        <v>1</v>
      </c>
      <c r="Q23" s="12">
        <v>3</v>
      </c>
      <c r="R23" s="12">
        <v>0</v>
      </c>
      <c r="S23" s="12">
        <v>1</v>
      </c>
      <c r="T23" s="12">
        <v>0</v>
      </c>
      <c r="U23" s="12">
        <v>0</v>
      </c>
      <c r="V23" s="12">
        <v>2</v>
      </c>
      <c r="W23" s="12">
        <v>0</v>
      </c>
      <c r="X23" s="12">
        <v>1</v>
      </c>
      <c r="Y23" s="56">
        <v>0</v>
      </c>
      <c r="Z23" s="11">
        <v>0</v>
      </c>
      <c r="AA23" s="11">
        <v>0</v>
      </c>
      <c r="AB23" s="11">
        <v>0</v>
      </c>
      <c r="AC23" s="11">
        <v>0</v>
      </c>
    </row>
    <row r="24" spans="1:29" ht="18" customHeight="1">
      <c r="A24" s="2" t="s">
        <v>82</v>
      </c>
      <c r="B24" s="31">
        <f t="shared" si="2"/>
        <v>133</v>
      </c>
      <c r="C24" s="11">
        <v>2</v>
      </c>
      <c r="D24" s="11">
        <v>3</v>
      </c>
      <c r="E24" s="11">
        <v>4</v>
      </c>
      <c r="F24" s="11">
        <v>80</v>
      </c>
      <c r="G24" s="11">
        <v>3</v>
      </c>
      <c r="H24" s="11">
        <v>2</v>
      </c>
      <c r="I24" s="11">
        <v>1</v>
      </c>
      <c r="J24" s="11">
        <v>1</v>
      </c>
      <c r="K24" s="11">
        <v>6</v>
      </c>
      <c r="L24" s="11">
        <v>2</v>
      </c>
      <c r="M24" s="11">
        <v>1</v>
      </c>
      <c r="N24" s="42">
        <v>3</v>
      </c>
      <c r="O24" s="11">
        <v>6</v>
      </c>
      <c r="P24" s="12">
        <v>0</v>
      </c>
      <c r="Q24" s="12">
        <v>5</v>
      </c>
      <c r="R24" s="12">
        <v>0</v>
      </c>
      <c r="S24" s="12">
        <v>2</v>
      </c>
      <c r="T24" s="12">
        <v>0</v>
      </c>
      <c r="U24" s="12">
        <v>0</v>
      </c>
      <c r="V24" s="12">
        <v>1</v>
      </c>
      <c r="W24" s="12">
        <v>2</v>
      </c>
      <c r="X24" s="12">
        <v>7</v>
      </c>
      <c r="Y24" s="56">
        <v>0</v>
      </c>
      <c r="Z24" s="11">
        <v>1</v>
      </c>
      <c r="AA24" s="11">
        <v>0</v>
      </c>
      <c r="AB24" s="11">
        <v>1</v>
      </c>
      <c r="AC24" s="11">
        <v>0</v>
      </c>
    </row>
    <row r="25" spans="1:29" ht="18" customHeight="1">
      <c r="A25" s="2" t="s">
        <v>83</v>
      </c>
      <c r="B25" s="31">
        <f t="shared" si="2"/>
        <v>4</v>
      </c>
      <c r="C25" s="11">
        <v>0</v>
      </c>
      <c r="D25" s="11">
        <v>0</v>
      </c>
      <c r="E25" s="11">
        <v>0</v>
      </c>
      <c r="F25" s="11">
        <v>3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42">
        <v>0</v>
      </c>
      <c r="O25" s="11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1</v>
      </c>
      <c r="Y25" s="56">
        <v>0</v>
      </c>
      <c r="Z25" s="11">
        <v>0</v>
      </c>
      <c r="AA25" s="11">
        <v>0</v>
      </c>
      <c r="AB25" s="11">
        <v>0</v>
      </c>
      <c r="AC25" s="11">
        <v>0</v>
      </c>
    </row>
    <row r="26" spans="1:29" ht="18" customHeight="1">
      <c r="A26" s="2" t="s">
        <v>84</v>
      </c>
      <c r="B26" s="31">
        <f t="shared" si="2"/>
        <v>4</v>
      </c>
      <c r="C26" s="11">
        <v>0</v>
      </c>
      <c r="D26" s="11">
        <v>0</v>
      </c>
      <c r="E26" s="11">
        <v>0</v>
      </c>
      <c r="F26" s="11">
        <v>3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42">
        <v>0</v>
      </c>
      <c r="O26" s="11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1</v>
      </c>
      <c r="Y26" s="56">
        <v>0</v>
      </c>
      <c r="Z26" s="11">
        <v>0</v>
      </c>
      <c r="AA26" s="11">
        <v>0</v>
      </c>
      <c r="AB26" s="11">
        <v>0</v>
      </c>
      <c r="AC26" s="11">
        <v>0</v>
      </c>
    </row>
    <row r="27" spans="1:29" ht="18" customHeight="1">
      <c r="A27" s="2" t="s">
        <v>85</v>
      </c>
      <c r="B27" s="31">
        <f t="shared" si="2"/>
        <v>6</v>
      </c>
      <c r="C27" s="11">
        <v>0</v>
      </c>
      <c r="D27" s="11">
        <v>0</v>
      </c>
      <c r="E27" s="11">
        <v>0</v>
      </c>
      <c r="F27" s="11">
        <v>4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42">
        <v>0</v>
      </c>
      <c r="O27" s="11">
        <v>1</v>
      </c>
      <c r="P27" s="12">
        <v>0</v>
      </c>
      <c r="Q27" s="12">
        <v>1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56">
        <v>0</v>
      </c>
      <c r="Z27" s="11">
        <v>0</v>
      </c>
      <c r="AA27" s="11">
        <v>0</v>
      </c>
      <c r="AB27" s="11">
        <v>0</v>
      </c>
      <c r="AC27" s="11">
        <v>0</v>
      </c>
    </row>
    <row r="28" spans="1:29" ht="18" customHeight="1">
      <c r="A28" s="2" t="s">
        <v>86</v>
      </c>
      <c r="B28" s="31">
        <f t="shared" si="2"/>
        <v>20</v>
      </c>
      <c r="C28" s="11">
        <v>0</v>
      </c>
      <c r="D28" s="11">
        <v>0</v>
      </c>
      <c r="E28" s="11">
        <v>1</v>
      </c>
      <c r="F28" s="11">
        <v>17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42">
        <v>0</v>
      </c>
      <c r="O28" s="11">
        <v>0</v>
      </c>
      <c r="P28" s="12">
        <v>0</v>
      </c>
      <c r="Q28" s="12">
        <v>1</v>
      </c>
      <c r="R28" s="12">
        <v>0</v>
      </c>
      <c r="S28" s="12">
        <v>0</v>
      </c>
      <c r="T28" s="12">
        <v>1</v>
      </c>
      <c r="U28" s="12">
        <v>0</v>
      </c>
      <c r="V28" s="12">
        <v>0</v>
      </c>
      <c r="W28" s="12">
        <v>0</v>
      </c>
      <c r="X28" s="12">
        <v>0</v>
      </c>
      <c r="Y28" s="56">
        <v>0</v>
      </c>
      <c r="Z28" s="11">
        <v>0</v>
      </c>
      <c r="AA28" s="11">
        <v>0</v>
      </c>
      <c r="AB28" s="11">
        <v>0</v>
      </c>
      <c r="AC28" s="11">
        <v>0</v>
      </c>
    </row>
    <row r="29" spans="1:29" ht="18" customHeight="1">
      <c r="A29" s="2" t="s">
        <v>126</v>
      </c>
      <c r="B29" s="31">
        <f t="shared" si="2"/>
        <v>1</v>
      </c>
      <c r="C29" s="11">
        <v>0</v>
      </c>
      <c r="D29" s="11">
        <v>0</v>
      </c>
      <c r="E29" s="11">
        <v>0</v>
      </c>
      <c r="F29" s="11">
        <v>1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42">
        <v>0</v>
      </c>
      <c r="O29" s="11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56">
        <v>0</v>
      </c>
      <c r="Z29" s="11">
        <v>0</v>
      </c>
      <c r="AA29" s="11">
        <v>0</v>
      </c>
      <c r="AB29" s="11">
        <v>0</v>
      </c>
      <c r="AC29" s="12">
        <v>0</v>
      </c>
    </row>
    <row r="30" spans="1:29" ht="18" customHeight="1">
      <c r="A30" s="2" t="s">
        <v>156</v>
      </c>
      <c r="B30" s="31">
        <f t="shared" si="2"/>
        <v>48</v>
      </c>
      <c r="C30" s="11">
        <v>0</v>
      </c>
      <c r="D30" s="11">
        <v>0</v>
      </c>
      <c r="E30" s="11">
        <v>0</v>
      </c>
      <c r="F30" s="11">
        <v>17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42">
        <v>0</v>
      </c>
      <c r="O30" s="11">
        <v>0</v>
      </c>
      <c r="P30" s="12">
        <v>0</v>
      </c>
      <c r="Q30" s="12">
        <v>25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5</v>
      </c>
      <c r="Y30" s="56">
        <v>0</v>
      </c>
      <c r="Z30" s="11">
        <v>0</v>
      </c>
      <c r="AA30" s="11">
        <v>1</v>
      </c>
      <c r="AB30" s="11">
        <v>0</v>
      </c>
      <c r="AC30" s="11">
        <v>0</v>
      </c>
    </row>
    <row r="31" spans="1:29" ht="18" customHeight="1">
      <c r="A31" s="2" t="s">
        <v>87</v>
      </c>
      <c r="B31" s="31">
        <f t="shared" si="2"/>
        <v>4</v>
      </c>
      <c r="C31" s="11">
        <v>0</v>
      </c>
      <c r="D31" s="11">
        <v>0</v>
      </c>
      <c r="E31" s="11">
        <v>0</v>
      </c>
      <c r="F31" s="11">
        <v>1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42">
        <v>0</v>
      </c>
      <c r="O31" s="11">
        <v>3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56">
        <v>0</v>
      </c>
      <c r="Z31" s="11">
        <v>0</v>
      </c>
      <c r="AA31" s="11">
        <v>0</v>
      </c>
      <c r="AB31" s="11">
        <v>0</v>
      </c>
      <c r="AC31" s="11">
        <v>0</v>
      </c>
    </row>
    <row r="32" spans="1:29" ht="18" customHeight="1">
      <c r="A32" s="2" t="s">
        <v>128</v>
      </c>
      <c r="B32" s="31">
        <f t="shared" si="2"/>
        <v>3</v>
      </c>
      <c r="C32" s="11">
        <v>0</v>
      </c>
      <c r="D32" s="11">
        <v>0</v>
      </c>
      <c r="E32" s="11">
        <v>0</v>
      </c>
      <c r="F32" s="11">
        <v>3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42">
        <v>0</v>
      </c>
      <c r="O32" s="11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56">
        <v>0</v>
      </c>
      <c r="Z32" s="11">
        <v>0</v>
      </c>
      <c r="AA32" s="11">
        <v>0</v>
      </c>
      <c r="AB32" s="11">
        <v>0</v>
      </c>
      <c r="AC32" s="11">
        <v>0</v>
      </c>
    </row>
    <row r="33" spans="1:29" ht="18" customHeight="1">
      <c r="A33" s="2" t="s">
        <v>160</v>
      </c>
      <c r="B33" s="31">
        <f t="shared" si="2"/>
        <v>3</v>
      </c>
      <c r="C33" s="11">
        <v>0</v>
      </c>
      <c r="D33" s="11">
        <v>0</v>
      </c>
      <c r="E33" s="11">
        <v>0</v>
      </c>
      <c r="F33" s="11">
        <v>1</v>
      </c>
      <c r="G33" s="11">
        <v>1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42">
        <v>0</v>
      </c>
      <c r="O33" s="11">
        <v>0</v>
      </c>
      <c r="P33" s="12">
        <v>0</v>
      </c>
      <c r="Q33" s="12">
        <v>1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56">
        <v>0</v>
      </c>
      <c r="Z33" s="11">
        <v>0</v>
      </c>
      <c r="AA33" s="11">
        <v>0</v>
      </c>
      <c r="AB33" s="11">
        <v>0</v>
      </c>
      <c r="AC33" s="11">
        <v>0</v>
      </c>
    </row>
    <row r="34" spans="1:29" ht="18" customHeight="1">
      <c r="A34" s="2" t="s">
        <v>88</v>
      </c>
      <c r="B34" s="31">
        <f t="shared" si="2"/>
        <v>1</v>
      </c>
      <c r="C34" s="11">
        <v>0</v>
      </c>
      <c r="D34" s="11">
        <v>0</v>
      </c>
      <c r="E34" s="11">
        <v>0</v>
      </c>
      <c r="F34" s="11">
        <v>1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42">
        <v>0</v>
      </c>
      <c r="O34" s="11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56">
        <v>0</v>
      </c>
      <c r="Z34" s="11">
        <v>0</v>
      </c>
      <c r="AA34" s="11">
        <v>0</v>
      </c>
      <c r="AB34" s="11">
        <v>0</v>
      </c>
      <c r="AC34" s="11">
        <v>0</v>
      </c>
    </row>
    <row r="35" spans="1:29" ht="18" customHeight="1">
      <c r="A35" s="2" t="s">
        <v>89</v>
      </c>
      <c r="B35" s="31">
        <f t="shared" si="2"/>
        <v>19</v>
      </c>
      <c r="C35" s="11">
        <v>0</v>
      </c>
      <c r="D35" s="11">
        <v>0</v>
      </c>
      <c r="E35" s="11">
        <v>0</v>
      </c>
      <c r="F35" s="11">
        <v>16</v>
      </c>
      <c r="G35" s="11">
        <v>0</v>
      </c>
      <c r="H35" s="11">
        <v>1</v>
      </c>
      <c r="I35" s="11">
        <v>0</v>
      </c>
      <c r="J35" s="11">
        <v>0</v>
      </c>
      <c r="K35" s="11">
        <v>1</v>
      </c>
      <c r="L35" s="11">
        <v>0</v>
      </c>
      <c r="M35" s="11">
        <v>0</v>
      </c>
      <c r="N35" s="42">
        <v>0</v>
      </c>
      <c r="O35" s="11">
        <v>0</v>
      </c>
      <c r="P35" s="12">
        <v>0</v>
      </c>
      <c r="Q35" s="12">
        <v>1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56">
        <v>0</v>
      </c>
      <c r="Z35" s="11">
        <v>0</v>
      </c>
      <c r="AA35" s="11">
        <v>0</v>
      </c>
      <c r="AB35" s="11">
        <v>0</v>
      </c>
      <c r="AC35" s="11">
        <v>0</v>
      </c>
    </row>
    <row r="36" spans="1:29" ht="18" customHeight="1">
      <c r="A36" s="2" t="s">
        <v>127</v>
      </c>
      <c r="B36" s="31">
        <f t="shared" si="2"/>
        <v>1</v>
      </c>
      <c r="C36" s="11">
        <v>0</v>
      </c>
      <c r="D36" s="11">
        <v>0</v>
      </c>
      <c r="E36" s="11">
        <v>0</v>
      </c>
      <c r="F36" s="11">
        <v>1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42">
        <v>0</v>
      </c>
      <c r="O36" s="11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56">
        <v>0</v>
      </c>
      <c r="Z36" s="11">
        <v>0</v>
      </c>
      <c r="AA36" s="11">
        <v>0</v>
      </c>
      <c r="AB36" s="11">
        <v>0</v>
      </c>
      <c r="AC36" s="12">
        <v>0</v>
      </c>
    </row>
    <row r="37" spans="1:29" ht="18" customHeight="1">
      <c r="A37" s="2" t="s">
        <v>90</v>
      </c>
      <c r="B37" s="31">
        <f t="shared" si="2"/>
        <v>2</v>
      </c>
      <c r="C37" s="11">
        <v>0</v>
      </c>
      <c r="D37" s="11">
        <v>0</v>
      </c>
      <c r="E37" s="11">
        <v>0</v>
      </c>
      <c r="F37" s="11">
        <v>1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42">
        <v>0</v>
      </c>
      <c r="O37" s="11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56">
        <v>0</v>
      </c>
      <c r="Z37" s="11">
        <v>0</v>
      </c>
      <c r="AA37" s="11">
        <v>0</v>
      </c>
      <c r="AB37" s="11">
        <v>0</v>
      </c>
      <c r="AC37" s="12">
        <v>0</v>
      </c>
    </row>
    <row r="38" spans="1:29" ht="18" customHeight="1">
      <c r="A38" s="43" t="s">
        <v>91</v>
      </c>
      <c r="B38" s="31">
        <f t="shared" si="2"/>
        <v>2</v>
      </c>
      <c r="C38" s="11">
        <v>0</v>
      </c>
      <c r="D38" s="11">
        <v>0</v>
      </c>
      <c r="E38" s="11">
        <v>0</v>
      </c>
      <c r="F38" s="11">
        <v>2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42">
        <v>0</v>
      </c>
      <c r="O38" s="11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56">
        <v>0</v>
      </c>
      <c r="Z38" s="11">
        <v>0</v>
      </c>
      <c r="AA38" s="11">
        <v>0</v>
      </c>
      <c r="AB38" s="11">
        <v>0</v>
      </c>
      <c r="AC38" s="12">
        <v>0</v>
      </c>
    </row>
    <row r="39" spans="1:29" ht="18" customHeight="1">
      <c r="A39" s="2" t="s">
        <v>92</v>
      </c>
      <c r="B39" s="31">
        <f t="shared" si="2"/>
        <v>147</v>
      </c>
      <c r="C39" s="11">
        <v>3</v>
      </c>
      <c r="D39" s="11">
        <v>0</v>
      </c>
      <c r="E39" s="11">
        <v>5</v>
      </c>
      <c r="F39" s="11">
        <v>73</v>
      </c>
      <c r="G39" s="11">
        <v>0</v>
      </c>
      <c r="H39" s="11">
        <v>0</v>
      </c>
      <c r="I39" s="11">
        <v>4</v>
      </c>
      <c r="J39" s="11">
        <v>3</v>
      </c>
      <c r="K39" s="11">
        <v>3</v>
      </c>
      <c r="L39" s="11">
        <v>5</v>
      </c>
      <c r="M39" s="11">
        <v>0</v>
      </c>
      <c r="N39" s="42">
        <v>1</v>
      </c>
      <c r="O39" s="11">
        <v>3</v>
      </c>
      <c r="P39" s="12">
        <v>0</v>
      </c>
      <c r="Q39" s="12">
        <v>1</v>
      </c>
      <c r="R39" s="12">
        <v>1</v>
      </c>
      <c r="S39" s="12">
        <v>40</v>
      </c>
      <c r="T39" s="12">
        <v>0</v>
      </c>
      <c r="U39" s="12">
        <v>0</v>
      </c>
      <c r="V39" s="12">
        <v>0</v>
      </c>
      <c r="W39" s="12">
        <v>2</v>
      </c>
      <c r="X39" s="12">
        <v>2</v>
      </c>
      <c r="Y39" s="56">
        <v>0</v>
      </c>
      <c r="Z39" s="11">
        <v>0</v>
      </c>
      <c r="AA39" s="11">
        <v>1</v>
      </c>
      <c r="AB39" s="11">
        <v>0</v>
      </c>
      <c r="AC39" s="12">
        <v>0</v>
      </c>
    </row>
    <row r="40" spans="1:29" ht="18" customHeight="1">
      <c r="A40" s="2" t="s">
        <v>93</v>
      </c>
      <c r="B40" s="31">
        <f t="shared" si="2"/>
        <v>3</v>
      </c>
      <c r="C40" s="11">
        <v>0</v>
      </c>
      <c r="D40" s="11">
        <v>0</v>
      </c>
      <c r="E40" s="11">
        <v>0</v>
      </c>
      <c r="F40" s="11">
        <v>1</v>
      </c>
      <c r="G40" s="11">
        <v>2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42">
        <v>0</v>
      </c>
      <c r="O40" s="11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56">
        <v>0</v>
      </c>
      <c r="Z40" s="11">
        <v>0</v>
      </c>
      <c r="AA40" s="11">
        <v>0</v>
      </c>
      <c r="AB40" s="11">
        <v>0</v>
      </c>
      <c r="AC40" s="12">
        <v>0</v>
      </c>
    </row>
    <row r="41" spans="1:29" ht="18" customHeight="1" thickBot="1">
      <c r="A41" s="17" t="s">
        <v>99</v>
      </c>
      <c r="B41" s="25">
        <f t="shared" si="2"/>
        <v>11</v>
      </c>
      <c r="C41" s="26">
        <v>0</v>
      </c>
      <c r="D41" s="26">
        <v>0</v>
      </c>
      <c r="E41" s="26">
        <v>0</v>
      </c>
      <c r="F41" s="26">
        <v>8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44">
        <v>0</v>
      </c>
      <c r="O41" s="26">
        <v>1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1</v>
      </c>
      <c r="Y41" s="57">
        <v>1</v>
      </c>
      <c r="Z41" s="26">
        <v>0</v>
      </c>
      <c r="AA41" s="26">
        <v>0</v>
      </c>
      <c r="AB41" s="26">
        <v>0</v>
      </c>
      <c r="AC41" s="26">
        <v>0</v>
      </c>
    </row>
    <row r="42" ht="18" customHeight="1">
      <c r="A42" s="46" t="s">
        <v>162</v>
      </c>
    </row>
  </sheetData>
  <mergeCells count="7">
    <mergeCell ref="A2:AC2"/>
    <mergeCell ref="A5:A8"/>
    <mergeCell ref="B5:B8"/>
    <mergeCell ref="C5:M6"/>
    <mergeCell ref="N5:Y6"/>
    <mergeCell ref="Z5:AC6"/>
    <mergeCell ref="A3:AC3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126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xbarrientos</cp:lastModifiedBy>
  <cp:lastPrinted>2005-04-27T21:40:03Z</cp:lastPrinted>
  <dcterms:created xsi:type="dcterms:W3CDTF">2004-08-13T15:37:01Z</dcterms:created>
  <dcterms:modified xsi:type="dcterms:W3CDTF">2005-04-27T21:40:31Z</dcterms:modified>
  <cp:category/>
  <cp:version/>
  <cp:contentType/>
  <cp:contentStatus/>
</cp:coreProperties>
</file>