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<sst xmlns="http://schemas.openxmlformats.org/spreadsheetml/2006/main" count="25" uniqueCount="25">
  <si>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</si>
  <si>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</si>
  <si>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</si>
  <si>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</si>
  <si>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</si>
  <si>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</si>
  <si>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</si>
  <si>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</si>
  <si>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</si>
  <si>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</si>
  <si>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</si>
  <si>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Variable</t>
  </si>
  <si>
    <t>Total</t>
  </si>
  <si>
    <t>Existencia inicial</t>
  </si>
  <si>
    <t>Casos entrados</t>
  </si>
  <si>
    <t>Casos terminados</t>
  </si>
  <si>
    <t>Existencia final</t>
  </si>
  <si>
    <t>Set</t>
  </si>
  <si>
    <t>M  e  s</t>
  </si>
  <si>
    <t>Fuente: Sección de Estadística, Departamento de Planificación.</t>
  </si>
  <si>
    <t xml:space="preserve">     Comisiones</t>
  </si>
  <si>
    <t xml:space="preserve">     Investigaciones confidenciales</t>
  </si>
  <si>
    <t xml:space="preserve">     Expedientes administrativos</t>
  </si>
  <si>
    <t>Movimiento registrado mensualmente en la Oficina de Asuntos Internos, durante el 2004</t>
  </si>
  <si>
    <t>Cuadro N°52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</si>
</sst>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₡&quot;#,##0.00"/>
  </numFmts>
  <fonts count="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72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selection activeCell="A1" sqref="A1"/>
    </sheetView>
  </sheetViews>
  <sheetFormatPr defaultColWidth="11.421875" defaultRowHeight="21.75" customHeight="1"/>
  <cols>
    <col min="1" max="1" width="37.00390625" style="1" customWidth="1"/>
    <col min="2" max="2" width="7.28125" style="1" customWidth="1"/>
    <col min="3" max="14" width="5.7109375" style="1" customWidth="1"/>
    <col min="15" max="16384" width="11.421875" style="1" customWidth="1"/>
  </cols>
  <sheetData>
    <row r="1" spans="1:27" ht="21.75" customHeight="1">
      <c r="A1" s="9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14" ht="21.75" customHeight="1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1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.75" customHeight="1" thickBot="1">
      <c r="A5" s="14" t="s">
        <v>11</v>
      </c>
      <c r="B5" s="12" t="s">
        <v>12</v>
      </c>
      <c r="C5" s="11" t="s">
        <v>18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42.75" customHeight="1" thickBot="1">
      <c r="A6" s="15"/>
      <c r="B6" s="13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17</v>
      </c>
      <c r="L6" s="4" t="s">
        <v>8</v>
      </c>
      <c r="M6" s="4" t="s">
        <v>9</v>
      </c>
      <c r="N6" s="4" t="s">
        <v>10</v>
      </c>
    </row>
    <row r="7" spans="1:14" ht="33" customHeight="1">
      <c r="A7" s="1" t="s">
        <v>13</v>
      </c>
      <c r="B7" s="5">
        <f>+C7</f>
        <v>115</v>
      </c>
      <c r="C7" s="2">
        <v>115</v>
      </c>
      <c r="D7" s="2">
        <f>+C13</f>
        <v>108</v>
      </c>
      <c r="E7" s="2">
        <f aca="true" t="shared" si="0" ref="E7:N7">+D13</f>
        <v>125</v>
      </c>
      <c r="F7" s="2">
        <f t="shared" si="0"/>
        <v>103</v>
      </c>
      <c r="G7" s="2">
        <f t="shared" si="0"/>
        <v>93</v>
      </c>
      <c r="H7" s="2">
        <f t="shared" si="0"/>
        <v>78</v>
      </c>
      <c r="I7" s="2">
        <f t="shared" si="0"/>
        <v>73</v>
      </c>
      <c r="J7" s="2">
        <f t="shared" si="0"/>
        <v>51</v>
      </c>
      <c r="K7" s="2">
        <f t="shared" si="0"/>
        <v>55</v>
      </c>
      <c r="L7" s="2">
        <f t="shared" si="0"/>
        <v>33</v>
      </c>
      <c r="M7" s="2">
        <f t="shared" si="0"/>
        <v>23</v>
      </c>
      <c r="N7" s="2">
        <f t="shared" si="0"/>
        <v>23</v>
      </c>
    </row>
    <row r="8" spans="1:14" ht="31.5" customHeight="1">
      <c r="A8" s="1" t="s">
        <v>14</v>
      </c>
      <c r="B8" s="5">
        <f>SUM(C8:N8)</f>
        <v>489</v>
      </c>
      <c r="C8" s="2">
        <f>+SUM(C9:C11)</f>
        <v>36</v>
      </c>
      <c r="D8" s="2">
        <f aca="true" t="shared" si="1" ref="D8:N8">+SUM(D9:D11)</f>
        <v>38</v>
      </c>
      <c r="E8" s="2">
        <f t="shared" si="1"/>
        <v>36</v>
      </c>
      <c r="F8" s="2">
        <f t="shared" si="1"/>
        <v>34</v>
      </c>
      <c r="G8" s="2">
        <f t="shared" si="1"/>
        <v>49</v>
      </c>
      <c r="H8" s="2">
        <f t="shared" si="1"/>
        <v>43</v>
      </c>
      <c r="I8" s="2">
        <f t="shared" si="1"/>
        <v>36</v>
      </c>
      <c r="J8" s="2">
        <f t="shared" si="1"/>
        <v>43</v>
      </c>
      <c r="K8" s="2">
        <f t="shared" si="1"/>
        <v>44</v>
      </c>
      <c r="L8" s="2">
        <f t="shared" si="1"/>
        <v>34</v>
      </c>
      <c r="M8" s="2">
        <f t="shared" si="1"/>
        <v>58</v>
      </c>
      <c r="N8" s="2">
        <f t="shared" si="1"/>
        <v>38</v>
      </c>
    </row>
    <row r="9" spans="1:14" ht="26.25" customHeight="1">
      <c r="A9" s="1" t="s">
        <v>22</v>
      </c>
      <c r="B9" s="5">
        <f>SUM(C9:N9)</f>
        <v>389</v>
      </c>
      <c r="C9" s="2">
        <v>28</v>
      </c>
      <c r="D9" s="2">
        <v>34</v>
      </c>
      <c r="E9" s="2">
        <v>27</v>
      </c>
      <c r="F9" s="2">
        <v>22</v>
      </c>
      <c r="G9" s="2">
        <v>39</v>
      </c>
      <c r="H9" s="2">
        <v>35</v>
      </c>
      <c r="I9" s="2">
        <v>30</v>
      </c>
      <c r="J9" s="2">
        <v>37</v>
      </c>
      <c r="K9" s="2">
        <v>32</v>
      </c>
      <c r="L9" s="2">
        <v>24</v>
      </c>
      <c r="M9" s="2">
        <v>48</v>
      </c>
      <c r="N9" s="2">
        <v>33</v>
      </c>
    </row>
    <row r="10" spans="1:14" ht="18.75" customHeight="1">
      <c r="A10" s="1" t="s">
        <v>20</v>
      </c>
      <c r="B10" s="5">
        <f>SUM(C10:N10)</f>
        <v>34</v>
      </c>
      <c r="C10" s="2">
        <v>3</v>
      </c>
      <c r="D10" s="2">
        <v>1</v>
      </c>
      <c r="E10" s="2">
        <v>4</v>
      </c>
      <c r="F10" s="2">
        <v>2</v>
      </c>
      <c r="G10" s="2">
        <v>2</v>
      </c>
      <c r="H10" s="2">
        <v>2</v>
      </c>
      <c r="I10" s="2">
        <v>2</v>
      </c>
      <c r="J10" s="2">
        <v>3</v>
      </c>
      <c r="K10" s="2">
        <v>7</v>
      </c>
      <c r="L10" s="2">
        <v>1</v>
      </c>
      <c r="M10" s="2">
        <v>5</v>
      </c>
      <c r="N10" s="2">
        <v>2</v>
      </c>
    </row>
    <row r="11" spans="1:14" ht="18.75" customHeight="1">
      <c r="A11" s="1" t="s">
        <v>21</v>
      </c>
      <c r="B11" s="5">
        <f>SUM(C11:N11)</f>
        <v>66</v>
      </c>
      <c r="C11" s="2">
        <v>5</v>
      </c>
      <c r="D11" s="2">
        <v>3</v>
      </c>
      <c r="E11" s="2">
        <v>5</v>
      </c>
      <c r="F11" s="2">
        <v>10</v>
      </c>
      <c r="G11" s="2">
        <v>8</v>
      </c>
      <c r="H11" s="2">
        <v>6</v>
      </c>
      <c r="I11" s="2">
        <v>4</v>
      </c>
      <c r="J11" s="2">
        <v>3</v>
      </c>
      <c r="K11" s="2">
        <v>5</v>
      </c>
      <c r="L11" s="2">
        <v>9</v>
      </c>
      <c r="M11" s="2">
        <v>5</v>
      </c>
      <c r="N11" s="2">
        <v>3</v>
      </c>
    </row>
    <row r="12" spans="1:14" ht="30.75" customHeight="1">
      <c r="A12" s="1" t="s">
        <v>15</v>
      </c>
      <c r="B12" s="5">
        <f>SUM(C12:N12)</f>
        <v>564</v>
      </c>
      <c r="C12" s="2">
        <v>43</v>
      </c>
      <c r="D12" s="2">
        <v>21</v>
      </c>
      <c r="E12" s="2">
        <v>58</v>
      </c>
      <c r="F12" s="2">
        <v>44</v>
      </c>
      <c r="G12" s="2">
        <v>64</v>
      </c>
      <c r="H12" s="2">
        <v>48</v>
      </c>
      <c r="I12" s="2">
        <v>58</v>
      </c>
      <c r="J12" s="2">
        <v>39</v>
      </c>
      <c r="K12" s="2">
        <v>66</v>
      </c>
      <c r="L12" s="2">
        <v>44</v>
      </c>
      <c r="M12" s="2">
        <v>58</v>
      </c>
      <c r="N12" s="2">
        <v>21</v>
      </c>
    </row>
    <row r="13" spans="1:14" ht="33" customHeight="1">
      <c r="A13" s="1" t="s">
        <v>16</v>
      </c>
      <c r="B13" s="5">
        <f>+N13</f>
        <v>40</v>
      </c>
      <c r="C13" s="2">
        <f>+C7+C8-C12</f>
        <v>108</v>
      </c>
      <c r="D13" s="2">
        <f aca="true" t="shared" si="2" ref="D13:N13">+D7+D8-D12</f>
        <v>125</v>
      </c>
      <c r="E13" s="2">
        <f t="shared" si="2"/>
        <v>103</v>
      </c>
      <c r="F13" s="2">
        <f t="shared" si="2"/>
        <v>93</v>
      </c>
      <c r="G13" s="2">
        <f t="shared" si="2"/>
        <v>78</v>
      </c>
      <c r="H13" s="2">
        <f t="shared" si="2"/>
        <v>73</v>
      </c>
      <c r="I13" s="2">
        <f t="shared" si="2"/>
        <v>51</v>
      </c>
      <c r="J13" s="2">
        <f t="shared" si="2"/>
        <v>55</v>
      </c>
      <c r="K13" s="2">
        <f t="shared" si="2"/>
        <v>33</v>
      </c>
      <c r="L13" s="2">
        <f t="shared" si="2"/>
        <v>23</v>
      </c>
      <c r="M13" s="2">
        <f t="shared" si="2"/>
        <v>23</v>
      </c>
      <c r="N13" s="2">
        <f t="shared" si="2"/>
        <v>40</v>
      </c>
    </row>
    <row r="14" spans="1:14" ht="21.75" customHeight="1" thickBot="1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ht="21.75" customHeight="1">
      <c r="A15" s="8" t="s">
        <v>19</v>
      </c>
    </row>
    <row r="19" ht="21.75" customHeight="1">
      <c r="F19" s="2"/>
    </row>
  </sheetData>
  <mergeCells count="4">
    <mergeCell ref="A3:N3"/>
    <mergeCell ref="C5:N5"/>
    <mergeCell ref="B5:B6"/>
    <mergeCell ref="A5:A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126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2005-05-02T22:07:40Z</cp:lastPrinted>
  <dcterms:created xsi:type="dcterms:W3CDTF">2002-11-05T07:43:18Z</dcterms:created>
  <dcterms:modified xsi:type="dcterms:W3CDTF">2005-05-02T22:10:37Z</dcterms:modified>
  <cp:category/>
  <cp:version/>
  <cp:contentType/>
  <cp:contentStatus/>
</cp:coreProperties>
</file>