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95" sheetId="1" r:id="rId1"/>
    <sheet name="96" sheetId="2" r:id="rId2"/>
    <sheet name="97" sheetId="3" r:id="rId3"/>
    <sheet name="98" sheetId="4" r:id="rId4"/>
    <sheet name="99" sheetId="5" r:id="rId5"/>
    <sheet name="100" sheetId="6" r:id="rId6"/>
  </sheets>
  <definedNames/>
  <calcPr fullCalcOnLoad="1"/>
</workbook>
</file>

<file path=xl/sharedStrings.xml><?xml version="1.0" encoding="utf-8"?>
<sst xmlns="http://schemas.openxmlformats.org/spreadsheetml/2006/main" count="371" uniqueCount="213">
  <si>
    <t>Total</t>
  </si>
  <si>
    <t>M  e  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</si>
  <si>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</si>
  <si>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</si>
  <si>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</si>
  <si>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</si>
  <si>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</si>
  <si>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</si>
  <si>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</si>
  <si>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</si>
  <si>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</si>
  <si>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</si>
  <si>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</si>
  <si>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Cantón</t>
  </si>
  <si>
    <t>San Carlos</t>
  </si>
  <si>
    <t>Guatuso</t>
  </si>
  <si>
    <t>Grecia</t>
  </si>
  <si>
    <t>Los Chiles</t>
  </si>
  <si>
    <t>San Ramón</t>
  </si>
  <si>
    <t>Delito o Causa</t>
  </si>
  <si>
    <t>Sexo</t>
  </si>
  <si>
    <t>M e s</t>
  </si>
  <si>
    <t>de Detención</t>
  </si>
  <si>
    <t xml:space="preserve">Mas </t>
  </si>
  <si>
    <t>Fem</t>
  </si>
  <si>
    <t>Abuso sexual</t>
  </si>
  <si>
    <t>Amenazas</t>
  </si>
  <si>
    <t>Daños</t>
  </si>
  <si>
    <t>Desacato a la autoridad</t>
  </si>
  <si>
    <t>Desobediencia a la autoridad</t>
  </si>
  <si>
    <t>Estafa</t>
  </si>
  <si>
    <t>Falsificación de documento</t>
  </si>
  <si>
    <t>Homicidio culposo</t>
  </si>
  <si>
    <t>Homicidio doloso</t>
  </si>
  <si>
    <t>Hurto</t>
  </si>
  <si>
    <t>Infracción Ley de Armas</t>
  </si>
  <si>
    <t>Infracción Ley Forestal</t>
  </si>
  <si>
    <t>Lesiones</t>
  </si>
  <si>
    <t>Lesiones culposas</t>
  </si>
  <si>
    <t>Receptación</t>
  </si>
  <si>
    <t>Resistencia a la autoridad</t>
  </si>
  <si>
    <t>Robo</t>
  </si>
  <si>
    <t>Sustracción de menor</t>
  </si>
  <si>
    <t>Tenencia de droga</t>
  </si>
  <si>
    <t>Tentativa de homicidio doloso</t>
  </si>
  <si>
    <t>Tentativa de robo</t>
  </si>
  <si>
    <t>Tráfico de droga</t>
  </si>
  <si>
    <t>Tráfico de marihuana</t>
  </si>
  <si>
    <t>Uso de documento falso</t>
  </si>
  <si>
    <t>Usurpación</t>
  </si>
  <si>
    <t>Violación</t>
  </si>
  <si>
    <t>Violación de domicilio</t>
  </si>
  <si>
    <t>Otros</t>
  </si>
  <si>
    <t>según valor de lo sustraído y promedio por acción delictiva, para los</t>
  </si>
  <si>
    <t>Delito</t>
  </si>
  <si>
    <t>Denuncias con</t>
  </si>
  <si>
    <t>Valor de</t>
  </si>
  <si>
    <t>Promedio</t>
  </si>
  <si>
    <t>Monto Conocido</t>
  </si>
  <si>
    <t>lo Sustraído</t>
  </si>
  <si>
    <t>Robo con fuerza sobre las cosas</t>
  </si>
  <si>
    <t>Robo con violencia sobre las personas</t>
  </si>
  <si>
    <t>Robo de medio de transporte</t>
  </si>
  <si>
    <t>(1) Incluye estafa mediante cheque.</t>
  </si>
  <si>
    <t>(2) Incluye hurto de ganado.</t>
  </si>
  <si>
    <t xml:space="preserve">Casos entrados en la Delegación de San Carlos,  según cantón, valor de lo </t>
  </si>
  <si>
    <t xml:space="preserve">Valor </t>
  </si>
  <si>
    <t>Con Valor</t>
  </si>
  <si>
    <t>de lo</t>
  </si>
  <si>
    <t>por</t>
  </si>
  <si>
    <t>Conocido</t>
  </si>
  <si>
    <t>Desconocido</t>
  </si>
  <si>
    <t>Sustraído</t>
  </si>
  <si>
    <t xml:space="preserve">Casos entrados en la Delegación de San Carlos,  según tipo </t>
  </si>
  <si>
    <t>Tipo de Caso</t>
  </si>
  <si>
    <t>C a n t ó n</t>
  </si>
  <si>
    <t>San</t>
  </si>
  <si>
    <t>Guatu</t>
  </si>
  <si>
    <t>Gre</t>
  </si>
  <si>
    <t>Los</t>
  </si>
  <si>
    <t>Carlos</t>
  </si>
  <si>
    <t>so</t>
  </si>
  <si>
    <t>cia</t>
  </si>
  <si>
    <t>Chiles</t>
  </si>
  <si>
    <t>Ramón</t>
  </si>
  <si>
    <t>Abandono dañino de animal</t>
  </si>
  <si>
    <t>Abuso de autoridad</t>
  </si>
  <si>
    <t>Abuso sexual a mayor</t>
  </si>
  <si>
    <t>Abuso sexual a menor</t>
  </si>
  <si>
    <t>Circulación de moneda falsa</t>
  </si>
  <si>
    <t>Corrupción de menores</t>
  </si>
  <si>
    <t>Desaparición de persona</t>
  </si>
  <si>
    <t>Estafa mediante cheque</t>
  </si>
  <si>
    <t>Falsedad ideológica</t>
  </si>
  <si>
    <t>Falsificación de señas y marcas</t>
  </si>
  <si>
    <t>Hurto de ganado</t>
  </si>
  <si>
    <t>Incendio</t>
  </si>
  <si>
    <t>Incumplimiento de deberes</t>
  </si>
  <si>
    <t>Infracción Ley Conservación Vida Silvestre</t>
  </si>
  <si>
    <t>Lesiones con arma de fuego</t>
  </si>
  <si>
    <t>Muerte accidental</t>
  </si>
  <si>
    <t>Muerte natural</t>
  </si>
  <si>
    <t>Proxenetismo</t>
  </si>
  <si>
    <t>Simulación de delito</t>
  </si>
  <si>
    <t>Suicidio</t>
  </si>
  <si>
    <t>Tenencia de marihuana</t>
  </si>
  <si>
    <t>Tentativa de estafa</t>
  </si>
  <si>
    <t>Tentativa de incendio</t>
  </si>
  <si>
    <t>Tentativa de violación</t>
  </si>
  <si>
    <t>Venta de droga</t>
  </si>
  <si>
    <t>Violación a mayor</t>
  </si>
  <si>
    <t>Violación a menor</t>
  </si>
  <si>
    <t>Atípico</t>
  </si>
  <si>
    <t>Casos entrados y terminados en la Delegación de San Carlos,</t>
  </si>
  <si>
    <t>Entrados</t>
  </si>
  <si>
    <t xml:space="preserve"> Terminados</t>
  </si>
  <si>
    <t>Apropiación y/o retención indebida</t>
  </si>
  <si>
    <t>Cohecho</t>
  </si>
  <si>
    <t>Infracción Código Fiscal</t>
  </si>
  <si>
    <t>Infracción Ley de Minería</t>
  </si>
  <si>
    <t>Set</t>
  </si>
  <si>
    <t>delitos de estafa, hurto y robo, durante el 2004</t>
  </si>
  <si>
    <t>Abusos de autoridad</t>
  </si>
  <si>
    <t>Administración fraudulenta</t>
  </si>
  <si>
    <t xml:space="preserve">Agresión </t>
  </si>
  <si>
    <t>Extorsión</t>
  </si>
  <si>
    <t>Por existir orden de captura</t>
  </si>
  <si>
    <t>Privación de libertad</t>
  </si>
  <si>
    <t>Tentativa de hurto</t>
  </si>
  <si>
    <t>Coacción</t>
  </si>
  <si>
    <t>Denuncia falsa</t>
  </si>
  <si>
    <t>Ejercicio ilegal de la profesión</t>
  </si>
  <si>
    <t>Falsificación de sellos</t>
  </si>
  <si>
    <t>Infracción Ley de Licores</t>
  </si>
  <si>
    <t>Infracción Ley de Lotería</t>
  </si>
  <si>
    <t>Tentativa de robo con fuerza sobre las cosas</t>
  </si>
  <si>
    <t>Aborto</t>
  </si>
  <si>
    <t>Contravención</t>
  </si>
  <si>
    <t>Corrupción funcionario público</t>
  </si>
  <si>
    <t>Fraude de simulación</t>
  </si>
  <si>
    <t>Infracción Ley del Adulto Mayor</t>
  </si>
  <si>
    <t>Peculado</t>
  </si>
  <si>
    <t>Relaciones sexuales con menor</t>
  </si>
  <si>
    <t>Venta de marihuana</t>
  </si>
  <si>
    <t>Alfaro</t>
  </si>
  <si>
    <t>¢         115.000</t>
  </si>
  <si>
    <t>¢   496.359</t>
  </si>
  <si>
    <t>¢   299.728</t>
  </si>
  <si>
    <t>¢   442.974</t>
  </si>
  <si>
    <t>¢   342.667</t>
  </si>
  <si>
    <t>¢   356.667</t>
  </si>
  <si>
    <t>¢   115.000</t>
  </si>
  <si>
    <t>¢   487.089</t>
  </si>
  <si>
    <t>¢      782.780</t>
  </si>
  <si>
    <t>¢      218.000</t>
  </si>
  <si>
    <t>¢     384.268</t>
  </si>
  <si>
    <t>¢     348.395</t>
  </si>
  <si>
    <t>¢     491.375</t>
  </si>
  <si>
    <t>¢     450.000</t>
  </si>
  <si>
    <t>Estafa (1)</t>
  </si>
  <si>
    <t>Hurto (2)</t>
  </si>
  <si>
    <t>Infracción Ley Conservación de Vida Silvestre</t>
  </si>
  <si>
    <t>cantón y mes de ocurrencia, durante el 2004</t>
  </si>
  <si>
    <t>Fuga del hogar</t>
  </si>
  <si>
    <t>Denuncias Entradas</t>
  </si>
  <si>
    <t>Acción Delictiva</t>
  </si>
  <si>
    <t>Promedio por</t>
  </si>
  <si>
    <t>delito o causa de detención, sexo y mes, durante el 2004</t>
  </si>
  <si>
    <t>según tipo de caso, durante el 2004</t>
  </si>
  <si>
    <t xml:space="preserve">    Automóvil</t>
  </si>
  <si>
    <t xml:space="preserve">    Motocicleta</t>
  </si>
  <si>
    <t xml:space="preserve">    Bicicleta</t>
  </si>
  <si>
    <t xml:space="preserve">    Cuadraciclo</t>
  </si>
  <si>
    <t xml:space="preserve">Casos entrados en la Delegación de San Carlos, según </t>
  </si>
  <si>
    <t>Tentativa de robo con violencia sobre las personas</t>
  </si>
  <si>
    <t>Tentativa de robo de medio de transporte</t>
  </si>
  <si>
    <t>de caso y cantón de ocurrencia, durante el 2004</t>
  </si>
  <si>
    <t>Usurpación de dominio público</t>
  </si>
  <si>
    <t xml:space="preserve"> hurto y robo en sus diferentes modalidades, durante el 2004</t>
  </si>
  <si>
    <t>sustraído y promedio por acción delictiva, para los delitos de estafa,</t>
  </si>
  <si>
    <t>Fraude informático</t>
  </si>
  <si>
    <t>¢ 546,027.303</t>
  </si>
  <si>
    <t>¢  522,665.978</t>
  </si>
  <si>
    <t>¢    12,288.850</t>
  </si>
  <si>
    <t>¢      8,859.475</t>
  </si>
  <si>
    <t>¢      1,028.000</t>
  </si>
  <si>
    <t>¢      1,070.000</t>
  </si>
  <si>
    <t>¢       21,150.000</t>
  </si>
  <si>
    <t>¢     183,774.436</t>
  </si>
  <si>
    <t>¢     195,449.667</t>
  </si>
  <si>
    <t>¢       20,366.200</t>
  </si>
  <si>
    <t>¢      80,608.000</t>
  </si>
  <si>
    <t>¢      39,139.000</t>
  </si>
  <si>
    <t>¢        1,090.000</t>
  </si>
  <si>
    <t>¢        4,450.000</t>
  </si>
  <si>
    <t>¢   1,483.333</t>
  </si>
  <si>
    <t>¢   2,878.857</t>
  </si>
  <si>
    <t>¢   546,027.303</t>
  </si>
  <si>
    <t>¢    487.089</t>
  </si>
  <si>
    <t>¢   125,287.000</t>
  </si>
  <si>
    <t>Denuncias entradas con monto conocido, en la Delegación de San Carlos,</t>
  </si>
  <si>
    <t>Fuente: Sección de Estadística, Departamento de Planificación.</t>
  </si>
  <si>
    <t>Cuadro N°95</t>
  </si>
  <si>
    <t>Continuación cuadro N°96</t>
  </si>
  <si>
    <t>Cuadro N°96</t>
  </si>
  <si>
    <t>Continuación cuadro N°97</t>
  </si>
  <si>
    <t>Cuadro N°97</t>
  </si>
  <si>
    <t>Cuadro N°98</t>
  </si>
  <si>
    <t>Cuadro N°99</t>
  </si>
  <si>
    <t>Cuadro Nº100</t>
  </si>
  <si>
    <t>Ruiz</t>
  </si>
  <si>
    <t>Alfaro Ruiz</t>
  </si>
  <si>
    <t>Personas detenidas por la Delegación de San Carlos, según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</si>
</sst>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K8" sqref="K8:K9"/>
    </sheetView>
  </sheetViews>
  <sheetFormatPr defaultColWidth="11.421875" defaultRowHeight="21.75" customHeight="1"/>
  <cols>
    <col min="1" max="1" width="23.7109375" style="2" customWidth="1"/>
    <col min="2" max="2" width="7.7109375" style="2" customWidth="1"/>
    <col min="3" max="12" width="5.7109375" style="2" customWidth="1"/>
    <col min="13" max="13" width="5.57421875" style="2" customWidth="1"/>
    <col min="14" max="14" width="5.7109375" style="2" customWidth="1"/>
    <col min="15" max="16384" width="11.421875" style="2" customWidth="1"/>
  </cols>
  <sheetData>
    <row r="1" ht="21.75" customHeight="1">
      <c r="A1" s="1" t="s">
        <v>202</v>
      </c>
    </row>
    <row r="3" spans="1:14" ht="19.5" customHeight="1">
      <c r="A3" s="88" t="s">
        <v>173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customHeight="1">
      <c r="A4" s="88" t="s">
        <v>162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6" ht="21.75" customHeight="1" thickBot="1"/>
    <row r="7" spans="1:14" ht="21.75" customHeight="1" thickBot="1">
      <c r="A7" s="3"/>
      <c r="B7" s="89" t="s">
        <v>0</v>
      </c>
      <c r="C7" s="92" t="s">
        <v>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" customHeight="1">
      <c r="A8" s="5" t="s">
        <v>13</v>
      </c>
      <c r="B8" s="90"/>
      <c r="C8" s="94" t="s">
        <v>2</v>
      </c>
      <c r="D8" s="96" t="s">
        <v>3</v>
      </c>
      <c r="E8" s="96" t="s">
        <v>4</v>
      </c>
      <c r="F8" s="96" t="s">
        <v>5</v>
      </c>
      <c r="G8" s="96" t="s">
        <v>6</v>
      </c>
      <c r="H8" s="96" t="s">
        <v>7</v>
      </c>
      <c r="I8" s="96" t="s">
        <v>8</v>
      </c>
      <c r="J8" s="96" t="s">
        <v>9</v>
      </c>
      <c r="K8" s="96" t="s">
        <v>120</v>
      </c>
      <c r="L8" s="96" t="s">
        <v>10</v>
      </c>
      <c r="M8" s="96" t="s">
        <v>11</v>
      </c>
      <c r="N8" s="96" t="s">
        <v>12</v>
      </c>
    </row>
    <row r="9" spans="1:14" ht="16.5" customHeight="1" thickBot="1">
      <c r="A9" s="82"/>
      <c r="B9" s="91"/>
      <c r="C9" s="95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21.75" customHeight="1">
      <c r="A10" s="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1.75" customHeight="1">
      <c r="A11" s="5" t="s">
        <v>0</v>
      </c>
      <c r="B11" s="11">
        <f>SUM(C11:N11)</f>
        <v>1766</v>
      </c>
      <c r="C11" s="12">
        <f>SUM(C13:C18)</f>
        <v>143</v>
      </c>
      <c r="D11" s="12">
        <f aca="true" t="shared" si="0" ref="D11:N11">SUM(D13:D18)</f>
        <v>136</v>
      </c>
      <c r="E11" s="12">
        <f t="shared" si="0"/>
        <v>160</v>
      </c>
      <c r="F11" s="12">
        <f t="shared" si="0"/>
        <v>131</v>
      </c>
      <c r="G11" s="12">
        <f t="shared" si="0"/>
        <v>165</v>
      </c>
      <c r="H11" s="12">
        <f t="shared" si="0"/>
        <v>154</v>
      </c>
      <c r="I11" s="12">
        <f t="shared" si="0"/>
        <v>152</v>
      </c>
      <c r="J11" s="12">
        <f t="shared" si="0"/>
        <v>127</v>
      </c>
      <c r="K11" s="12">
        <f t="shared" si="0"/>
        <v>132</v>
      </c>
      <c r="L11" s="12">
        <f t="shared" si="0"/>
        <v>159</v>
      </c>
      <c r="M11" s="12">
        <f t="shared" si="0"/>
        <v>181</v>
      </c>
      <c r="N11" s="12">
        <f t="shared" si="0"/>
        <v>126</v>
      </c>
    </row>
    <row r="12" spans="1:14" ht="21.75" customHeight="1">
      <c r="A12" s="9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1.75" customHeight="1">
      <c r="A13" s="14" t="s">
        <v>14</v>
      </c>
      <c r="B13" s="15">
        <f aca="true" t="shared" si="1" ref="B13:B18">SUM(C13:N13)</f>
        <v>1645</v>
      </c>
      <c r="C13" s="16">
        <v>139</v>
      </c>
      <c r="D13" s="17">
        <v>131</v>
      </c>
      <c r="E13" s="17">
        <v>158</v>
      </c>
      <c r="F13" s="17">
        <v>121</v>
      </c>
      <c r="G13" s="17">
        <v>156</v>
      </c>
      <c r="H13" s="17">
        <v>135</v>
      </c>
      <c r="I13" s="17">
        <v>141</v>
      </c>
      <c r="J13" s="17">
        <v>116</v>
      </c>
      <c r="K13" s="17">
        <v>116</v>
      </c>
      <c r="L13" s="17">
        <v>139</v>
      </c>
      <c r="M13" s="17">
        <v>172</v>
      </c>
      <c r="N13" s="17">
        <v>121</v>
      </c>
    </row>
    <row r="14" spans="1:14" ht="21.75" customHeight="1">
      <c r="A14" s="14" t="s">
        <v>15</v>
      </c>
      <c r="B14" s="15">
        <f t="shared" si="1"/>
        <v>64</v>
      </c>
      <c r="C14" s="16">
        <v>0</v>
      </c>
      <c r="D14" s="17">
        <v>3</v>
      </c>
      <c r="E14" s="17">
        <v>0</v>
      </c>
      <c r="F14" s="17">
        <v>4</v>
      </c>
      <c r="G14" s="17">
        <v>4</v>
      </c>
      <c r="H14" s="17">
        <v>13</v>
      </c>
      <c r="I14" s="17">
        <v>5</v>
      </c>
      <c r="J14" s="17">
        <v>5</v>
      </c>
      <c r="K14" s="17">
        <v>11</v>
      </c>
      <c r="L14" s="17">
        <v>12</v>
      </c>
      <c r="M14" s="17">
        <v>4</v>
      </c>
      <c r="N14" s="17">
        <v>3</v>
      </c>
    </row>
    <row r="15" spans="1:14" ht="21.75" customHeight="1">
      <c r="A15" s="14" t="s">
        <v>16</v>
      </c>
      <c r="B15" s="15">
        <f t="shared" si="1"/>
        <v>29</v>
      </c>
      <c r="C15" s="16">
        <v>2</v>
      </c>
      <c r="D15" s="17">
        <v>2</v>
      </c>
      <c r="E15" s="17">
        <v>0</v>
      </c>
      <c r="F15" s="17">
        <v>2</v>
      </c>
      <c r="G15" s="17">
        <v>2</v>
      </c>
      <c r="H15" s="17">
        <v>0</v>
      </c>
      <c r="I15" s="17">
        <v>6</v>
      </c>
      <c r="J15" s="17">
        <v>1</v>
      </c>
      <c r="K15" s="17">
        <v>2</v>
      </c>
      <c r="L15" s="17">
        <v>8</v>
      </c>
      <c r="M15" s="17">
        <v>4</v>
      </c>
      <c r="N15" s="17">
        <v>0</v>
      </c>
    </row>
    <row r="16" spans="1:14" ht="21.75" customHeight="1">
      <c r="A16" s="14" t="s">
        <v>17</v>
      </c>
      <c r="B16" s="15">
        <f t="shared" si="1"/>
        <v>14</v>
      </c>
      <c r="C16" s="16">
        <v>1</v>
      </c>
      <c r="D16" s="17">
        <v>0</v>
      </c>
      <c r="E16" s="17">
        <v>2</v>
      </c>
      <c r="F16" s="17">
        <v>0</v>
      </c>
      <c r="G16" s="17">
        <v>2</v>
      </c>
      <c r="H16" s="17">
        <v>2</v>
      </c>
      <c r="I16" s="17">
        <v>0</v>
      </c>
      <c r="J16" s="17">
        <v>3</v>
      </c>
      <c r="K16" s="17">
        <v>2</v>
      </c>
      <c r="L16" s="17">
        <v>0</v>
      </c>
      <c r="M16" s="17">
        <v>1</v>
      </c>
      <c r="N16" s="17">
        <v>1</v>
      </c>
    </row>
    <row r="17" spans="1:14" ht="21.75" customHeight="1">
      <c r="A17" s="14" t="s">
        <v>18</v>
      </c>
      <c r="B17" s="15">
        <f t="shared" si="1"/>
        <v>13</v>
      </c>
      <c r="C17" s="16">
        <v>0</v>
      </c>
      <c r="D17" s="17">
        <v>0</v>
      </c>
      <c r="E17" s="17">
        <v>0</v>
      </c>
      <c r="F17" s="17">
        <v>4</v>
      </c>
      <c r="G17" s="17">
        <v>1</v>
      </c>
      <c r="H17" s="17">
        <v>4</v>
      </c>
      <c r="I17" s="17">
        <v>0</v>
      </c>
      <c r="J17" s="17">
        <v>2</v>
      </c>
      <c r="K17" s="17">
        <v>1</v>
      </c>
      <c r="L17" s="17">
        <v>0</v>
      </c>
      <c r="M17" s="17">
        <v>0</v>
      </c>
      <c r="N17" s="17">
        <v>1</v>
      </c>
    </row>
    <row r="18" spans="1:14" ht="21.75" customHeight="1">
      <c r="A18" s="14" t="s">
        <v>211</v>
      </c>
      <c r="B18" s="15">
        <f t="shared" si="1"/>
        <v>1</v>
      </c>
      <c r="C18" s="16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ht="21.75" customHeight="1" thickBot="1">
      <c r="A19" s="18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ht="18" customHeight="1">
      <c r="A20" s="75" t="s">
        <v>201</v>
      </c>
    </row>
  </sheetData>
  <mergeCells count="16">
    <mergeCell ref="M8:M9"/>
    <mergeCell ref="N8:N9"/>
    <mergeCell ref="I8:I9"/>
    <mergeCell ref="J8:J9"/>
    <mergeCell ref="K8:K9"/>
    <mergeCell ref="L8:L9"/>
    <mergeCell ref="A3:N3"/>
    <mergeCell ref="A4:N4"/>
    <mergeCell ref="B7:B9"/>
    <mergeCell ref="C7:N7"/>
    <mergeCell ref="C8:C9"/>
    <mergeCell ref="D8:D9"/>
    <mergeCell ref="E8:E9"/>
    <mergeCell ref="F8:F9"/>
    <mergeCell ref="G8:G9"/>
    <mergeCell ref="H8:H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5"/>
  <sheetViews>
    <sheetView workbookViewId="0" topLeftCell="A1">
      <selection activeCell="A78" sqref="A78"/>
    </sheetView>
  </sheetViews>
  <sheetFormatPr defaultColWidth="11.421875" defaultRowHeight="12.75"/>
  <cols>
    <col min="1" max="1" width="45.7109375" style="2" customWidth="1"/>
    <col min="2" max="3" width="18.7109375" style="2" customWidth="1"/>
    <col min="4" max="16384" width="11.421875" style="2" customWidth="1"/>
  </cols>
  <sheetData>
    <row r="1" spans="1:3" ht="15">
      <c r="A1" s="1" t="s">
        <v>204</v>
      </c>
      <c r="B1" s="29"/>
      <c r="C1" s="29"/>
    </row>
    <row r="2" spans="2:3" ht="15">
      <c r="B2" s="29"/>
      <c r="C2" s="29"/>
    </row>
    <row r="3" spans="1:3" s="77" customFormat="1" ht="15.75">
      <c r="A3" s="107" t="s">
        <v>113</v>
      </c>
      <c r="B3" s="107"/>
      <c r="C3" s="107"/>
    </row>
    <row r="4" spans="1:3" s="77" customFormat="1" ht="15.75">
      <c r="A4" s="107" t="s">
        <v>168</v>
      </c>
      <c r="B4" s="107"/>
      <c r="C4" s="107"/>
    </row>
    <row r="5" spans="1:3" ht="15.75" thickBot="1">
      <c r="A5" s="22"/>
      <c r="B5" s="29"/>
      <c r="C5" s="29"/>
    </row>
    <row r="6" spans="1:3" ht="27" customHeight="1">
      <c r="A6" s="98" t="s">
        <v>74</v>
      </c>
      <c r="B6" s="101" t="s">
        <v>114</v>
      </c>
      <c r="C6" s="104" t="s">
        <v>115</v>
      </c>
    </row>
    <row r="7" spans="1:3" ht="12.75" customHeight="1">
      <c r="A7" s="99"/>
      <c r="B7" s="102"/>
      <c r="C7" s="105"/>
    </row>
    <row r="8" spans="1:3" ht="13.5" customHeight="1" thickBot="1">
      <c r="A8" s="100"/>
      <c r="B8" s="103"/>
      <c r="C8" s="106"/>
    </row>
    <row r="9" spans="1:3" ht="15">
      <c r="A9" s="3"/>
      <c r="B9" s="31"/>
      <c r="C9" s="32"/>
    </row>
    <row r="10" spans="1:4" ht="15">
      <c r="A10" s="5" t="s">
        <v>0</v>
      </c>
      <c r="B10" s="11">
        <f>SUM(B12:B105)-B73</f>
        <v>1766</v>
      </c>
      <c r="C10" s="26">
        <f>SUM(C12:C105)-C73</f>
        <v>593</v>
      </c>
      <c r="D10" s="22"/>
    </row>
    <row r="11" spans="1:3" ht="15">
      <c r="A11" s="33"/>
      <c r="B11" s="15"/>
      <c r="C11" s="9"/>
    </row>
    <row r="12" spans="1:3" ht="15">
      <c r="A12" s="22" t="s">
        <v>85</v>
      </c>
      <c r="B12" s="15">
        <v>5</v>
      </c>
      <c r="C12" s="36">
        <v>1</v>
      </c>
    </row>
    <row r="13" spans="1:3" ht="15">
      <c r="A13" s="22" t="s">
        <v>136</v>
      </c>
      <c r="B13" s="15">
        <v>1</v>
      </c>
      <c r="C13" s="9">
        <v>0</v>
      </c>
    </row>
    <row r="14" spans="1:3" ht="15">
      <c r="A14" s="22" t="s">
        <v>86</v>
      </c>
      <c r="B14" s="15">
        <v>6</v>
      </c>
      <c r="C14" s="36">
        <v>2</v>
      </c>
    </row>
    <row r="15" spans="1:3" ht="15">
      <c r="A15" s="22" t="s">
        <v>87</v>
      </c>
      <c r="B15" s="15">
        <v>2</v>
      </c>
      <c r="C15" s="36">
        <v>3</v>
      </c>
    </row>
    <row r="16" spans="1:3" ht="15">
      <c r="A16" s="22" t="s">
        <v>88</v>
      </c>
      <c r="B16" s="15">
        <v>13</v>
      </c>
      <c r="C16" s="36">
        <v>8</v>
      </c>
    </row>
    <row r="17" spans="1:3" ht="15">
      <c r="A17" s="22" t="s">
        <v>123</v>
      </c>
      <c r="B17" s="15">
        <v>1</v>
      </c>
      <c r="C17" s="36">
        <v>1</v>
      </c>
    </row>
    <row r="18" spans="1:3" ht="15">
      <c r="A18" s="22" t="s">
        <v>211</v>
      </c>
      <c r="B18" s="15">
        <v>17</v>
      </c>
      <c r="C18" s="36">
        <v>5</v>
      </c>
    </row>
    <row r="19" spans="1:3" ht="15">
      <c r="A19" s="22" t="s">
        <v>26</v>
      </c>
      <c r="B19" s="15">
        <v>21</v>
      </c>
      <c r="C19" s="36">
        <v>4</v>
      </c>
    </row>
    <row r="20" spans="1:3" ht="15">
      <c r="A20" s="22" t="s">
        <v>116</v>
      </c>
      <c r="B20" s="15">
        <v>11</v>
      </c>
      <c r="C20" s="36">
        <v>9</v>
      </c>
    </row>
    <row r="21" spans="1:3" ht="15">
      <c r="A21" s="22" t="s">
        <v>89</v>
      </c>
      <c r="B21" s="15">
        <v>7</v>
      </c>
      <c r="C21" s="36">
        <v>7</v>
      </c>
    </row>
    <row r="22" spans="1:3" ht="15">
      <c r="A22" s="22" t="s">
        <v>129</v>
      </c>
      <c r="B22" s="15">
        <v>2</v>
      </c>
      <c r="C22" s="36">
        <v>1</v>
      </c>
    </row>
    <row r="23" spans="1:3" ht="15">
      <c r="A23" s="22" t="s">
        <v>117</v>
      </c>
      <c r="B23" s="15">
        <v>0</v>
      </c>
      <c r="C23" s="36">
        <v>1</v>
      </c>
    </row>
    <row r="24" spans="1:3" ht="15">
      <c r="A24" s="22" t="s">
        <v>90</v>
      </c>
      <c r="B24" s="15">
        <v>0</v>
      </c>
      <c r="C24" s="36">
        <v>1</v>
      </c>
    </row>
    <row r="25" spans="1:3" ht="15">
      <c r="A25" s="22" t="s">
        <v>138</v>
      </c>
      <c r="B25" s="15">
        <v>1</v>
      </c>
      <c r="C25" s="9">
        <v>0</v>
      </c>
    </row>
    <row r="26" spans="1:3" ht="15">
      <c r="A26" s="22" t="s">
        <v>27</v>
      </c>
      <c r="B26" s="15">
        <v>40</v>
      </c>
      <c r="C26" s="36">
        <v>12</v>
      </c>
    </row>
    <row r="27" spans="1:3" ht="15">
      <c r="A27" s="22" t="s">
        <v>91</v>
      </c>
      <c r="B27" s="15">
        <v>45</v>
      </c>
      <c r="C27" s="36">
        <v>40</v>
      </c>
    </row>
    <row r="28" spans="1:3" ht="15">
      <c r="A28" s="22" t="s">
        <v>29</v>
      </c>
      <c r="B28" s="15">
        <v>4</v>
      </c>
      <c r="C28" s="36">
        <v>1</v>
      </c>
    </row>
    <row r="29" spans="1:3" ht="15">
      <c r="A29" s="22" t="s">
        <v>130</v>
      </c>
      <c r="B29" s="15">
        <v>0</v>
      </c>
      <c r="C29" s="36">
        <v>1</v>
      </c>
    </row>
    <row r="30" spans="1:3" ht="15">
      <c r="A30" s="22" t="s">
        <v>131</v>
      </c>
      <c r="B30" s="15">
        <v>4</v>
      </c>
      <c r="C30" s="36">
        <v>2</v>
      </c>
    </row>
    <row r="31" spans="1:3" ht="15">
      <c r="A31" s="22" t="s">
        <v>30</v>
      </c>
      <c r="B31" s="15">
        <v>34</v>
      </c>
      <c r="C31" s="36">
        <v>15</v>
      </c>
    </row>
    <row r="32" spans="1:3" ht="15">
      <c r="A32" s="22" t="s">
        <v>92</v>
      </c>
      <c r="B32" s="15">
        <v>17</v>
      </c>
      <c r="C32" s="36">
        <v>4</v>
      </c>
    </row>
    <row r="33" spans="1:3" ht="15">
      <c r="A33" s="22" t="s">
        <v>125</v>
      </c>
      <c r="B33" s="15">
        <v>2</v>
      </c>
      <c r="C33" s="36">
        <v>4</v>
      </c>
    </row>
    <row r="34" spans="1:3" ht="15">
      <c r="A34" s="22" t="s">
        <v>93</v>
      </c>
      <c r="B34" s="15">
        <v>2</v>
      </c>
      <c r="C34" s="36">
        <v>3</v>
      </c>
    </row>
    <row r="35" spans="1:3" ht="15">
      <c r="A35" s="22" t="s">
        <v>31</v>
      </c>
      <c r="B35" s="15">
        <v>10</v>
      </c>
      <c r="C35" s="36">
        <v>12</v>
      </c>
    </row>
    <row r="36" spans="1:3" ht="15">
      <c r="A36" s="22" t="s">
        <v>94</v>
      </c>
      <c r="B36" s="15">
        <v>68</v>
      </c>
      <c r="C36" s="36">
        <v>50</v>
      </c>
    </row>
    <row r="37" spans="1:3" ht="15">
      <c r="A37" s="22" t="s">
        <v>132</v>
      </c>
      <c r="B37" s="15">
        <v>0</v>
      </c>
      <c r="C37" s="36">
        <v>1</v>
      </c>
    </row>
    <row r="38" spans="1:3" ht="15">
      <c r="A38" s="22" t="s">
        <v>139</v>
      </c>
      <c r="B38" s="15">
        <v>1</v>
      </c>
      <c r="C38" s="9">
        <v>0</v>
      </c>
    </row>
    <row r="39" spans="1:3" ht="15">
      <c r="A39" s="22" t="s">
        <v>180</v>
      </c>
      <c r="B39" s="15">
        <v>1</v>
      </c>
      <c r="C39" s="9">
        <v>0</v>
      </c>
    </row>
    <row r="40" spans="1:3" ht="15">
      <c r="A40" s="22" t="s">
        <v>163</v>
      </c>
      <c r="B40" s="15">
        <v>1</v>
      </c>
      <c r="C40" s="9">
        <v>0</v>
      </c>
    </row>
    <row r="41" spans="1:3" ht="15">
      <c r="A41" s="22" t="s">
        <v>32</v>
      </c>
      <c r="B41" s="15">
        <v>22</v>
      </c>
      <c r="C41" s="36">
        <v>28</v>
      </c>
    </row>
    <row r="42" spans="1:3" ht="15">
      <c r="A42" s="22" t="s">
        <v>33</v>
      </c>
      <c r="B42" s="15">
        <v>7</v>
      </c>
      <c r="C42" s="36">
        <v>1</v>
      </c>
    </row>
    <row r="43" spans="1:3" ht="15">
      <c r="A43" s="22" t="s">
        <v>34</v>
      </c>
      <c r="B43" s="15">
        <v>297</v>
      </c>
      <c r="C43" s="36">
        <v>67</v>
      </c>
    </row>
    <row r="44" spans="1:3" ht="15">
      <c r="A44" s="22" t="s">
        <v>95</v>
      </c>
      <c r="B44" s="15">
        <v>97</v>
      </c>
      <c r="C44" s="36">
        <v>9</v>
      </c>
    </row>
    <row r="45" spans="1:3" ht="15">
      <c r="A45" s="22" t="s">
        <v>96</v>
      </c>
      <c r="B45" s="15">
        <v>6</v>
      </c>
      <c r="C45" s="36">
        <v>1</v>
      </c>
    </row>
    <row r="46" spans="1:3" ht="15">
      <c r="A46" s="22" t="s">
        <v>97</v>
      </c>
      <c r="B46" s="15">
        <v>2</v>
      </c>
      <c r="C46" s="36">
        <v>2</v>
      </c>
    </row>
    <row r="47" spans="1:3" ht="15">
      <c r="A47" s="22" t="s">
        <v>118</v>
      </c>
      <c r="B47" s="15">
        <v>2</v>
      </c>
      <c r="C47" s="9">
        <v>2</v>
      </c>
    </row>
    <row r="48" spans="1:3" ht="15">
      <c r="A48" s="22" t="s">
        <v>98</v>
      </c>
      <c r="B48" s="15">
        <v>1</v>
      </c>
      <c r="C48" s="36">
        <v>1</v>
      </c>
    </row>
    <row r="49" spans="1:3" ht="15">
      <c r="A49" s="22" t="s">
        <v>35</v>
      </c>
      <c r="B49" s="15">
        <v>2</v>
      </c>
      <c r="C49" s="36">
        <v>1</v>
      </c>
    </row>
    <row r="50" spans="1:3" ht="15">
      <c r="A50" s="22" t="s">
        <v>133</v>
      </c>
      <c r="B50" s="15">
        <v>6</v>
      </c>
      <c r="C50" s="36">
        <v>3</v>
      </c>
    </row>
    <row r="51" spans="1:3" ht="15">
      <c r="A51" s="22" t="s">
        <v>134</v>
      </c>
      <c r="B51" s="15">
        <v>0</v>
      </c>
      <c r="C51" s="36">
        <v>1</v>
      </c>
    </row>
    <row r="52" spans="1:3" ht="15">
      <c r="A52" s="22" t="s">
        <v>119</v>
      </c>
      <c r="B52" s="15">
        <v>1</v>
      </c>
      <c r="C52" s="40">
        <v>1</v>
      </c>
    </row>
    <row r="53" spans="1:3" ht="15">
      <c r="A53" s="22" t="s">
        <v>140</v>
      </c>
      <c r="B53" s="15">
        <v>1</v>
      </c>
      <c r="C53" s="16">
        <v>0</v>
      </c>
    </row>
    <row r="54" spans="1:3" ht="15">
      <c r="A54" s="22" t="s">
        <v>36</v>
      </c>
      <c r="B54" s="15">
        <v>23</v>
      </c>
      <c r="C54" s="36">
        <v>12</v>
      </c>
    </row>
    <row r="55" spans="1:3" ht="15">
      <c r="A55" s="22" t="s">
        <v>37</v>
      </c>
      <c r="B55" s="15">
        <v>7</v>
      </c>
      <c r="C55" s="36">
        <v>1</v>
      </c>
    </row>
    <row r="56" spans="1:3" ht="15">
      <c r="A56" s="22" t="s">
        <v>99</v>
      </c>
      <c r="B56" s="15">
        <v>0</v>
      </c>
      <c r="C56" s="36">
        <v>1</v>
      </c>
    </row>
    <row r="57" spans="1:3" ht="15">
      <c r="A57" s="22" t="s">
        <v>38</v>
      </c>
      <c r="B57" s="15">
        <v>16</v>
      </c>
      <c r="C57" s="36">
        <v>7</v>
      </c>
    </row>
    <row r="58" spans="1:3" ht="15.75" thickBot="1">
      <c r="A58" s="21" t="s">
        <v>203</v>
      </c>
      <c r="B58" s="9"/>
      <c r="C58" s="9"/>
    </row>
    <row r="59" spans="1:3" ht="27" customHeight="1">
      <c r="A59" s="98" t="s">
        <v>74</v>
      </c>
      <c r="B59" s="101" t="s">
        <v>114</v>
      </c>
      <c r="C59" s="104" t="s">
        <v>115</v>
      </c>
    </row>
    <row r="60" spans="1:3" ht="12.75" customHeight="1">
      <c r="A60" s="99"/>
      <c r="B60" s="102"/>
      <c r="C60" s="105"/>
    </row>
    <row r="61" spans="1:3" ht="13.5" customHeight="1" thickBot="1">
      <c r="A61" s="100"/>
      <c r="B61" s="103"/>
      <c r="C61" s="106"/>
    </row>
    <row r="62" spans="1:3" ht="15">
      <c r="A62" s="22"/>
      <c r="B62" s="15"/>
      <c r="C62" s="9"/>
    </row>
    <row r="63" spans="1:3" ht="12.75" customHeight="1">
      <c r="A63" s="22" t="s">
        <v>100</v>
      </c>
      <c r="B63" s="15">
        <v>21</v>
      </c>
      <c r="C63" s="36">
        <v>21</v>
      </c>
    </row>
    <row r="64" spans="1:3" ht="15">
      <c r="A64" s="22" t="s">
        <v>101</v>
      </c>
      <c r="B64" s="15">
        <v>29</v>
      </c>
      <c r="C64" s="9">
        <v>29</v>
      </c>
    </row>
    <row r="65" spans="1:3" ht="15">
      <c r="A65" s="22" t="s">
        <v>141</v>
      </c>
      <c r="B65" s="15">
        <v>2</v>
      </c>
      <c r="C65" s="9">
        <v>0</v>
      </c>
    </row>
    <row r="66" spans="1:3" ht="15">
      <c r="A66" s="22" t="s">
        <v>102</v>
      </c>
      <c r="B66" s="15">
        <v>5</v>
      </c>
      <c r="C66" s="36">
        <v>1</v>
      </c>
    </row>
    <row r="67" spans="1:3" ht="15">
      <c r="A67" s="22" t="s">
        <v>39</v>
      </c>
      <c r="B67" s="15">
        <v>10</v>
      </c>
      <c r="C67" s="36">
        <v>1</v>
      </c>
    </row>
    <row r="68" spans="1:3" ht="15">
      <c r="A68" s="22" t="s">
        <v>142</v>
      </c>
      <c r="B68" s="15">
        <v>2</v>
      </c>
      <c r="C68" s="29">
        <v>0</v>
      </c>
    </row>
    <row r="69" spans="1:3" ht="15">
      <c r="A69" s="22" t="s">
        <v>40</v>
      </c>
      <c r="B69" s="15">
        <v>2</v>
      </c>
      <c r="C69" s="36">
        <v>2</v>
      </c>
    </row>
    <row r="70" spans="1:3" ht="15">
      <c r="A70" s="22" t="s">
        <v>60</v>
      </c>
      <c r="B70" s="15">
        <v>605</v>
      </c>
      <c r="C70" s="36">
        <v>103</v>
      </c>
    </row>
    <row r="71" spans="1:3" ht="15">
      <c r="A71" s="22" t="s">
        <v>61</v>
      </c>
      <c r="B71" s="15">
        <v>60</v>
      </c>
      <c r="C71" s="36">
        <v>23</v>
      </c>
    </row>
    <row r="72" spans="1:3" ht="15">
      <c r="A72" s="22"/>
      <c r="B72" s="10"/>
      <c r="C72" s="9"/>
    </row>
    <row r="73" spans="1:4" ht="15">
      <c r="A73" s="81" t="s">
        <v>62</v>
      </c>
      <c r="B73" s="11">
        <f>SUM(B75:B78)</f>
        <v>93</v>
      </c>
      <c r="C73" s="26">
        <f>SUM(C75:C78)</f>
        <v>18</v>
      </c>
      <c r="D73" s="22"/>
    </row>
    <row r="74" spans="1:3" ht="15">
      <c r="A74" s="22"/>
      <c r="B74" s="10"/>
      <c r="C74" s="9"/>
    </row>
    <row r="75" spans="1:3" ht="15">
      <c r="A75" s="22" t="s">
        <v>169</v>
      </c>
      <c r="B75" s="15">
        <v>32</v>
      </c>
      <c r="C75" s="36">
        <v>13</v>
      </c>
    </row>
    <row r="76" spans="1:3" ht="15">
      <c r="A76" s="22" t="s">
        <v>170</v>
      </c>
      <c r="B76" s="15">
        <v>53</v>
      </c>
      <c r="C76" s="36">
        <v>5</v>
      </c>
    </row>
    <row r="77" spans="1:3" ht="15">
      <c r="A77" s="22" t="s">
        <v>171</v>
      </c>
      <c r="B77" s="15">
        <v>5</v>
      </c>
      <c r="C77" s="9">
        <v>0</v>
      </c>
    </row>
    <row r="78" spans="1:3" ht="15">
      <c r="A78" s="22" t="s">
        <v>172</v>
      </c>
      <c r="B78" s="15">
        <v>3</v>
      </c>
      <c r="C78" s="29">
        <v>0</v>
      </c>
    </row>
    <row r="79" spans="1:3" ht="15">
      <c r="A79" s="22"/>
      <c r="B79" s="10"/>
      <c r="C79" s="9"/>
    </row>
    <row r="80" spans="1:3" ht="15">
      <c r="A80" s="22" t="s">
        <v>103</v>
      </c>
      <c r="B80" s="15">
        <v>0</v>
      </c>
      <c r="C80" s="36">
        <v>1</v>
      </c>
    </row>
    <row r="81" spans="1:3" ht="15">
      <c r="A81" s="22" t="s">
        <v>104</v>
      </c>
      <c r="B81" s="15">
        <v>8</v>
      </c>
      <c r="C81" s="9">
        <v>8</v>
      </c>
    </row>
    <row r="82" spans="1:3" ht="15">
      <c r="A82" s="22" t="s">
        <v>42</v>
      </c>
      <c r="B82" s="15">
        <v>3</v>
      </c>
      <c r="C82" s="36">
        <v>4</v>
      </c>
    </row>
    <row r="83" spans="1:3" ht="15">
      <c r="A83" s="22" t="s">
        <v>43</v>
      </c>
      <c r="B83" s="15">
        <v>9</v>
      </c>
      <c r="C83" s="36">
        <v>4</v>
      </c>
    </row>
    <row r="84" spans="1:3" ht="15">
      <c r="A84" s="22" t="s">
        <v>105</v>
      </c>
      <c r="B84" s="15">
        <v>14</v>
      </c>
      <c r="C84" s="29">
        <v>0</v>
      </c>
    </row>
    <row r="85" spans="1:3" ht="15">
      <c r="A85" s="22" t="s">
        <v>106</v>
      </c>
      <c r="B85" s="15">
        <v>2</v>
      </c>
      <c r="C85" s="9">
        <v>0</v>
      </c>
    </row>
    <row r="86" spans="1:3" ht="15">
      <c r="A86" s="22" t="s">
        <v>44</v>
      </c>
      <c r="B86" s="15">
        <v>6</v>
      </c>
      <c r="C86" s="36">
        <v>5</v>
      </c>
    </row>
    <row r="87" spans="1:3" ht="15">
      <c r="A87" s="22" t="s">
        <v>128</v>
      </c>
      <c r="B87" s="15">
        <v>1</v>
      </c>
      <c r="C87" s="9">
        <v>0</v>
      </c>
    </row>
    <row r="88" spans="1:3" ht="15">
      <c r="A88" s="22" t="s">
        <v>107</v>
      </c>
      <c r="B88" s="15">
        <v>1</v>
      </c>
      <c r="C88" s="9">
        <v>0</v>
      </c>
    </row>
    <row r="89" spans="1:3" ht="15">
      <c r="A89" s="22" t="s">
        <v>135</v>
      </c>
      <c r="B89" s="15">
        <v>4</v>
      </c>
      <c r="C89" s="36">
        <v>2</v>
      </c>
    </row>
    <row r="90" spans="1:3" ht="15">
      <c r="A90" s="22" t="s">
        <v>174</v>
      </c>
      <c r="B90" s="15">
        <v>2</v>
      </c>
      <c r="C90" s="36">
        <v>0</v>
      </c>
    </row>
    <row r="91" spans="1:3" ht="15">
      <c r="A91" s="22" t="s">
        <v>175</v>
      </c>
      <c r="B91" s="15">
        <v>1</v>
      </c>
      <c r="C91" s="9">
        <v>0</v>
      </c>
    </row>
    <row r="92" spans="1:3" ht="15">
      <c r="A92" s="22" t="s">
        <v>108</v>
      </c>
      <c r="B92" s="15">
        <v>1</v>
      </c>
      <c r="C92" s="36">
        <v>1</v>
      </c>
    </row>
    <row r="93" spans="1:3" ht="15">
      <c r="A93" s="22" t="s">
        <v>46</v>
      </c>
      <c r="B93" s="15">
        <v>3</v>
      </c>
      <c r="C93" s="16">
        <v>0</v>
      </c>
    </row>
    <row r="94" spans="1:3" ht="15">
      <c r="A94" s="22" t="s">
        <v>47</v>
      </c>
      <c r="B94" s="15">
        <v>3</v>
      </c>
      <c r="C94" s="16">
        <v>0</v>
      </c>
    </row>
    <row r="95" spans="1:3" ht="15">
      <c r="A95" s="22" t="s">
        <v>48</v>
      </c>
      <c r="B95" s="15">
        <v>29</v>
      </c>
      <c r="C95" s="36">
        <v>5</v>
      </c>
    </row>
    <row r="96" spans="1:3" ht="15">
      <c r="A96" s="22" t="s">
        <v>49</v>
      </c>
      <c r="B96" s="15">
        <v>1</v>
      </c>
      <c r="C96" s="36">
        <v>1</v>
      </c>
    </row>
    <row r="97" spans="1:3" ht="15">
      <c r="A97" s="22" t="s">
        <v>177</v>
      </c>
      <c r="B97" s="15">
        <v>1</v>
      </c>
      <c r="C97" s="16">
        <v>0</v>
      </c>
    </row>
    <row r="98" spans="1:3" ht="15">
      <c r="A98" s="22" t="s">
        <v>109</v>
      </c>
      <c r="B98" s="15">
        <v>24</v>
      </c>
      <c r="C98" s="36">
        <v>22</v>
      </c>
    </row>
    <row r="99" spans="1:3" ht="15">
      <c r="A99" s="22" t="s">
        <v>143</v>
      </c>
      <c r="B99" s="15">
        <v>2</v>
      </c>
      <c r="C99" s="16">
        <v>0</v>
      </c>
    </row>
    <row r="100" spans="1:3" ht="15">
      <c r="A100" s="22" t="s">
        <v>110</v>
      </c>
      <c r="B100" s="15">
        <v>5</v>
      </c>
      <c r="C100" s="36">
        <v>4</v>
      </c>
    </row>
    <row r="101" spans="1:3" ht="15">
      <c r="A101" s="22" t="s">
        <v>111</v>
      </c>
      <c r="B101" s="15">
        <v>4</v>
      </c>
      <c r="C101" s="36">
        <v>4</v>
      </c>
    </row>
    <row r="102" spans="1:3" ht="15">
      <c r="A102" s="22" t="s">
        <v>51</v>
      </c>
      <c r="B102" s="15">
        <v>2</v>
      </c>
      <c r="C102" s="36">
        <v>2</v>
      </c>
    </row>
    <row r="103" spans="1:3" ht="15">
      <c r="A103" s="22" t="s">
        <v>112</v>
      </c>
      <c r="B103" s="15">
        <v>2</v>
      </c>
      <c r="C103" s="36">
        <v>1</v>
      </c>
    </row>
    <row r="104" spans="1:3" ht="15">
      <c r="A104" s="22" t="s">
        <v>137</v>
      </c>
      <c r="B104" s="15">
        <v>3</v>
      </c>
      <c r="C104" s="29">
        <v>0</v>
      </c>
    </row>
    <row r="105" spans="1:3" ht="15">
      <c r="A105" s="22" t="s">
        <v>52</v>
      </c>
      <c r="B105" s="15">
        <v>0</v>
      </c>
      <c r="C105" s="36">
        <v>5</v>
      </c>
    </row>
    <row r="106" spans="1:3" ht="15.75" thickBot="1">
      <c r="A106" s="18"/>
      <c r="B106" s="19"/>
      <c r="C106" s="18"/>
    </row>
    <row r="107" ht="15">
      <c r="A107" s="75" t="s">
        <v>201</v>
      </c>
    </row>
    <row r="108" ht="15">
      <c r="A108" s="22"/>
    </row>
    <row r="109" ht="15">
      <c r="A109" s="22"/>
    </row>
    <row r="110" ht="15">
      <c r="A110" s="22"/>
    </row>
    <row r="111" ht="15">
      <c r="A111" s="22"/>
    </row>
    <row r="112" ht="15">
      <c r="A112" s="22"/>
    </row>
    <row r="113" ht="15">
      <c r="A113" s="22"/>
    </row>
    <row r="114" ht="15">
      <c r="A114" s="22"/>
    </row>
    <row r="115" ht="15">
      <c r="A115" s="22"/>
    </row>
    <row r="116" ht="15">
      <c r="A116" s="22"/>
    </row>
    <row r="117" ht="15">
      <c r="A117" s="22"/>
    </row>
    <row r="118" ht="15">
      <c r="A118" s="22"/>
    </row>
    <row r="119" ht="15">
      <c r="A119" s="22"/>
    </row>
    <row r="120" ht="15">
      <c r="A120" s="22"/>
    </row>
    <row r="121" ht="15">
      <c r="A121" s="22"/>
    </row>
    <row r="122" ht="15">
      <c r="A122" s="22"/>
    </row>
    <row r="123" ht="15">
      <c r="A123" s="22"/>
    </row>
    <row r="124" ht="15">
      <c r="A124" s="22"/>
    </row>
    <row r="125" ht="15">
      <c r="A125" s="22"/>
    </row>
    <row r="126" ht="15">
      <c r="A126" s="22"/>
    </row>
    <row r="127" ht="15">
      <c r="A127" s="22"/>
    </row>
    <row r="128" ht="15">
      <c r="A128" s="22"/>
    </row>
    <row r="129" ht="15">
      <c r="A129" s="22"/>
    </row>
    <row r="130" ht="15">
      <c r="A130" s="22"/>
    </row>
    <row r="131" ht="15">
      <c r="A131" s="22"/>
    </row>
    <row r="132" ht="15">
      <c r="A132" s="22"/>
    </row>
    <row r="133" ht="15">
      <c r="A133" s="22"/>
    </row>
    <row r="134" ht="15">
      <c r="A134" s="22"/>
    </row>
    <row r="135" ht="15">
      <c r="A135" s="22"/>
    </row>
    <row r="136" ht="15">
      <c r="A136" s="22"/>
    </row>
    <row r="137" ht="15">
      <c r="A137" s="22"/>
    </row>
    <row r="138" ht="15">
      <c r="A138" s="22"/>
    </row>
    <row r="139" ht="15">
      <c r="A139" s="22"/>
    </row>
    <row r="140" ht="15">
      <c r="A140" s="22"/>
    </row>
    <row r="141" ht="15">
      <c r="A141" s="22"/>
    </row>
    <row r="142" ht="15">
      <c r="A142" s="22"/>
    </row>
    <row r="143" ht="15">
      <c r="A143" s="22"/>
    </row>
    <row r="144" ht="15">
      <c r="A144" s="22"/>
    </row>
    <row r="145" ht="15">
      <c r="A145" s="22"/>
    </row>
    <row r="146" ht="15">
      <c r="A146" s="22"/>
    </row>
    <row r="147" ht="15">
      <c r="A147" s="22"/>
    </row>
    <row r="148" ht="15">
      <c r="A148" s="22"/>
    </row>
    <row r="149" ht="15">
      <c r="A149" s="22"/>
    </row>
    <row r="150" ht="15">
      <c r="A150" s="22"/>
    </row>
    <row r="151" ht="15">
      <c r="A151" s="22"/>
    </row>
    <row r="152" ht="15">
      <c r="A152" s="22"/>
    </row>
    <row r="153" ht="15">
      <c r="A153" s="22"/>
    </row>
    <row r="154" ht="15">
      <c r="A154" s="22"/>
    </row>
    <row r="155" ht="15">
      <c r="A155" s="22"/>
    </row>
    <row r="156" ht="15">
      <c r="A156" s="22"/>
    </row>
    <row r="157" ht="15">
      <c r="A157" s="22"/>
    </row>
    <row r="158" ht="15">
      <c r="A158" s="22"/>
    </row>
    <row r="159" ht="15">
      <c r="A159" s="22"/>
    </row>
    <row r="160" ht="15">
      <c r="A160" s="22"/>
    </row>
    <row r="161" ht="15">
      <c r="A161" s="22"/>
    </row>
    <row r="162" ht="15">
      <c r="A162" s="22"/>
    </row>
    <row r="163" ht="15">
      <c r="A163" s="22"/>
    </row>
    <row r="164" ht="15">
      <c r="A164" s="22"/>
    </row>
    <row r="165" ht="15">
      <c r="A165" s="22"/>
    </row>
    <row r="166" ht="15">
      <c r="A166" s="22"/>
    </row>
    <row r="167" ht="15">
      <c r="A167" s="22"/>
    </row>
    <row r="168" ht="15">
      <c r="A168" s="22"/>
    </row>
    <row r="169" ht="15">
      <c r="A169" s="22"/>
    </row>
    <row r="170" ht="15">
      <c r="A170" s="22"/>
    </row>
    <row r="171" ht="15">
      <c r="A171" s="22"/>
    </row>
    <row r="172" ht="15">
      <c r="A172" s="22"/>
    </row>
    <row r="173" ht="15">
      <c r="A173" s="22"/>
    </row>
    <row r="174" ht="15">
      <c r="A174" s="22"/>
    </row>
    <row r="175" ht="15">
      <c r="A175" s="22"/>
    </row>
  </sheetData>
  <mergeCells count="8">
    <mergeCell ref="A59:A61"/>
    <mergeCell ref="B59:B61"/>
    <mergeCell ref="C59:C61"/>
    <mergeCell ref="A3:C3"/>
    <mergeCell ref="A4:C4"/>
    <mergeCell ref="A6:A8"/>
    <mergeCell ref="B6:B8"/>
    <mergeCell ref="C6:C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80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A74" sqref="A74"/>
    </sheetView>
  </sheetViews>
  <sheetFormatPr defaultColWidth="11.421875" defaultRowHeight="12.75"/>
  <cols>
    <col min="1" max="1" width="45.7109375" style="22" customWidth="1"/>
    <col min="2" max="2" width="9.140625" style="22" customWidth="1"/>
    <col min="3" max="3" width="8.00390625" style="9" customWidth="1"/>
    <col min="4" max="4" width="7.00390625" style="9" customWidth="1"/>
    <col min="5" max="6" width="7.140625" style="9" customWidth="1"/>
    <col min="7" max="8" width="7.7109375" style="9" bestFit="1" customWidth="1"/>
    <col min="9" max="9" width="11.421875" style="2" customWidth="1"/>
    <col min="10" max="16384" width="11.421875" style="22" customWidth="1"/>
  </cols>
  <sheetData>
    <row r="1" ht="15">
      <c r="A1" s="21" t="s">
        <v>206</v>
      </c>
    </row>
    <row r="3" spans="1:9" s="78" customFormat="1" ht="15.75">
      <c r="A3" s="108" t="s">
        <v>73</v>
      </c>
      <c r="B3" s="108"/>
      <c r="C3" s="108"/>
      <c r="D3" s="108"/>
      <c r="E3" s="108"/>
      <c r="F3" s="108"/>
      <c r="G3" s="108"/>
      <c r="H3" s="108"/>
      <c r="I3" s="77"/>
    </row>
    <row r="4" spans="1:9" s="78" customFormat="1" ht="15.75">
      <c r="A4" s="108" t="s">
        <v>176</v>
      </c>
      <c r="B4" s="108"/>
      <c r="C4" s="108"/>
      <c r="D4" s="108"/>
      <c r="E4" s="108"/>
      <c r="F4" s="108"/>
      <c r="G4" s="108"/>
      <c r="H4" s="108"/>
      <c r="I4" s="77"/>
    </row>
    <row r="5" spans="1:8" ht="15.75" thickBot="1">
      <c r="A5" s="21"/>
      <c r="B5" s="21"/>
      <c r="C5" s="5"/>
      <c r="D5" s="5"/>
      <c r="E5" s="5"/>
      <c r="F5" s="5"/>
      <c r="G5" s="5"/>
      <c r="H5" s="5"/>
    </row>
    <row r="6" spans="1:8" ht="25.5" customHeight="1" thickBot="1">
      <c r="A6" s="98" t="s">
        <v>74</v>
      </c>
      <c r="B6" s="89" t="s">
        <v>0</v>
      </c>
      <c r="C6" s="92" t="s">
        <v>75</v>
      </c>
      <c r="D6" s="93"/>
      <c r="E6" s="93"/>
      <c r="F6" s="93"/>
      <c r="G6" s="93"/>
      <c r="H6" s="93"/>
    </row>
    <row r="7" spans="1:8" ht="12.75" customHeight="1">
      <c r="A7" s="99"/>
      <c r="B7" s="90"/>
      <c r="C7" s="5" t="s">
        <v>76</v>
      </c>
      <c r="D7" s="5" t="s">
        <v>77</v>
      </c>
      <c r="E7" s="24" t="s">
        <v>78</v>
      </c>
      <c r="F7" s="5" t="s">
        <v>79</v>
      </c>
      <c r="G7" s="5" t="s">
        <v>76</v>
      </c>
      <c r="H7" s="5" t="s">
        <v>144</v>
      </c>
    </row>
    <row r="8" spans="1:10" ht="13.5" customHeight="1" thickBot="1">
      <c r="A8" s="100"/>
      <c r="B8" s="91"/>
      <c r="C8" s="7" t="s">
        <v>80</v>
      </c>
      <c r="D8" s="7" t="s">
        <v>81</v>
      </c>
      <c r="E8" s="25" t="s">
        <v>82</v>
      </c>
      <c r="F8" s="7" t="s">
        <v>83</v>
      </c>
      <c r="G8" s="7" t="s">
        <v>84</v>
      </c>
      <c r="H8" s="7" t="s">
        <v>210</v>
      </c>
      <c r="I8" s="22"/>
      <c r="J8" s="21"/>
    </row>
    <row r="9" spans="2:9" ht="15">
      <c r="B9" s="10"/>
      <c r="I9" s="22"/>
    </row>
    <row r="10" spans="1:9" ht="15">
      <c r="A10" s="5" t="s">
        <v>0</v>
      </c>
      <c r="B10" s="11">
        <f>SUM(C10:H10)</f>
        <v>1766</v>
      </c>
      <c r="C10" s="27">
        <f aca="true" t="shared" si="0" ref="C10:H10">SUM(C12:C99)-C69</f>
        <v>1645</v>
      </c>
      <c r="D10" s="27">
        <f t="shared" si="0"/>
        <v>64</v>
      </c>
      <c r="E10" s="27">
        <f t="shared" si="0"/>
        <v>29</v>
      </c>
      <c r="F10" s="27">
        <f t="shared" si="0"/>
        <v>14</v>
      </c>
      <c r="G10" s="27">
        <f t="shared" si="0"/>
        <v>13</v>
      </c>
      <c r="H10" s="27">
        <f t="shared" si="0"/>
        <v>1</v>
      </c>
      <c r="I10" s="22"/>
    </row>
    <row r="11" spans="2:9" ht="15">
      <c r="B11" s="10"/>
      <c r="C11" s="22"/>
      <c r="D11" s="22"/>
      <c r="E11" s="22"/>
      <c r="F11" s="22"/>
      <c r="G11" s="22"/>
      <c r="H11" s="22"/>
      <c r="I11" s="22"/>
    </row>
    <row r="12" spans="1:9" ht="15">
      <c r="A12" s="22" t="s">
        <v>85</v>
      </c>
      <c r="B12" s="15">
        <f>SUM(C12:H12)</f>
        <v>5</v>
      </c>
      <c r="C12" s="17">
        <v>5</v>
      </c>
      <c r="D12" s="17">
        <v>0</v>
      </c>
      <c r="E12" s="17">
        <v>0</v>
      </c>
      <c r="F12" s="17">
        <v>0</v>
      </c>
      <c r="G12" s="17">
        <v>0</v>
      </c>
      <c r="H12" s="9">
        <v>0</v>
      </c>
      <c r="I12" s="22"/>
    </row>
    <row r="13" spans="1:9" ht="15">
      <c r="A13" s="22" t="s">
        <v>136</v>
      </c>
      <c r="B13" s="15">
        <f aca="true" t="shared" si="1" ref="B13:B67">SUM(C13:H13)</f>
        <v>1</v>
      </c>
      <c r="C13" s="17">
        <v>1</v>
      </c>
      <c r="D13" s="17">
        <v>0</v>
      </c>
      <c r="E13" s="17">
        <v>0</v>
      </c>
      <c r="F13" s="17">
        <v>0</v>
      </c>
      <c r="G13" s="17">
        <v>0</v>
      </c>
      <c r="H13" s="9">
        <v>0</v>
      </c>
      <c r="I13" s="22"/>
    </row>
    <row r="14" spans="1:9" ht="15">
      <c r="A14" s="22" t="s">
        <v>86</v>
      </c>
      <c r="B14" s="15">
        <f t="shared" si="1"/>
        <v>6</v>
      </c>
      <c r="C14" s="17">
        <v>6</v>
      </c>
      <c r="D14" s="17">
        <v>0</v>
      </c>
      <c r="E14" s="17">
        <v>0</v>
      </c>
      <c r="F14" s="17">
        <v>0</v>
      </c>
      <c r="G14" s="17">
        <v>0</v>
      </c>
      <c r="H14" s="9">
        <v>0</v>
      </c>
      <c r="I14" s="22"/>
    </row>
    <row r="15" spans="1:9" ht="15">
      <c r="A15" s="22" t="s">
        <v>87</v>
      </c>
      <c r="B15" s="15">
        <f t="shared" si="1"/>
        <v>2</v>
      </c>
      <c r="C15" s="17">
        <v>2</v>
      </c>
      <c r="D15" s="17">
        <v>0</v>
      </c>
      <c r="E15" s="17">
        <v>0</v>
      </c>
      <c r="F15" s="17">
        <v>0</v>
      </c>
      <c r="G15" s="17">
        <v>0</v>
      </c>
      <c r="H15" s="9">
        <v>0</v>
      </c>
      <c r="I15" s="22"/>
    </row>
    <row r="16" spans="1:9" ht="15">
      <c r="A16" s="22" t="s">
        <v>88</v>
      </c>
      <c r="B16" s="15">
        <f t="shared" si="1"/>
        <v>13</v>
      </c>
      <c r="C16" s="17">
        <v>12</v>
      </c>
      <c r="D16" s="17">
        <v>0</v>
      </c>
      <c r="E16" s="17">
        <v>1</v>
      </c>
      <c r="F16" s="17">
        <v>0</v>
      </c>
      <c r="G16" s="17">
        <v>0</v>
      </c>
      <c r="H16" s="9">
        <v>0</v>
      </c>
      <c r="I16" s="22"/>
    </row>
    <row r="17" spans="1:9" ht="15">
      <c r="A17" s="22" t="s">
        <v>123</v>
      </c>
      <c r="B17" s="15">
        <f t="shared" si="1"/>
        <v>1</v>
      </c>
      <c r="C17" s="17">
        <v>1</v>
      </c>
      <c r="D17" s="17">
        <v>0</v>
      </c>
      <c r="E17" s="17">
        <v>0</v>
      </c>
      <c r="F17" s="17">
        <v>0</v>
      </c>
      <c r="G17" s="17">
        <v>0</v>
      </c>
      <c r="H17" s="9">
        <v>0</v>
      </c>
      <c r="I17" s="22"/>
    </row>
    <row r="18" spans="1:9" ht="15">
      <c r="A18" s="22" t="s">
        <v>211</v>
      </c>
      <c r="B18" s="15">
        <f t="shared" si="1"/>
        <v>17</v>
      </c>
      <c r="C18" s="17">
        <v>15</v>
      </c>
      <c r="D18" s="17">
        <v>1</v>
      </c>
      <c r="E18" s="17">
        <v>1</v>
      </c>
      <c r="F18" s="17">
        <v>0</v>
      </c>
      <c r="G18" s="17">
        <v>0</v>
      </c>
      <c r="H18" s="9">
        <v>0</v>
      </c>
      <c r="I18" s="22"/>
    </row>
    <row r="19" spans="1:9" ht="15">
      <c r="A19" s="22" t="s">
        <v>26</v>
      </c>
      <c r="B19" s="15">
        <f t="shared" si="1"/>
        <v>21</v>
      </c>
      <c r="C19" s="17">
        <v>19</v>
      </c>
      <c r="D19" s="17">
        <v>0</v>
      </c>
      <c r="E19" s="17">
        <v>0</v>
      </c>
      <c r="F19" s="17">
        <v>1</v>
      </c>
      <c r="G19" s="17">
        <v>1</v>
      </c>
      <c r="H19" s="9">
        <v>0</v>
      </c>
      <c r="I19" s="22"/>
    </row>
    <row r="20" spans="1:9" ht="15">
      <c r="A20" s="22" t="s">
        <v>116</v>
      </c>
      <c r="B20" s="15">
        <f t="shared" si="1"/>
        <v>11</v>
      </c>
      <c r="C20" s="17">
        <v>11</v>
      </c>
      <c r="D20" s="17">
        <v>0</v>
      </c>
      <c r="E20" s="17">
        <v>0</v>
      </c>
      <c r="F20" s="17">
        <v>0</v>
      </c>
      <c r="G20" s="17">
        <v>0</v>
      </c>
      <c r="H20" s="9">
        <v>0</v>
      </c>
      <c r="I20" s="22"/>
    </row>
    <row r="21" spans="1:9" ht="15">
      <c r="A21" s="22" t="s">
        <v>89</v>
      </c>
      <c r="B21" s="15">
        <f t="shared" si="1"/>
        <v>7</v>
      </c>
      <c r="C21" s="17">
        <v>7</v>
      </c>
      <c r="D21" s="17">
        <v>0</v>
      </c>
      <c r="E21" s="17">
        <v>0</v>
      </c>
      <c r="F21" s="17">
        <v>0</v>
      </c>
      <c r="G21" s="17">
        <v>0</v>
      </c>
      <c r="H21" s="9">
        <v>0</v>
      </c>
      <c r="I21" s="22"/>
    </row>
    <row r="22" spans="1:9" ht="15">
      <c r="A22" s="22" t="s">
        <v>129</v>
      </c>
      <c r="B22" s="15">
        <f t="shared" si="1"/>
        <v>2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9">
        <v>0</v>
      </c>
      <c r="I22" s="22"/>
    </row>
    <row r="23" spans="1:9" ht="15">
      <c r="A23" s="22" t="s">
        <v>138</v>
      </c>
      <c r="B23" s="15">
        <f t="shared" si="1"/>
        <v>1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9">
        <v>0</v>
      </c>
      <c r="I23" s="22"/>
    </row>
    <row r="24" spans="1:9" ht="15">
      <c r="A24" s="22" t="s">
        <v>27</v>
      </c>
      <c r="B24" s="15">
        <f t="shared" si="1"/>
        <v>40</v>
      </c>
      <c r="C24" s="17">
        <v>36</v>
      </c>
      <c r="D24" s="17">
        <v>2</v>
      </c>
      <c r="E24" s="17">
        <v>0</v>
      </c>
      <c r="F24" s="17">
        <v>0</v>
      </c>
      <c r="G24" s="17">
        <v>2</v>
      </c>
      <c r="H24" s="9">
        <v>0</v>
      </c>
      <c r="I24" s="22"/>
    </row>
    <row r="25" spans="1:9" ht="15">
      <c r="A25" s="22" t="s">
        <v>91</v>
      </c>
      <c r="B25" s="15">
        <f t="shared" si="1"/>
        <v>45</v>
      </c>
      <c r="C25" s="17">
        <v>41</v>
      </c>
      <c r="D25" s="17">
        <v>2</v>
      </c>
      <c r="E25" s="17">
        <v>2</v>
      </c>
      <c r="F25" s="17">
        <v>0</v>
      </c>
      <c r="G25" s="17">
        <v>0</v>
      </c>
      <c r="H25" s="9">
        <v>0</v>
      </c>
      <c r="I25" s="22"/>
    </row>
    <row r="26" spans="1:9" ht="15">
      <c r="A26" s="22" t="s">
        <v>29</v>
      </c>
      <c r="B26" s="15">
        <f t="shared" si="1"/>
        <v>4</v>
      </c>
      <c r="C26" s="17">
        <v>4</v>
      </c>
      <c r="D26" s="17">
        <v>0</v>
      </c>
      <c r="E26" s="17">
        <v>0</v>
      </c>
      <c r="F26" s="17">
        <v>0</v>
      </c>
      <c r="G26" s="17">
        <v>0</v>
      </c>
      <c r="H26" s="9">
        <v>0</v>
      </c>
      <c r="I26" s="22"/>
    </row>
    <row r="27" spans="1:9" ht="15">
      <c r="A27" s="22" t="s">
        <v>131</v>
      </c>
      <c r="B27" s="15">
        <f t="shared" si="1"/>
        <v>4</v>
      </c>
      <c r="C27" s="17">
        <v>3</v>
      </c>
      <c r="D27" s="17">
        <v>1</v>
      </c>
      <c r="E27" s="17">
        <v>0</v>
      </c>
      <c r="F27" s="17">
        <v>0</v>
      </c>
      <c r="G27" s="17">
        <v>0</v>
      </c>
      <c r="H27" s="9">
        <v>0</v>
      </c>
      <c r="I27" s="22"/>
    </row>
    <row r="28" spans="1:9" ht="15">
      <c r="A28" s="22" t="s">
        <v>30</v>
      </c>
      <c r="B28" s="15">
        <f t="shared" si="1"/>
        <v>34</v>
      </c>
      <c r="C28" s="17">
        <v>33</v>
      </c>
      <c r="D28" s="17">
        <v>0</v>
      </c>
      <c r="E28" s="17">
        <v>1</v>
      </c>
      <c r="F28" s="17">
        <v>0</v>
      </c>
      <c r="G28" s="17">
        <v>0</v>
      </c>
      <c r="H28" s="9">
        <v>0</v>
      </c>
      <c r="I28" s="22"/>
    </row>
    <row r="29" spans="1:9" ht="15">
      <c r="A29" s="22" t="s">
        <v>92</v>
      </c>
      <c r="B29" s="15">
        <f t="shared" si="1"/>
        <v>17</v>
      </c>
      <c r="C29" s="17">
        <v>17</v>
      </c>
      <c r="D29" s="17">
        <v>0</v>
      </c>
      <c r="E29" s="17">
        <v>0</v>
      </c>
      <c r="F29" s="17">
        <v>0</v>
      </c>
      <c r="G29" s="17">
        <v>0</v>
      </c>
      <c r="H29" s="9">
        <v>0</v>
      </c>
      <c r="I29" s="22"/>
    </row>
    <row r="30" spans="1:9" ht="15">
      <c r="A30" s="22" t="s">
        <v>125</v>
      </c>
      <c r="B30" s="15">
        <f t="shared" si="1"/>
        <v>2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9">
        <v>0</v>
      </c>
      <c r="I30" s="22"/>
    </row>
    <row r="31" spans="1:9" ht="15">
      <c r="A31" s="22" t="s">
        <v>93</v>
      </c>
      <c r="B31" s="15">
        <f t="shared" si="1"/>
        <v>2</v>
      </c>
      <c r="C31" s="17">
        <v>2</v>
      </c>
      <c r="D31" s="17">
        <v>0</v>
      </c>
      <c r="E31" s="17">
        <v>0</v>
      </c>
      <c r="F31" s="17">
        <v>0</v>
      </c>
      <c r="G31" s="17">
        <v>0</v>
      </c>
      <c r="H31" s="9">
        <v>0</v>
      </c>
      <c r="I31" s="22"/>
    </row>
    <row r="32" spans="1:9" ht="15">
      <c r="A32" s="22" t="s">
        <v>31</v>
      </c>
      <c r="B32" s="15">
        <f t="shared" si="1"/>
        <v>10</v>
      </c>
      <c r="C32" s="17">
        <v>10</v>
      </c>
      <c r="D32" s="17">
        <v>0</v>
      </c>
      <c r="E32" s="17">
        <v>0</v>
      </c>
      <c r="F32" s="17">
        <v>0</v>
      </c>
      <c r="G32" s="17">
        <v>0</v>
      </c>
      <c r="H32" s="9">
        <v>0</v>
      </c>
      <c r="I32" s="22"/>
    </row>
    <row r="33" spans="1:9" ht="15">
      <c r="A33" s="22" t="s">
        <v>94</v>
      </c>
      <c r="B33" s="15">
        <f t="shared" si="1"/>
        <v>68</v>
      </c>
      <c r="C33" s="17">
        <v>63</v>
      </c>
      <c r="D33" s="17">
        <v>2</v>
      </c>
      <c r="E33" s="17">
        <v>0</v>
      </c>
      <c r="F33" s="17">
        <v>3</v>
      </c>
      <c r="G33" s="17">
        <v>0</v>
      </c>
      <c r="H33" s="9">
        <v>0</v>
      </c>
      <c r="I33" s="22"/>
    </row>
    <row r="34" spans="1:9" ht="15">
      <c r="A34" s="22" t="s">
        <v>139</v>
      </c>
      <c r="B34" s="15">
        <f t="shared" si="1"/>
        <v>1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9">
        <v>0</v>
      </c>
      <c r="I34" s="22"/>
    </row>
    <row r="35" spans="1:9" ht="15">
      <c r="A35" s="22" t="s">
        <v>180</v>
      </c>
      <c r="B35" s="15">
        <f t="shared" si="1"/>
        <v>1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9">
        <v>0</v>
      </c>
      <c r="I35" s="22"/>
    </row>
    <row r="36" spans="1:9" ht="15">
      <c r="A36" s="22" t="s">
        <v>163</v>
      </c>
      <c r="B36" s="15">
        <f t="shared" si="1"/>
        <v>1</v>
      </c>
      <c r="C36" s="17">
        <v>1</v>
      </c>
      <c r="D36" s="17">
        <v>0</v>
      </c>
      <c r="E36" s="17">
        <v>0</v>
      </c>
      <c r="F36" s="17">
        <v>0</v>
      </c>
      <c r="G36" s="17">
        <v>0</v>
      </c>
      <c r="H36" s="9">
        <v>0</v>
      </c>
      <c r="I36" s="22"/>
    </row>
    <row r="37" spans="1:9" ht="15">
      <c r="A37" s="22" t="s">
        <v>32</v>
      </c>
      <c r="B37" s="15">
        <f t="shared" si="1"/>
        <v>22</v>
      </c>
      <c r="C37" s="17">
        <v>18</v>
      </c>
      <c r="D37" s="17">
        <v>0</v>
      </c>
      <c r="E37" s="17">
        <v>2</v>
      </c>
      <c r="F37" s="17">
        <v>1</v>
      </c>
      <c r="G37" s="17">
        <v>1</v>
      </c>
      <c r="H37" s="9">
        <v>0</v>
      </c>
      <c r="I37" s="22"/>
    </row>
    <row r="38" spans="1:9" ht="15">
      <c r="A38" s="22" t="s">
        <v>33</v>
      </c>
      <c r="B38" s="15">
        <f t="shared" si="1"/>
        <v>7</v>
      </c>
      <c r="C38" s="17">
        <v>6</v>
      </c>
      <c r="D38" s="17">
        <v>1</v>
      </c>
      <c r="E38" s="17">
        <v>0</v>
      </c>
      <c r="F38" s="17">
        <v>0</v>
      </c>
      <c r="G38" s="17">
        <v>0</v>
      </c>
      <c r="H38" s="9">
        <v>0</v>
      </c>
      <c r="I38" s="22"/>
    </row>
    <row r="39" spans="1:9" ht="15">
      <c r="A39" s="22" t="s">
        <v>34</v>
      </c>
      <c r="B39" s="15">
        <f t="shared" si="1"/>
        <v>297</v>
      </c>
      <c r="C39" s="17">
        <v>273</v>
      </c>
      <c r="D39" s="17">
        <v>16</v>
      </c>
      <c r="E39" s="17">
        <v>5</v>
      </c>
      <c r="F39" s="17">
        <v>1</v>
      </c>
      <c r="G39" s="17">
        <v>2</v>
      </c>
      <c r="H39" s="9">
        <v>0</v>
      </c>
      <c r="I39" s="22"/>
    </row>
    <row r="40" spans="1:9" ht="15">
      <c r="A40" s="22" t="s">
        <v>95</v>
      </c>
      <c r="B40" s="15">
        <f t="shared" si="1"/>
        <v>97</v>
      </c>
      <c r="C40" s="17">
        <v>77</v>
      </c>
      <c r="D40" s="17">
        <v>17</v>
      </c>
      <c r="E40" s="17">
        <v>2</v>
      </c>
      <c r="F40" s="17">
        <v>0</v>
      </c>
      <c r="G40" s="17">
        <v>0</v>
      </c>
      <c r="H40" s="9">
        <v>1</v>
      </c>
      <c r="I40" s="22"/>
    </row>
    <row r="41" spans="1:9" ht="15">
      <c r="A41" s="22" t="s">
        <v>96</v>
      </c>
      <c r="B41" s="15">
        <f t="shared" si="1"/>
        <v>6</v>
      </c>
      <c r="C41" s="17">
        <v>5</v>
      </c>
      <c r="D41" s="17">
        <v>1</v>
      </c>
      <c r="E41" s="17">
        <v>0</v>
      </c>
      <c r="F41" s="17">
        <v>0</v>
      </c>
      <c r="G41" s="17">
        <v>0</v>
      </c>
      <c r="H41" s="9">
        <v>0</v>
      </c>
      <c r="I41" s="22"/>
    </row>
    <row r="42" spans="1:9" ht="15">
      <c r="A42" s="22" t="s">
        <v>97</v>
      </c>
      <c r="B42" s="15">
        <f t="shared" si="1"/>
        <v>2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  <c r="H42" s="9">
        <v>0</v>
      </c>
      <c r="I42" s="22"/>
    </row>
    <row r="43" spans="1:9" ht="15">
      <c r="A43" s="22" t="s">
        <v>118</v>
      </c>
      <c r="B43" s="15">
        <f t="shared" si="1"/>
        <v>2</v>
      </c>
      <c r="C43" s="17">
        <v>2</v>
      </c>
      <c r="D43" s="17">
        <v>0</v>
      </c>
      <c r="E43" s="17">
        <v>0</v>
      </c>
      <c r="F43" s="17">
        <v>0</v>
      </c>
      <c r="G43" s="17">
        <v>0</v>
      </c>
      <c r="H43" s="9">
        <v>0</v>
      </c>
      <c r="I43" s="22"/>
    </row>
    <row r="44" spans="1:9" ht="15">
      <c r="A44" s="22" t="s">
        <v>161</v>
      </c>
      <c r="B44" s="15">
        <f t="shared" si="1"/>
        <v>1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9">
        <v>0</v>
      </c>
      <c r="I44" s="22"/>
    </row>
    <row r="45" spans="1:9" ht="15">
      <c r="A45" s="22" t="s">
        <v>35</v>
      </c>
      <c r="B45" s="15">
        <f t="shared" si="1"/>
        <v>2</v>
      </c>
      <c r="C45" s="17">
        <v>2</v>
      </c>
      <c r="D45" s="17">
        <v>0</v>
      </c>
      <c r="E45" s="17">
        <v>0</v>
      </c>
      <c r="F45" s="17">
        <v>0</v>
      </c>
      <c r="G45" s="17">
        <v>0</v>
      </c>
      <c r="H45" s="9">
        <v>0</v>
      </c>
      <c r="I45" s="22"/>
    </row>
    <row r="46" spans="1:9" ht="15">
      <c r="A46" s="22" t="s">
        <v>133</v>
      </c>
      <c r="B46" s="15">
        <f t="shared" si="1"/>
        <v>6</v>
      </c>
      <c r="C46" s="17">
        <v>6</v>
      </c>
      <c r="D46" s="17">
        <v>0</v>
      </c>
      <c r="E46" s="17">
        <v>0</v>
      </c>
      <c r="F46" s="17">
        <v>0</v>
      </c>
      <c r="G46" s="17">
        <v>0</v>
      </c>
      <c r="H46" s="9">
        <v>0</v>
      </c>
      <c r="I46" s="22"/>
    </row>
    <row r="47" spans="1:9" ht="15">
      <c r="A47" s="22" t="s">
        <v>119</v>
      </c>
      <c r="B47" s="15">
        <f t="shared" si="1"/>
        <v>1</v>
      </c>
      <c r="C47" s="17">
        <v>1</v>
      </c>
      <c r="D47" s="17">
        <v>0</v>
      </c>
      <c r="E47" s="17">
        <v>0</v>
      </c>
      <c r="F47" s="17">
        <v>0</v>
      </c>
      <c r="G47" s="17">
        <v>0</v>
      </c>
      <c r="H47" s="9">
        <v>0</v>
      </c>
      <c r="I47" s="22"/>
    </row>
    <row r="48" spans="1:9" ht="15">
      <c r="A48" s="22" t="s">
        <v>140</v>
      </c>
      <c r="B48" s="15">
        <f t="shared" si="1"/>
        <v>1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  <c r="H48" s="9">
        <v>0</v>
      </c>
      <c r="I48" s="22"/>
    </row>
    <row r="49" spans="1:9" ht="15">
      <c r="A49" s="22" t="s">
        <v>36</v>
      </c>
      <c r="B49" s="15">
        <f t="shared" si="1"/>
        <v>23</v>
      </c>
      <c r="C49" s="17">
        <v>19</v>
      </c>
      <c r="D49" s="17">
        <v>1</v>
      </c>
      <c r="E49" s="17">
        <v>0</v>
      </c>
      <c r="F49" s="17">
        <v>0</v>
      </c>
      <c r="G49" s="17">
        <v>3</v>
      </c>
      <c r="H49" s="9">
        <v>0</v>
      </c>
      <c r="I49" s="22"/>
    </row>
    <row r="50" spans="1:9" ht="15">
      <c r="A50" s="22" t="s">
        <v>37</v>
      </c>
      <c r="B50" s="15">
        <f t="shared" si="1"/>
        <v>7</v>
      </c>
      <c r="C50" s="17">
        <v>6</v>
      </c>
      <c r="D50" s="17">
        <v>1</v>
      </c>
      <c r="E50" s="17">
        <v>0</v>
      </c>
      <c r="F50" s="17">
        <v>0</v>
      </c>
      <c r="G50" s="17">
        <v>0</v>
      </c>
      <c r="H50" s="9">
        <v>0</v>
      </c>
      <c r="I50" s="22"/>
    </row>
    <row r="51" spans="1:9" ht="15">
      <c r="A51" s="22" t="s">
        <v>38</v>
      </c>
      <c r="B51" s="15">
        <f t="shared" si="1"/>
        <v>16</v>
      </c>
      <c r="C51" s="17">
        <v>15</v>
      </c>
      <c r="D51" s="17">
        <v>1</v>
      </c>
      <c r="E51" s="17">
        <v>0</v>
      </c>
      <c r="F51" s="17">
        <v>0</v>
      </c>
      <c r="G51" s="17">
        <v>0</v>
      </c>
      <c r="H51" s="9">
        <v>0</v>
      </c>
      <c r="I51" s="22"/>
    </row>
    <row r="52" spans="1:9" ht="15">
      <c r="A52" s="22" t="s">
        <v>100</v>
      </c>
      <c r="B52" s="15">
        <f t="shared" si="1"/>
        <v>21</v>
      </c>
      <c r="C52" s="17">
        <v>20</v>
      </c>
      <c r="D52" s="17">
        <v>0</v>
      </c>
      <c r="E52" s="17">
        <v>0</v>
      </c>
      <c r="F52" s="17">
        <v>1</v>
      </c>
      <c r="G52" s="17">
        <v>0</v>
      </c>
      <c r="H52" s="9">
        <v>0</v>
      </c>
      <c r="I52" s="22"/>
    </row>
    <row r="53" spans="2:9" ht="15">
      <c r="B53" s="9"/>
      <c r="C53" s="17"/>
      <c r="D53" s="17"/>
      <c r="E53" s="17"/>
      <c r="F53" s="17"/>
      <c r="G53" s="17"/>
      <c r="I53" s="22"/>
    </row>
    <row r="54" spans="2:9" ht="15">
      <c r="B54" s="9"/>
      <c r="C54" s="17"/>
      <c r="D54" s="17"/>
      <c r="E54" s="17"/>
      <c r="F54" s="17"/>
      <c r="G54" s="17"/>
      <c r="I54" s="22"/>
    </row>
    <row r="55" spans="1:9" ht="15.75" thickBot="1">
      <c r="A55" s="21" t="s">
        <v>205</v>
      </c>
      <c r="B55" s="9"/>
      <c r="C55" s="17"/>
      <c r="D55" s="17"/>
      <c r="E55" s="17"/>
      <c r="F55" s="17"/>
      <c r="G55" s="17"/>
      <c r="I55" s="22"/>
    </row>
    <row r="56" spans="1:8" ht="25.5" customHeight="1" thickBot="1">
      <c r="A56" s="98" t="s">
        <v>74</v>
      </c>
      <c r="B56" s="89" t="s">
        <v>0</v>
      </c>
      <c r="C56" s="92" t="s">
        <v>75</v>
      </c>
      <c r="D56" s="93"/>
      <c r="E56" s="93"/>
      <c r="F56" s="93"/>
      <c r="G56" s="93"/>
      <c r="H56" s="93"/>
    </row>
    <row r="57" spans="1:8" ht="12.75" customHeight="1">
      <c r="A57" s="99"/>
      <c r="B57" s="90"/>
      <c r="C57" s="5" t="s">
        <v>76</v>
      </c>
      <c r="D57" s="5" t="s">
        <v>77</v>
      </c>
      <c r="E57" s="24" t="s">
        <v>78</v>
      </c>
      <c r="F57" s="5" t="s">
        <v>79</v>
      </c>
      <c r="G57" s="5" t="s">
        <v>76</v>
      </c>
      <c r="H57" s="5" t="s">
        <v>144</v>
      </c>
    </row>
    <row r="58" spans="1:10" ht="13.5" customHeight="1" thickBot="1">
      <c r="A58" s="100"/>
      <c r="B58" s="91"/>
      <c r="C58" s="7" t="s">
        <v>80</v>
      </c>
      <c r="D58" s="7" t="s">
        <v>81</v>
      </c>
      <c r="E58" s="25" t="s">
        <v>82</v>
      </c>
      <c r="F58" s="7" t="s">
        <v>83</v>
      </c>
      <c r="G58" s="7" t="s">
        <v>84</v>
      </c>
      <c r="H58" s="7" t="s">
        <v>210</v>
      </c>
      <c r="I58" s="22"/>
      <c r="J58" s="21"/>
    </row>
    <row r="59" spans="2:9" ht="15">
      <c r="B59" s="15"/>
      <c r="C59" s="17"/>
      <c r="D59" s="17"/>
      <c r="E59" s="17"/>
      <c r="F59" s="17"/>
      <c r="G59" s="17"/>
      <c r="I59" s="22"/>
    </row>
    <row r="60" spans="1:9" ht="15">
      <c r="A60" s="22" t="s">
        <v>101</v>
      </c>
      <c r="B60" s="15">
        <f t="shared" si="1"/>
        <v>29</v>
      </c>
      <c r="C60" s="17">
        <v>25</v>
      </c>
      <c r="D60" s="17">
        <v>0</v>
      </c>
      <c r="E60" s="17">
        <v>0</v>
      </c>
      <c r="F60" s="17">
        <v>4</v>
      </c>
      <c r="G60" s="17">
        <v>0</v>
      </c>
      <c r="H60" s="9">
        <v>0</v>
      </c>
      <c r="I60" s="22"/>
    </row>
    <row r="61" spans="1:9" ht="15">
      <c r="A61" s="22" t="s">
        <v>141</v>
      </c>
      <c r="B61" s="15">
        <f t="shared" si="1"/>
        <v>2</v>
      </c>
      <c r="C61" s="17">
        <v>1</v>
      </c>
      <c r="D61" s="17">
        <v>0</v>
      </c>
      <c r="E61" s="17">
        <v>0</v>
      </c>
      <c r="F61" s="17">
        <v>0</v>
      </c>
      <c r="G61" s="17">
        <v>1</v>
      </c>
      <c r="H61" s="17">
        <v>0</v>
      </c>
      <c r="I61" s="22"/>
    </row>
    <row r="62" spans="1:9" ht="15">
      <c r="A62" s="22" t="s">
        <v>102</v>
      </c>
      <c r="B62" s="15">
        <f t="shared" si="1"/>
        <v>5</v>
      </c>
      <c r="C62" s="17">
        <v>5</v>
      </c>
      <c r="D62" s="17">
        <v>0</v>
      </c>
      <c r="E62" s="17">
        <v>0</v>
      </c>
      <c r="F62" s="17">
        <v>0</v>
      </c>
      <c r="G62" s="17">
        <v>0</v>
      </c>
      <c r="H62" s="9">
        <v>0</v>
      </c>
      <c r="I62" s="22"/>
    </row>
    <row r="63" spans="1:9" ht="15">
      <c r="A63" s="22" t="s">
        <v>39</v>
      </c>
      <c r="B63" s="15">
        <f t="shared" si="1"/>
        <v>10</v>
      </c>
      <c r="C63" s="17">
        <v>9</v>
      </c>
      <c r="D63" s="17">
        <v>0</v>
      </c>
      <c r="E63" s="17">
        <v>1</v>
      </c>
      <c r="F63" s="17">
        <v>0</v>
      </c>
      <c r="G63" s="17">
        <v>0</v>
      </c>
      <c r="H63" s="9">
        <v>0</v>
      </c>
      <c r="I63" s="22"/>
    </row>
    <row r="64" spans="1:9" ht="15">
      <c r="A64" s="22" t="s">
        <v>142</v>
      </c>
      <c r="B64" s="15">
        <f t="shared" si="1"/>
        <v>2</v>
      </c>
      <c r="C64" s="17">
        <v>2</v>
      </c>
      <c r="D64" s="17">
        <v>0</v>
      </c>
      <c r="E64" s="17">
        <v>0</v>
      </c>
      <c r="F64" s="17">
        <v>0</v>
      </c>
      <c r="G64" s="17">
        <v>0</v>
      </c>
      <c r="H64" s="9">
        <v>0</v>
      </c>
      <c r="I64" s="22"/>
    </row>
    <row r="65" spans="1:9" ht="15">
      <c r="A65" s="22" t="s">
        <v>40</v>
      </c>
      <c r="B65" s="15">
        <f t="shared" si="1"/>
        <v>2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9">
        <v>0</v>
      </c>
      <c r="I65" s="22"/>
    </row>
    <row r="66" spans="1:9" ht="15">
      <c r="A66" s="22" t="s">
        <v>60</v>
      </c>
      <c r="B66" s="15">
        <f t="shared" si="1"/>
        <v>605</v>
      </c>
      <c r="C66" s="17">
        <v>582</v>
      </c>
      <c r="D66" s="17">
        <v>12</v>
      </c>
      <c r="E66" s="17">
        <v>9</v>
      </c>
      <c r="F66" s="17">
        <v>1</v>
      </c>
      <c r="G66" s="17">
        <v>1</v>
      </c>
      <c r="H66" s="9">
        <v>0</v>
      </c>
      <c r="I66" s="22"/>
    </row>
    <row r="67" spans="1:9" ht="15">
      <c r="A67" s="22" t="s">
        <v>61</v>
      </c>
      <c r="B67" s="15">
        <f t="shared" si="1"/>
        <v>60</v>
      </c>
      <c r="C67" s="17">
        <v>59</v>
      </c>
      <c r="D67" s="17">
        <v>0</v>
      </c>
      <c r="E67" s="17">
        <v>0</v>
      </c>
      <c r="F67" s="17">
        <v>1</v>
      </c>
      <c r="G67" s="17">
        <v>0</v>
      </c>
      <c r="H67" s="9">
        <v>0</v>
      </c>
      <c r="I67" s="22"/>
    </row>
    <row r="68" spans="2:9" ht="15">
      <c r="B68" s="10"/>
      <c r="C68" s="17"/>
      <c r="D68" s="17"/>
      <c r="E68" s="17"/>
      <c r="F68" s="17"/>
      <c r="G68" s="17"/>
      <c r="I68" s="22"/>
    </row>
    <row r="69" spans="1:9" ht="15">
      <c r="A69" s="81" t="s">
        <v>62</v>
      </c>
      <c r="B69" s="11">
        <f aca="true" t="shared" si="2" ref="B69:H69">SUM(B71:B74)</f>
        <v>93</v>
      </c>
      <c r="C69" s="13">
        <f t="shared" si="2"/>
        <v>84</v>
      </c>
      <c r="D69" s="13">
        <f t="shared" si="2"/>
        <v>6</v>
      </c>
      <c r="E69" s="13">
        <f t="shared" si="2"/>
        <v>3</v>
      </c>
      <c r="F69" s="13">
        <f t="shared" si="2"/>
        <v>0</v>
      </c>
      <c r="G69" s="13">
        <f t="shared" si="2"/>
        <v>0</v>
      </c>
      <c r="H69" s="13">
        <f t="shared" si="2"/>
        <v>0</v>
      </c>
      <c r="I69" s="22"/>
    </row>
    <row r="70" spans="2:9" ht="15">
      <c r="B70" s="10"/>
      <c r="C70" s="17"/>
      <c r="D70" s="17"/>
      <c r="E70" s="17"/>
      <c r="F70" s="17"/>
      <c r="G70" s="17"/>
      <c r="I70" s="22"/>
    </row>
    <row r="71" spans="1:9" ht="15">
      <c r="A71" s="22" t="s">
        <v>169</v>
      </c>
      <c r="B71" s="15">
        <f>SUM(C71:H71)</f>
        <v>32</v>
      </c>
      <c r="C71" s="17">
        <v>32</v>
      </c>
      <c r="D71" s="17">
        <v>0</v>
      </c>
      <c r="E71" s="17">
        <v>0</v>
      </c>
      <c r="F71" s="17">
        <v>0</v>
      </c>
      <c r="G71" s="17">
        <v>0</v>
      </c>
      <c r="H71" s="9">
        <v>0</v>
      </c>
      <c r="I71" s="22"/>
    </row>
    <row r="72" spans="1:9" ht="15">
      <c r="A72" s="22" t="s">
        <v>170</v>
      </c>
      <c r="B72" s="15">
        <f>SUM(C72:H72)</f>
        <v>53</v>
      </c>
      <c r="C72" s="17">
        <v>44</v>
      </c>
      <c r="D72" s="17">
        <v>6</v>
      </c>
      <c r="E72" s="17">
        <v>3</v>
      </c>
      <c r="F72" s="17">
        <v>0</v>
      </c>
      <c r="G72" s="17">
        <v>0</v>
      </c>
      <c r="H72" s="9">
        <v>0</v>
      </c>
      <c r="I72" s="22"/>
    </row>
    <row r="73" spans="1:9" ht="15">
      <c r="A73" s="22" t="s">
        <v>171</v>
      </c>
      <c r="B73" s="15">
        <f>SUM(C73:H73)</f>
        <v>5</v>
      </c>
      <c r="C73" s="17">
        <v>5</v>
      </c>
      <c r="D73" s="17">
        <v>0</v>
      </c>
      <c r="E73" s="17">
        <v>0</v>
      </c>
      <c r="F73" s="17">
        <v>0</v>
      </c>
      <c r="G73" s="17">
        <v>0</v>
      </c>
      <c r="H73" s="9">
        <v>0</v>
      </c>
      <c r="I73" s="22"/>
    </row>
    <row r="74" spans="1:9" ht="15">
      <c r="A74" s="22" t="s">
        <v>172</v>
      </c>
      <c r="B74" s="15">
        <f>SUM(C74:H74)</f>
        <v>3</v>
      </c>
      <c r="C74" s="17">
        <v>3</v>
      </c>
      <c r="D74" s="17">
        <v>0</v>
      </c>
      <c r="E74" s="17">
        <v>0</v>
      </c>
      <c r="F74" s="17">
        <v>0</v>
      </c>
      <c r="G74" s="17">
        <v>0</v>
      </c>
      <c r="H74" s="9">
        <v>0</v>
      </c>
      <c r="I74" s="22"/>
    </row>
    <row r="75" spans="2:9" ht="15">
      <c r="B75" s="10"/>
      <c r="C75" s="17"/>
      <c r="D75" s="17"/>
      <c r="E75" s="17"/>
      <c r="F75" s="17"/>
      <c r="G75" s="17"/>
      <c r="I75" s="22"/>
    </row>
    <row r="76" spans="1:9" ht="15">
      <c r="A76" s="22" t="s">
        <v>104</v>
      </c>
      <c r="B76" s="15">
        <f>SUM(C76:H76)</f>
        <v>8</v>
      </c>
      <c r="C76" s="17">
        <v>7</v>
      </c>
      <c r="D76" s="17">
        <v>0</v>
      </c>
      <c r="E76" s="17">
        <v>0</v>
      </c>
      <c r="F76" s="17">
        <v>1</v>
      </c>
      <c r="G76" s="17">
        <v>0</v>
      </c>
      <c r="H76" s="9">
        <v>0</v>
      </c>
      <c r="I76" s="22"/>
    </row>
    <row r="77" spans="1:9" ht="15">
      <c r="A77" s="22" t="s">
        <v>42</v>
      </c>
      <c r="B77" s="15">
        <f aca="true" t="shared" si="3" ref="B77:B99">SUM(C77:H77)</f>
        <v>3</v>
      </c>
      <c r="C77" s="17">
        <v>3</v>
      </c>
      <c r="D77" s="17">
        <v>0</v>
      </c>
      <c r="E77" s="17">
        <v>0</v>
      </c>
      <c r="F77" s="17">
        <v>0</v>
      </c>
      <c r="G77" s="17">
        <v>0</v>
      </c>
      <c r="H77" s="9">
        <v>0</v>
      </c>
      <c r="I77" s="22"/>
    </row>
    <row r="78" spans="1:9" ht="15">
      <c r="A78" s="22" t="s">
        <v>43</v>
      </c>
      <c r="B78" s="15">
        <f t="shared" si="3"/>
        <v>9</v>
      </c>
      <c r="C78" s="17">
        <v>9</v>
      </c>
      <c r="D78" s="17">
        <v>0</v>
      </c>
      <c r="E78" s="17">
        <v>0</v>
      </c>
      <c r="F78" s="17">
        <v>0</v>
      </c>
      <c r="G78" s="17">
        <v>0</v>
      </c>
      <c r="H78" s="9">
        <v>0</v>
      </c>
      <c r="I78" s="22"/>
    </row>
    <row r="79" spans="1:9" ht="15">
      <c r="A79" s="22" t="s">
        <v>105</v>
      </c>
      <c r="B79" s="15">
        <f t="shared" si="3"/>
        <v>14</v>
      </c>
      <c r="C79" s="17">
        <v>13</v>
      </c>
      <c r="D79" s="17">
        <v>0</v>
      </c>
      <c r="E79" s="17">
        <v>1</v>
      </c>
      <c r="F79" s="17">
        <v>0</v>
      </c>
      <c r="G79" s="17">
        <v>0</v>
      </c>
      <c r="H79" s="9">
        <v>0</v>
      </c>
      <c r="I79" s="22"/>
    </row>
    <row r="80" spans="1:9" ht="15">
      <c r="A80" s="22" t="s">
        <v>106</v>
      </c>
      <c r="B80" s="15">
        <f t="shared" si="3"/>
        <v>2</v>
      </c>
      <c r="C80" s="17">
        <v>2</v>
      </c>
      <c r="D80" s="17">
        <v>0</v>
      </c>
      <c r="E80" s="17">
        <v>0</v>
      </c>
      <c r="F80" s="17">
        <v>0</v>
      </c>
      <c r="G80" s="17">
        <v>0</v>
      </c>
      <c r="H80" s="9">
        <v>0</v>
      </c>
      <c r="I80" s="22"/>
    </row>
    <row r="81" spans="1:9" ht="15">
      <c r="A81" s="22" t="s">
        <v>44</v>
      </c>
      <c r="B81" s="15">
        <f t="shared" si="3"/>
        <v>6</v>
      </c>
      <c r="C81" s="17">
        <v>6</v>
      </c>
      <c r="D81" s="17">
        <v>0</v>
      </c>
      <c r="E81" s="17">
        <v>0</v>
      </c>
      <c r="F81" s="17">
        <v>0</v>
      </c>
      <c r="G81" s="17">
        <v>0</v>
      </c>
      <c r="H81" s="9">
        <v>0</v>
      </c>
      <c r="I81" s="22"/>
    </row>
    <row r="82" spans="1:9" ht="15">
      <c r="A82" s="22" t="s">
        <v>128</v>
      </c>
      <c r="B82" s="15">
        <f t="shared" si="3"/>
        <v>1</v>
      </c>
      <c r="C82" s="17">
        <v>1</v>
      </c>
      <c r="D82" s="17">
        <v>0</v>
      </c>
      <c r="E82" s="17">
        <v>0</v>
      </c>
      <c r="F82" s="17">
        <v>0</v>
      </c>
      <c r="G82" s="17">
        <v>0</v>
      </c>
      <c r="H82" s="9">
        <v>0</v>
      </c>
      <c r="I82" s="22"/>
    </row>
    <row r="83" spans="1:9" ht="15">
      <c r="A83" s="22" t="s">
        <v>107</v>
      </c>
      <c r="B83" s="15">
        <f t="shared" si="3"/>
        <v>1</v>
      </c>
      <c r="C83" s="17">
        <v>1</v>
      </c>
      <c r="D83" s="17">
        <v>0</v>
      </c>
      <c r="E83" s="17">
        <v>0</v>
      </c>
      <c r="F83" s="17">
        <v>0</v>
      </c>
      <c r="G83" s="17">
        <v>0</v>
      </c>
      <c r="H83" s="9">
        <v>0</v>
      </c>
      <c r="I83" s="22"/>
    </row>
    <row r="84" spans="1:9" ht="15">
      <c r="A84" s="22" t="s">
        <v>135</v>
      </c>
      <c r="B84" s="15">
        <f t="shared" si="3"/>
        <v>4</v>
      </c>
      <c r="C84" s="17">
        <v>4</v>
      </c>
      <c r="D84" s="17">
        <v>0</v>
      </c>
      <c r="E84" s="17">
        <v>0</v>
      </c>
      <c r="F84" s="17">
        <v>0</v>
      </c>
      <c r="G84" s="17">
        <v>0</v>
      </c>
      <c r="H84" s="9">
        <v>0</v>
      </c>
      <c r="I84" s="22"/>
    </row>
    <row r="85" spans="1:9" ht="15">
      <c r="A85" s="22" t="s">
        <v>174</v>
      </c>
      <c r="B85" s="15">
        <f t="shared" si="3"/>
        <v>2</v>
      </c>
      <c r="C85" s="17">
        <v>2</v>
      </c>
      <c r="D85" s="17">
        <v>0</v>
      </c>
      <c r="E85" s="17">
        <v>0</v>
      </c>
      <c r="F85" s="17">
        <v>0</v>
      </c>
      <c r="G85" s="17">
        <v>0</v>
      </c>
      <c r="H85" s="9">
        <v>0</v>
      </c>
      <c r="I85" s="22"/>
    </row>
    <row r="86" spans="1:9" ht="15">
      <c r="A86" s="22" t="s">
        <v>175</v>
      </c>
      <c r="B86" s="15">
        <f t="shared" si="3"/>
        <v>1</v>
      </c>
      <c r="C86" s="17">
        <v>1</v>
      </c>
      <c r="D86" s="17">
        <v>0</v>
      </c>
      <c r="E86" s="17">
        <v>0</v>
      </c>
      <c r="F86" s="17">
        <v>0</v>
      </c>
      <c r="G86" s="17">
        <v>0</v>
      </c>
      <c r="H86" s="9">
        <v>0</v>
      </c>
      <c r="I86" s="22"/>
    </row>
    <row r="87" spans="1:9" ht="15">
      <c r="A87" s="22" t="s">
        <v>108</v>
      </c>
      <c r="B87" s="15">
        <f t="shared" si="3"/>
        <v>1</v>
      </c>
      <c r="C87" s="17">
        <v>1</v>
      </c>
      <c r="D87" s="17">
        <v>0</v>
      </c>
      <c r="E87" s="17">
        <v>0</v>
      </c>
      <c r="F87" s="17">
        <v>0</v>
      </c>
      <c r="G87" s="17">
        <v>0</v>
      </c>
      <c r="H87" s="9">
        <v>0</v>
      </c>
      <c r="I87" s="22"/>
    </row>
    <row r="88" spans="1:9" ht="15">
      <c r="A88" s="22" t="s">
        <v>46</v>
      </c>
      <c r="B88" s="15">
        <f t="shared" si="3"/>
        <v>3</v>
      </c>
      <c r="C88" s="17">
        <v>3</v>
      </c>
      <c r="D88" s="17">
        <v>0</v>
      </c>
      <c r="E88" s="17">
        <v>0</v>
      </c>
      <c r="F88" s="17">
        <v>0</v>
      </c>
      <c r="G88" s="17">
        <v>0</v>
      </c>
      <c r="H88" s="9">
        <v>0</v>
      </c>
      <c r="I88" s="22"/>
    </row>
    <row r="89" spans="1:9" ht="15">
      <c r="A89" s="22" t="s">
        <v>47</v>
      </c>
      <c r="B89" s="15">
        <f t="shared" si="3"/>
        <v>3</v>
      </c>
      <c r="C89" s="17">
        <v>2</v>
      </c>
      <c r="D89" s="17">
        <v>0</v>
      </c>
      <c r="E89" s="17">
        <v>0</v>
      </c>
      <c r="F89" s="17">
        <v>0</v>
      </c>
      <c r="G89" s="17">
        <v>1</v>
      </c>
      <c r="H89" s="9">
        <v>0</v>
      </c>
      <c r="I89" s="22"/>
    </row>
    <row r="90" spans="1:9" ht="15">
      <c r="A90" s="22" t="s">
        <v>48</v>
      </c>
      <c r="B90" s="15">
        <f t="shared" si="3"/>
        <v>29</v>
      </c>
      <c r="C90" s="17">
        <v>29</v>
      </c>
      <c r="D90" s="17">
        <v>0</v>
      </c>
      <c r="E90" s="17">
        <v>0</v>
      </c>
      <c r="F90" s="17">
        <v>0</v>
      </c>
      <c r="G90" s="17">
        <v>0</v>
      </c>
      <c r="H90" s="9">
        <v>0</v>
      </c>
      <c r="I90" s="22"/>
    </row>
    <row r="91" spans="1:9" ht="15">
      <c r="A91" s="22" t="s">
        <v>49</v>
      </c>
      <c r="B91" s="15">
        <f t="shared" si="3"/>
        <v>1</v>
      </c>
      <c r="C91" s="17">
        <v>1</v>
      </c>
      <c r="D91" s="17">
        <v>0</v>
      </c>
      <c r="E91" s="17">
        <v>0</v>
      </c>
      <c r="F91" s="17">
        <v>0</v>
      </c>
      <c r="G91" s="17">
        <v>0</v>
      </c>
      <c r="H91" s="9">
        <v>0</v>
      </c>
      <c r="I91" s="22"/>
    </row>
    <row r="92" spans="1:9" ht="15">
      <c r="A92" s="22" t="s">
        <v>177</v>
      </c>
      <c r="B92" s="15">
        <f t="shared" si="3"/>
        <v>1</v>
      </c>
      <c r="C92" s="17">
        <v>1</v>
      </c>
      <c r="D92" s="17">
        <v>0</v>
      </c>
      <c r="E92" s="17">
        <v>0</v>
      </c>
      <c r="F92" s="17">
        <v>0</v>
      </c>
      <c r="G92" s="17">
        <v>0</v>
      </c>
      <c r="H92" s="9">
        <v>0</v>
      </c>
      <c r="I92" s="22"/>
    </row>
    <row r="93" spans="1:9" ht="15">
      <c r="A93" s="22" t="s">
        <v>109</v>
      </c>
      <c r="B93" s="15">
        <f t="shared" si="3"/>
        <v>24</v>
      </c>
      <c r="C93" s="17">
        <v>23</v>
      </c>
      <c r="D93" s="17">
        <v>0</v>
      </c>
      <c r="E93" s="17">
        <v>1</v>
      </c>
      <c r="F93" s="17">
        <v>0</v>
      </c>
      <c r="G93" s="17">
        <v>0</v>
      </c>
      <c r="H93" s="9">
        <v>0</v>
      </c>
      <c r="I93" s="22"/>
    </row>
    <row r="94" spans="1:8" ht="15">
      <c r="A94" s="22" t="s">
        <v>143</v>
      </c>
      <c r="B94" s="15">
        <f t="shared" si="3"/>
        <v>2</v>
      </c>
      <c r="C94" s="9">
        <v>2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5">
      <c r="A95" s="22" t="s">
        <v>110</v>
      </c>
      <c r="B95" s="15">
        <f t="shared" si="3"/>
        <v>5</v>
      </c>
      <c r="C95" s="9">
        <v>4</v>
      </c>
      <c r="D95" s="9">
        <v>0</v>
      </c>
      <c r="E95" s="9">
        <v>0</v>
      </c>
      <c r="F95" s="9">
        <v>0</v>
      </c>
      <c r="G95" s="9">
        <v>1</v>
      </c>
      <c r="H95" s="9">
        <v>0</v>
      </c>
    </row>
    <row r="96" spans="1:8" ht="15">
      <c r="A96" s="22" t="s">
        <v>111</v>
      </c>
      <c r="B96" s="15">
        <f t="shared" si="3"/>
        <v>4</v>
      </c>
      <c r="C96" s="9">
        <v>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5">
      <c r="A97" s="22" t="s">
        <v>51</v>
      </c>
      <c r="B97" s="15">
        <f t="shared" si="3"/>
        <v>2</v>
      </c>
      <c r="C97" s="9">
        <v>2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9" ht="15">
      <c r="A98" s="22" t="s">
        <v>112</v>
      </c>
      <c r="B98" s="15">
        <f t="shared" si="3"/>
        <v>2</v>
      </c>
      <c r="C98" s="17">
        <v>2</v>
      </c>
      <c r="D98" s="17">
        <v>0</v>
      </c>
      <c r="E98" s="17">
        <v>0</v>
      </c>
      <c r="F98" s="17">
        <v>0</v>
      </c>
      <c r="G98" s="17">
        <v>0</v>
      </c>
      <c r="H98" s="9">
        <v>0</v>
      </c>
      <c r="I98" s="22"/>
    </row>
    <row r="99" spans="1:9" ht="15">
      <c r="A99" s="22" t="s">
        <v>137</v>
      </c>
      <c r="B99" s="15">
        <f t="shared" si="3"/>
        <v>3</v>
      </c>
      <c r="C99" s="17">
        <v>3</v>
      </c>
      <c r="D99" s="17">
        <v>0</v>
      </c>
      <c r="E99" s="17">
        <v>0</v>
      </c>
      <c r="F99" s="17">
        <v>0</v>
      </c>
      <c r="G99" s="17">
        <v>0</v>
      </c>
      <c r="H99" s="9">
        <v>0</v>
      </c>
      <c r="I99" s="22"/>
    </row>
    <row r="100" spans="1:8" ht="15.75" thickBot="1">
      <c r="A100" s="18"/>
      <c r="B100" s="19"/>
      <c r="C100" s="28"/>
      <c r="D100" s="28"/>
      <c r="E100" s="28"/>
      <c r="F100" s="28"/>
      <c r="G100" s="28"/>
      <c r="H100" s="28"/>
    </row>
    <row r="101" ht="15">
      <c r="A101" s="75" t="s">
        <v>201</v>
      </c>
    </row>
  </sheetData>
  <mergeCells count="8">
    <mergeCell ref="A56:A58"/>
    <mergeCell ref="B56:B58"/>
    <mergeCell ref="C56:H56"/>
    <mergeCell ref="A3:H3"/>
    <mergeCell ref="A4:H4"/>
    <mergeCell ref="A6:A8"/>
    <mergeCell ref="B6:B8"/>
    <mergeCell ref="C6:H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15.7109375" style="2" customWidth="1"/>
    <col min="2" max="2" width="11.421875" style="2" customWidth="1"/>
    <col min="3" max="3" width="12.7109375" style="2" customWidth="1"/>
    <col min="4" max="4" width="14.57421875" style="2" customWidth="1"/>
    <col min="5" max="5" width="17.00390625" style="2" customWidth="1"/>
    <col min="6" max="6" width="17.28125" style="2" customWidth="1"/>
    <col min="7" max="16384" width="11.421875" style="2" customWidth="1"/>
  </cols>
  <sheetData>
    <row r="1" ht="21.75" customHeight="1">
      <c r="A1" s="79" t="s">
        <v>207</v>
      </c>
    </row>
    <row r="2" ht="21.75" customHeight="1">
      <c r="A2" s="1"/>
    </row>
    <row r="3" spans="1:7" s="77" customFormat="1" ht="21.75" customHeight="1">
      <c r="A3" s="108" t="s">
        <v>65</v>
      </c>
      <c r="B3" s="108"/>
      <c r="C3" s="108"/>
      <c r="D3" s="108"/>
      <c r="E3" s="108"/>
      <c r="F3" s="108"/>
      <c r="G3" s="76"/>
    </row>
    <row r="4" spans="1:6" s="77" customFormat="1" ht="15.75" customHeight="1">
      <c r="A4" s="108" t="s">
        <v>179</v>
      </c>
      <c r="B4" s="108"/>
      <c r="C4" s="108"/>
      <c r="D4" s="108"/>
      <c r="E4" s="108"/>
      <c r="F4" s="108"/>
    </row>
    <row r="5" spans="1:6" s="77" customFormat="1" ht="17.25" customHeight="1">
      <c r="A5" s="108" t="s">
        <v>178</v>
      </c>
      <c r="B5" s="108"/>
      <c r="C5" s="108"/>
      <c r="D5" s="108"/>
      <c r="E5" s="108"/>
      <c r="F5" s="108"/>
    </row>
    <row r="6" ht="21.75" customHeight="1" thickBot="1"/>
    <row r="7" spans="1:6" ht="21.75" customHeight="1" thickBot="1">
      <c r="A7" s="98" t="s">
        <v>13</v>
      </c>
      <c r="B7" s="89" t="s">
        <v>0</v>
      </c>
      <c r="C7" s="92" t="s">
        <v>164</v>
      </c>
      <c r="D7" s="109"/>
      <c r="E7" s="4" t="s">
        <v>66</v>
      </c>
      <c r="F7" s="23" t="s">
        <v>57</v>
      </c>
    </row>
    <row r="8" spans="1:9" ht="21.75" customHeight="1">
      <c r="A8" s="99"/>
      <c r="B8" s="90"/>
      <c r="C8" s="24" t="s">
        <v>67</v>
      </c>
      <c r="D8" s="6" t="s">
        <v>67</v>
      </c>
      <c r="E8" s="6" t="s">
        <v>68</v>
      </c>
      <c r="F8" s="24" t="s">
        <v>69</v>
      </c>
      <c r="I8" s="1"/>
    </row>
    <row r="9" spans="1:6" ht="21.75" customHeight="1" thickBot="1">
      <c r="A9" s="100"/>
      <c r="B9" s="91"/>
      <c r="C9" s="25" t="s">
        <v>70</v>
      </c>
      <c r="D9" s="8" t="s">
        <v>71</v>
      </c>
      <c r="E9" s="8" t="s">
        <v>72</v>
      </c>
      <c r="F9" s="25" t="s">
        <v>165</v>
      </c>
    </row>
    <row r="10" spans="2:5" ht="21.75" customHeight="1">
      <c r="B10" s="10"/>
      <c r="D10" s="10"/>
      <c r="E10" s="10"/>
    </row>
    <row r="11" spans="1:6" ht="21.75" customHeight="1">
      <c r="A11" s="30" t="s">
        <v>0</v>
      </c>
      <c r="B11" s="59">
        <f>+SUM(B13:B18)</f>
        <v>1203</v>
      </c>
      <c r="C11" s="59">
        <f>SUM(C13:C18)</f>
        <v>1121</v>
      </c>
      <c r="D11" s="60">
        <f>SUM(D13:D14)</f>
        <v>82</v>
      </c>
      <c r="E11" s="59" t="s">
        <v>181</v>
      </c>
      <c r="F11" s="69" t="s">
        <v>152</v>
      </c>
    </row>
    <row r="12" spans="2:6" ht="21.75" customHeight="1">
      <c r="B12" s="61"/>
      <c r="C12" s="62"/>
      <c r="D12" s="63"/>
      <c r="E12" s="61"/>
      <c r="F12" s="62"/>
    </row>
    <row r="13" spans="1:6" ht="21.75" customHeight="1">
      <c r="A13" s="2" t="s">
        <v>14</v>
      </c>
      <c r="B13" s="64">
        <f aca="true" t="shared" si="0" ref="B13:B18">SUM(C13:D13)</f>
        <v>1125</v>
      </c>
      <c r="C13" s="65">
        <v>1053</v>
      </c>
      <c r="D13" s="66">
        <v>72</v>
      </c>
      <c r="E13" s="64" t="s">
        <v>182</v>
      </c>
      <c r="F13" s="70" t="s">
        <v>146</v>
      </c>
    </row>
    <row r="14" spans="1:6" ht="21.75" customHeight="1">
      <c r="A14" s="2" t="s">
        <v>15</v>
      </c>
      <c r="B14" s="64">
        <f t="shared" si="0"/>
        <v>51</v>
      </c>
      <c r="C14" s="67">
        <v>41</v>
      </c>
      <c r="D14" s="66">
        <v>10</v>
      </c>
      <c r="E14" s="64" t="s">
        <v>183</v>
      </c>
      <c r="F14" s="70" t="s">
        <v>147</v>
      </c>
    </row>
    <row r="15" spans="1:6" ht="21.75" customHeight="1">
      <c r="A15" s="2" t="s">
        <v>16</v>
      </c>
      <c r="B15" s="64">
        <f t="shared" si="0"/>
        <v>20</v>
      </c>
      <c r="C15" s="67">
        <v>20</v>
      </c>
      <c r="D15" s="66">
        <v>0</v>
      </c>
      <c r="E15" s="64" t="s">
        <v>184</v>
      </c>
      <c r="F15" s="70" t="s">
        <v>148</v>
      </c>
    </row>
    <row r="16" spans="1:6" ht="21.75" customHeight="1">
      <c r="A16" s="2" t="s">
        <v>17</v>
      </c>
      <c r="B16" s="64">
        <f t="shared" si="0"/>
        <v>3</v>
      </c>
      <c r="C16" s="67">
        <v>3</v>
      </c>
      <c r="D16" s="66">
        <v>0</v>
      </c>
      <c r="E16" s="64" t="s">
        <v>185</v>
      </c>
      <c r="F16" s="70" t="s">
        <v>149</v>
      </c>
    </row>
    <row r="17" spans="1:6" ht="21.75" customHeight="1">
      <c r="A17" s="2" t="s">
        <v>18</v>
      </c>
      <c r="B17" s="64">
        <f t="shared" si="0"/>
        <v>3</v>
      </c>
      <c r="C17" s="67">
        <v>3</v>
      </c>
      <c r="D17" s="66">
        <v>0</v>
      </c>
      <c r="E17" s="64" t="s">
        <v>186</v>
      </c>
      <c r="F17" s="65" t="s">
        <v>150</v>
      </c>
    </row>
    <row r="18" spans="1:6" ht="21.75" customHeight="1">
      <c r="A18" s="2" t="s">
        <v>211</v>
      </c>
      <c r="B18" s="64">
        <f t="shared" si="0"/>
        <v>1</v>
      </c>
      <c r="C18" s="67">
        <v>1</v>
      </c>
      <c r="D18" s="66">
        <v>0</v>
      </c>
      <c r="E18" s="64" t="s">
        <v>145</v>
      </c>
      <c r="F18" s="65" t="s">
        <v>151</v>
      </c>
    </row>
    <row r="19" spans="1:6" ht="21.75" customHeight="1" thickBot="1">
      <c r="A19" s="18"/>
      <c r="B19" s="68"/>
      <c r="C19" s="28"/>
      <c r="D19" s="68"/>
      <c r="E19" s="68"/>
      <c r="F19" s="28"/>
    </row>
    <row r="20" ht="18" customHeight="1">
      <c r="A20" s="75" t="s">
        <v>201</v>
      </c>
    </row>
  </sheetData>
  <mergeCells count="6">
    <mergeCell ref="A3:F3"/>
    <mergeCell ref="A4:F4"/>
    <mergeCell ref="A5:F5"/>
    <mergeCell ref="A7:A9"/>
    <mergeCell ref="B7:B9"/>
    <mergeCell ref="C7:D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K8" sqref="K8:K9"/>
    </sheetView>
  </sheetViews>
  <sheetFormatPr defaultColWidth="11.421875" defaultRowHeight="12.75"/>
  <cols>
    <col min="1" max="1" width="39.00390625" style="2" customWidth="1"/>
    <col min="2" max="2" width="20.140625" style="2" customWidth="1"/>
    <col min="3" max="3" width="21.140625" style="2" customWidth="1"/>
    <col min="4" max="4" width="19.7109375" style="2" customWidth="1"/>
    <col min="5" max="16384" width="11.421875" style="2" customWidth="1"/>
  </cols>
  <sheetData>
    <row r="1" ht="15">
      <c r="A1" s="1" t="s">
        <v>208</v>
      </c>
    </row>
    <row r="2" ht="15">
      <c r="A2" s="1"/>
    </row>
    <row r="3" spans="1:4" s="77" customFormat="1" ht="21.75" customHeight="1">
      <c r="A3" s="107" t="s">
        <v>200</v>
      </c>
      <c r="B3" s="107"/>
      <c r="C3" s="107"/>
      <c r="D3" s="107"/>
    </row>
    <row r="4" spans="1:4" s="77" customFormat="1" ht="16.5" customHeight="1">
      <c r="A4" s="107" t="s">
        <v>53</v>
      </c>
      <c r="B4" s="107"/>
      <c r="C4" s="107"/>
      <c r="D4" s="107"/>
    </row>
    <row r="5" spans="1:4" s="77" customFormat="1" ht="15.75" customHeight="1">
      <c r="A5" s="107" t="s">
        <v>121</v>
      </c>
      <c r="B5" s="107"/>
      <c r="C5" s="107"/>
      <c r="D5" s="107"/>
    </row>
    <row r="6" spans="1:4" ht="21.75" customHeight="1">
      <c r="A6" s="30"/>
      <c r="B6" s="30"/>
      <c r="C6" s="30"/>
      <c r="D6" s="30"/>
    </row>
    <row r="7" ht="15.75" thickBot="1"/>
    <row r="8" spans="1:8" ht="25.5" customHeight="1">
      <c r="A8" s="98" t="s">
        <v>54</v>
      </c>
      <c r="B8" s="4" t="s">
        <v>55</v>
      </c>
      <c r="C8" s="4" t="s">
        <v>56</v>
      </c>
      <c r="D8" s="23" t="s">
        <v>166</v>
      </c>
      <c r="H8" s="1"/>
    </row>
    <row r="9" spans="1:4" ht="27.75" customHeight="1" thickBot="1">
      <c r="A9" s="100"/>
      <c r="B9" s="8" t="s">
        <v>58</v>
      </c>
      <c r="C9" s="8" t="s">
        <v>59</v>
      </c>
      <c r="D9" s="25" t="s">
        <v>165</v>
      </c>
    </row>
    <row r="10" spans="2:3" ht="21.75" customHeight="1">
      <c r="B10" s="10"/>
      <c r="C10" s="10"/>
    </row>
    <row r="11" spans="1:4" ht="21.75" customHeight="1">
      <c r="A11" s="30" t="s">
        <v>0</v>
      </c>
      <c r="B11" s="11">
        <f>SUM(B13:B18)</f>
        <v>1121</v>
      </c>
      <c r="C11" s="59" t="s">
        <v>197</v>
      </c>
      <c r="D11" s="71" t="s">
        <v>198</v>
      </c>
    </row>
    <row r="12" spans="2:4" ht="21.75" customHeight="1">
      <c r="B12" s="15"/>
      <c r="C12" s="64"/>
      <c r="D12" s="72"/>
    </row>
    <row r="13" spans="1:4" ht="21.75" customHeight="1">
      <c r="A13" s="2" t="s">
        <v>159</v>
      </c>
      <c r="B13" s="15">
        <v>47</v>
      </c>
      <c r="C13" s="64" t="s">
        <v>187</v>
      </c>
      <c r="D13" s="72" t="s">
        <v>158</v>
      </c>
    </row>
    <row r="14" spans="1:4" ht="21.75" customHeight="1">
      <c r="A14" s="2" t="s">
        <v>160</v>
      </c>
      <c r="B14" s="15">
        <v>374</v>
      </c>
      <c r="C14" s="64" t="s">
        <v>188</v>
      </c>
      <c r="D14" s="72" t="s">
        <v>157</v>
      </c>
    </row>
    <row r="15" spans="1:4" ht="21.75" customHeight="1">
      <c r="A15" s="2" t="s">
        <v>60</v>
      </c>
      <c r="B15" s="15">
        <v>561</v>
      </c>
      <c r="C15" s="64" t="s">
        <v>189</v>
      </c>
      <c r="D15" s="72" t="s">
        <v>156</v>
      </c>
    </row>
    <row r="16" spans="1:4" ht="21.75" customHeight="1">
      <c r="A16" s="2" t="s">
        <v>61</v>
      </c>
      <c r="B16" s="15">
        <v>53</v>
      </c>
      <c r="C16" s="64" t="s">
        <v>190</v>
      </c>
      <c r="D16" s="72" t="s">
        <v>155</v>
      </c>
    </row>
    <row r="17" spans="2:4" ht="21.75" customHeight="1">
      <c r="B17" s="15"/>
      <c r="C17" s="64"/>
      <c r="D17" s="72"/>
    </row>
    <row r="18" spans="1:4" ht="21.75" customHeight="1">
      <c r="A18" s="12" t="s">
        <v>62</v>
      </c>
      <c r="B18" s="11">
        <f>SUM(B20:B23)</f>
        <v>86</v>
      </c>
      <c r="C18" s="59" t="s">
        <v>199</v>
      </c>
      <c r="D18" s="72"/>
    </row>
    <row r="19" spans="2:4" ht="21.75" customHeight="1">
      <c r="B19" s="15"/>
      <c r="C19" s="64"/>
      <c r="D19" s="72"/>
    </row>
    <row r="20" spans="1:4" ht="22.5" customHeight="1">
      <c r="A20" s="2" t="s">
        <v>169</v>
      </c>
      <c r="B20" s="15">
        <v>28</v>
      </c>
      <c r="C20" s="64" t="s">
        <v>191</v>
      </c>
      <c r="D20" s="72" t="s">
        <v>196</v>
      </c>
    </row>
    <row r="21" spans="1:4" ht="21.75" customHeight="1">
      <c r="A21" s="2" t="s">
        <v>170</v>
      </c>
      <c r="B21" s="15">
        <v>50</v>
      </c>
      <c r="C21" s="64" t="s">
        <v>192</v>
      </c>
      <c r="D21" s="72" t="s">
        <v>153</v>
      </c>
    </row>
    <row r="22" spans="1:4" ht="21.75" customHeight="1">
      <c r="A22" s="22" t="s">
        <v>171</v>
      </c>
      <c r="B22" s="15">
        <v>5</v>
      </c>
      <c r="C22" s="64" t="s">
        <v>193</v>
      </c>
      <c r="D22" s="72" t="s">
        <v>154</v>
      </c>
    </row>
    <row r="23" spans="1:4" ht="21.75" customHeight="1">
      <c r="A23" s="22" t="s">
        <v>172</v>
      </c>
      <c r="B23" s="15">
        <v>3</v>
      </c>
      <c r="C23" s="64" t="s">
        <v>194</v>
      </c>
      <c r="D23" s="72" t="s">
        <v>195</v>
      </c>
    </row>
    <row r="24" spans="1:4" ht="21.75" customHeight="1" thickBot="1">
      <c r="A24" s="18"/>
      <c r="B24" s="19"/>
      <c r="C24" s="73"/>
      <c r="D24" s="74"/>
    </row>
    <row r="25" ht="14.25" customHeight="1">
      <c r="A25" s="58" t="s">
        <v>63</v>
      </c>
    </row>
    <row r="26" ht="14.25" customHeight="1">
      <c r="A26" s="58" t="s">
        <v>64</v>
      </c>
    </row>
    <row r="27" ht="15">
      <c r="A27" s="83" t="s">
        <v>201</v>
      </c>
    </row>
  </sheetData>
  <mergeCells count="4">
    <mergeCell ref="A3:D3"/>
    <mergeCell ref="A4:D4"/>
    <mergeCell ref="A5:D5"/>
    <mergeCell ref="A8:A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K8" sqref="K8:K9"/>
    </sheetView>
  </sheetViews>
  <sheetFormatPr defaultColWidth="11.421875" defaultRowHeight="18" customHeight="1"/>
  <cols>
    <col min="1" max="1" width="29.8515625" style="42" customWidth="1"/>
    <col min="2" max="2" width="8.7109375" style="42" customWidth="1"/>
    <col min="3" max="4" width="5.7109375" style="57" customWidth="1"/>
    <col min="5" max="5" width="5.7109375" style="42" customWidth="1"/>
    <col min="6" max="16" width="5.7109375" style="57" customWidth="1"/>
    <col min="17" max="19" width="5.7109375" style="42" customWidth="1"/>
    <col min="20" max="16384" width="11.421875" style="42" customWidth="1"/>
  </cols>
  <sheetData>
    <row r="1" spans="1:16" ht="18" customHeight="1">
      <c r="A1" s="41" t="s">
        <v>209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8" customHeight="1">
      <c r="A2" s="41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80" customFormat="1" ht="18" customHeight="1">
      <c r="A3" s="110" t="s">
        <v>212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80" customFormat="1" ht="18" customHeight="1">
      <c r="A4" s="110" t="s">
        <v>167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8" customHeight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7" ht="18" customHeight="1" thickBot="1">
      <c r="A6" s="46" t="s">
        <v>19</v>
      </c>
      <c r="B6" s="112" t="s">
        <v>0</v>
      </c>
      <c r="C6" s="114" t="s">
        <v>20</v>
      </c>
      <c r="D6" s="86"/>
      <c r="E6" s="114" t="s">
        <v>21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20"/>
    </row>
    <row r="7" spans="1:16" ht="18" customHeight="1" thickBot="1">
      <c r="A7" s="48" t="s">
        <v>22</v>
      </c>
      <c r="B7" s="113"/>
      <c r="C7" s="84" t="s">
        <v>23</v>
      </c>
      <c r="D7" s="85" t="s">
        <v>24</v>
      </c>
      <c r="E7" s="84" t="s">
        <v>2</v>
      </c>
      <c r="F7" s="44" t="s">
        <v>3</v>
      </c>
      <c r="G7" s="44" t="s">
        <v>4</v>
      </c>
      <c r="H7" s="44" t="s">
        <v>5</v>
      </c>
      <c r="I7" s="44" t="s">
        <v>6</v>
      </c>
      <c r="J7" s="44" t="s">
        <v>7</v>
      </c>
      <c r="K7" s="44" t="s">
        <v>8</v>
      </c>
      <c r="L7" s="44" t="s">
        <v>9</v>
      </c>
      <c r="M7" s="44" t="s">
        <v>120</v>
      </c>
      <c r="N7" s="44" t="s">
        <v>10</v>
      </c>
      <c r="O7" s="44" t="s">
        <v>11</v>
      </c>
      <c r="P7" s="44" t="s">
        <v>12</v>
      </c>
    </row>
    <row r="8" spans="1:16" ht="18" customHeight="1">
      <c r="A8" s="46"/>
      <c r="B8" s="49"/>
      <c r="C8" s="47"/>
      <c r="D8" s="47"/>
      <c r="E8" s="50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8" customHeight="1">
      <c r="A9" s="51" t="s">
        <v>0</v>
      </c>
      <c r="B9" s="52">
        <f>SUM(E9:P9)</f>
        <v>264</v>
      </c>
      <c r="C9" s="52">
        <f>SUM(C11:C37)</f>
        <v>254</v>
      </c>
      <c r="D9" s="52">
        <f>SUM(D11:D37)</f>
        <v>10</v>
      </c>
      <c r="E9" s="37">
        <f>SUM(E11:E37)</f>
        <v>15</v>
      </c>
      <c r="F9" s="37">
        <f aca="true" t="shared" si="0" ref="F9:P9">SUM(F11:F37)</f>
        <v>21</v>
      </c>
      <c r="G9" s="37">
        <f t="shared" si="0"/>
        <v>23</v>
      </c>
      <c r="H9" s="37">
        <f t="shared" si="0"/>
        <v>20</v>
      </c>
      <c r="I9" s="37">
        <f t="shared" si="0"/>
        <v>26</v>
      </c>
      <c r="J9" s="37">
        <f t="shared" si="0"/>
        <v>15</v>
      </c>
      <c r="K9" s="37">
        <f t="shared" si="0"/>
        <v>17</v>
      </c>
      <c r="L9" s="37">
        <f t="shared" si="0"/>
        <v>25</v>
      </c>
      <c r="M9" s="37">
        <f t="shared" si="0"/>
        <v>30</v>
      </c>
      <c r="N9" s="37">
        <f t="shared" si="0"/>
        <v>29</v>
      </c>
      <c r="O9" s="37">
        <f t="shared" si="0"/>
        <v>23</v>
      </c>
      <c r="P9" s="37">
        <f t="shared" si="0"/>
        <v>20</v>
      </c>
    </row>
    <row r="10" spans="1:16" ht="18" customHeight="1">
      <c r="A10" s="51"/>
      <c r="B10" s="38"/>
      <c r="C10" s="52"/>
      <c r="D10" s="52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8" customHeight="1">
      <c r="A11" s="35" t="s">
        <v>25</v>
      </c>
      <c r="B11" s="36">
        <f aca="true" t="shared" si="1" ref="B11:B35">SUM(E11:P11)</f>
        <v>22</v>
      </c>
      <c r="C11" s="53">
        <v>21</v>
      </c>
      <c r="D11" s="53">
        <v>1</v>
      </c>
      <c r="E11" s="40">
        <v>4</v>
      </c>
      <c r="F11" s="40">
        <v>3</v>
      </c>
      <c r="G11" s="40">
        <v>0</v>
      </c>
      <c r="H11" s="40">
        <v>1</v>
      </c>
      <c r="I11" s="40">
        <v>1</v>
      </c>
      <c r="J11" s="40">
        <v>2</v>
      </c>
      <c r="K11" s="40">
        <v>1</v>
      </c>
      <c r="L11" s="40">
        <v>0</v>
      </c>
      <c r="M11" s="40">
        <v>4</v>
      </c>
      <c r="N11" s="40">
        <v>3</v>
      </c>
      <c r="O11" s="40">
        <v>2</v>
      </c>
      <c r="P11" s="40">
        <v>1</v>
      </c>
    </row>
    <row r="12" spans="1:16" ht="18" customHeight="1">
      <c r="A12" s="35" t="s">
        <v>122</v>
      </c>
      <c r="B12" s="36">
        <f t="shared" si="1"/>
        <v>2</v>
      </c>
      <c r="C12" s="53">
        <v>2</v>
      </c>
      <c r="D12" s="53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2</v>
      </c>
      <c r="M12" s="40">
        <v>0</v>
      </c>
      <c r="N12" s="40">
        <v>0</v>
      </c>
      <c r="O12" s="40">
        <v>0</v>
      </c>
      <c r="P12" s="40">
        <v>0</v>
      </c>
    </row>
    <row r="13" spans="1:16" ht="18" customHeight="1">
      <c r="A13" s="35" t="s">
        <v>123</v>
      </c>
      <c r="B13" s="36">
        <f t="shared" si="1"/>
        <v>2</v>
      </c>
      <c r="C13" s="53">
        <v>2</v>
      </c>
      <c r="D13" s="53">
        <v>0</v>
      </c>
      <c r="E13" s="40">
        <v>0</v>
      </c>
      <c r="F13" s="40">
        <v>0</v>
      </c>
      <c r="G13" s="40">
        <v>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1</v>
      </c>
      <c r="N13" s="40">
        <v>0</v>
      </c>
      <c r="O13" s="40">
        <v>0</v>
      </c>
      <c r="P13" s="40">
        <v>0</v>
      </c>
    </row>
    <row r="14" spans="1:16" ht="18" customHeight="1">
      <c r="A14" s="35" t="s">
        <v>124</v>
      </c>
      <c r="B14" s="36">
        <f t="shared" si="1"/>
        <v>24</v>
      </c>
      <c r="C14" s="53">
        <v>23</v>
      </c>
      <c r="D14" s="53">
        <v>1</v>
      </c>
      <c r="E14" s="40">
        <v>1</v>
      </c>
      <c r="F14" s="40">
        <v>1</v>
      </c>
      <c r="G14" s="40">
        <v>3</v>
      </c>
      <c r="H14" s="40">
        <v>2</v>
      </c>
      <c r="I14" s="40">
        <v>0</v>
      </c>
      <c r="J14" s="40">
        <v>1</v>
      </c>
      <c r="K14" s="40">
        <v>0</v>
      </c>
      <c r="L14" s="40">
        <v>9</v>
      </c>
      <c r="M14" s="40">
        <v>2</v>
      </c>
      <c r="N14" s="40">
        <v>1</v>
      </c>
      <c r="O14" s="40">
        <v>2</v>
      </c>
      <c r="P14" s="40">
        <v>2</v>
      </c>
    </row>
    <row r="15" spans="1:16" ht="18" customHeight="1">
      <c r="A15" s="35" t="s">
        <v>26</v>
      </c>
      <c r="B15" s="36">
        <f t="shared" si="1"/>
        <v>1</v>
      </c>
      <c r="C15" s="53">
        <v>1</v>
      </c>
      <c r="D15" s="53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1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</row>
    <row r="16" spans="1:16" ht="18" customHeight="1">
      <c r="A16" s="35" t="s">
        <v>117</v>
      </c>
      <c r="B16" s="36">
        <f t="shared" si="1"/>
        <v>1</v>
      </c>
      <c r="C16" s="53">
        <v>1</v>
      </c>
      <c r="D16" s="53">
        <v>0</v>
      </c>
      <c r="E16" s="40">
        <v>0</v>
      </c>
      <c r="F16" s="40">
        <v>0</v>
      </c>
      <c r="G16" s="40">
        <v>0</v>
      </c>
      <c r="H16" s="40">
        <v>0</v>
      </c>
      <c r="I16" s="40">
        <v>1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</row>
    <row r="17" spans="1:16" ht="18" customHeight="1">
      <c r="A17" s="35" t="s">
        <v>27</v>
      </c>
      <c r="B17" s="36">
        <f t="shared" si="1"/>
        <v>3</v>
      </c>
      <c r="C17" s="53">
        <v>3</v>
      </c>
      <c r="D17" s="53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0</v>
      </c>
      <c r="O17" s="40">
        <v>0</v>
      </c>
      <c r="P17" s="40">
        <v>2</v>
      </c>
    </row>
    <row r="18" spans="1:16" ht="18" customHeight="1">
      <c r="A18" s="35" t="s">
        <v>28</v>
      </c>
      <c r="B18" s="36">
        <f t="shared" si="1"/>
        <v>31</v>
      </c>
      <c r="C18" s="53">
        <v>31</v>
      </c>
      <c r="D18" s="53">
        <v>0</v>
      </c>
      <c r="E18" s="40">
        <v>3</v>
      </c>
      <c r="F18" s="40">
        <v>1</v>
      </c>
      <c r="G18" s="40">
        <v>1</v>
      </c>
      <c r="H18" s="40">
        <v>2</v>
      </c>
      <c r="I18" s="40">
        <v>2</v>
      </c>
      <c r="J18" s="40">
        <v>1</v>
      </c>
      <c r="K18" s="40">
        <v>3</v>
      </c>
      <c r="L18" s="40">
        <v>3</v>
      </c>
      <c r="M18" s="40">
        <v>2</v>
      </c>
      <c r="N18" s="40">
        <v>5</v>
      </c>
      <c r="O18" s="40">
        <v>5</v>
      </c>
      <c r="P18" s="40">
        <v>3</v>
      </c>
    </row>
    <row r="19" spans="1:16" ht="18" customHeight="1">
      <c r="A19" s="35" t="s">
        <v>30</v>
      </c>
      <c r="B19" s="36">
        <f t="shared" si="1"/>
        <v>5</v>
      </c>
      <c r="C19" s="53">
        <v>4</v>
      </c>
      <c r="D19" s="53">
        <v>1</v>
      </c>
      <c r="E19" s="40">
        <v>0</v>
      </c>
      <c r="F19" s="40">
        <v>0</v>
      </c>
      <c r="G19" s="40">
        <v>1</v>
      </c>
      <c r="H19" s="40">
        <v>0</v>
      </c>
      <c r="I19" s="40">
        <v>0</v>
      </c>
      <c r="J19" s="40">
        <v>0</v>
      </c>
      <c r="K19" s="40">
        <v>0</v>
      </c>
      <c r="L19" s="40">
        <v>1</v>
      </c>
      <c r="M19" s="40">
        <v>0</v>
      </c>
      <c r="N19" s="40">
        <v>0</v>
      </c>
      <c r="O19" s="40">
        <v>3</v>
      </c>
      <c r="P19" s="40">
        <v>0</v>
      </c>
    </row>
    <row r="20" spans="1:16" ht="18" customHeight="1">
      <c r="A20" s="35" t="s">
        <v>125</v>
      </c>
      <c r="B20" s="36">
        <f t="shared" si="1"/>
        <v>1</v>
      </c>
      <c r="C20" s="53">
        <v>0</v>
      </c>
      <c r="D20" s="53">
        <v>1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1</v>
      </c>
      <c r="N20" s="40">
        <v>0</v>
      </c>
      <c r="O20" s="40">
        <v>0</v>
      </c>
      <c r="P20" s="40">
        <v>0</v>
      </c>
    </row>
    <row r="21" spans="1:16" ht="18" customHeight="1">
      <c r="A21" s="35" t="s">
        <v>32</v>
      </c>
      <c r="B21" s="36">
        <f t="shared" si="1"/>
        <v>1</v>
      </c>
      <c r="C21" s="53">
        <v>0</v>
      </c>
      <c r="D21" s="53">
        <v>1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1</v>
      </c>
      <c r="P21" s="40">
        <v>0</v>
      </c>
    </row>
    <row r="22" spans="1:16" ht="18" customHeight="1">
      <c r="A22" s="35" t="s">
        <v>33</v>
      </c>
      <c r="B22" s="36">
        <f t="shared" si="1"/>
        <v>6</v>
      </c>
      <c r="C22" s="53">
        <v>6</v>
      </c>
      <c r="D22" s="53">
        <v>0</v>
      </c>
      <c r="E22" s="40">
        <v>1</v>
      </c>
      <c r="F22" s="40">
        <v>2</v>
      </c>
      <c r="G22" s="40">
        <v>1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1</v>
      </c>
      <c r="N22" s="40">
        <v>1</v>
      </c>
      <c r="O22" s="40">
        <v>0</v>
      </c>
      <c r="P22" s="40">
        <v>0</v>
      </c>
    </row>
    <row r="23" spans="1:16" ht="18" customHeight="1">
      <c r="A23" s="35" t="s">
        <v>34</v>
      </c>
      <c r="B23" s="36">
        <f t="shared" si="1"/>
        <v>9</v>
      </c>
      <c r="C23" s="53">
        <v>9</v>
      </c>
      <c r="D23" s="53">
        <v>0</v>
      </c>
      <c r="E23" s="40">
        <v>1</v>
      </c>
      <c r="F23" s="40">
        <v>0</v>
      </c>
      <c r="G23" s="40">
        <v>1</v>
      </c>
      <c r="H23" s="40">
        <v>2</v>
      </c>
      <c r="I23" s="40">
        <v>0</v>
      </c>
      <c r="J23" s="40">
        <v>1</v>
      </c>
      <c r="K23" s="40">
        <v>0</v>
      </c>
      <c r="L23" s="40">
        <v>0</v>
      </c>
      <c r="M23" s="40">
        <v>1</v>
      </c>
      <c r="N23" s="40">
        <v>2</v>
      </c>
      <c r="O23" s="40">
        <v>0</v>
      </c>
      <c r="P23" s="40">
        <v>1</v>
      </c>
    </row>
    <row r="24" spans="1:16" ht="18" customHeight="1">
      <c r="A24" s="35" t="s">
        <v>37</v>
      </c>
      <c r="B24" s="36">
        <f t="shared" si="1"/>
        <v>6</v>
      </c>
      <c r="C24" s="53">
        <v>6</v>
      </c>
      <c r="D24" s="53">
        <v>0</v>
      </c>
      <c r="E24" s="40">
        <v>0</v>
      </c>
      <c r="F24" s="40">
        <v>1</v>
      </c>
      <c r="G24" s="40">
        <v>0</v>
      </c>
      <c r="H24" s="40">
        <v>2</v>
      </c>
      <c r="I24" s="40">
        <v>0</v>
      </c>
      <c r="J24" s="40">
        <v>0</v>
      </c>
      <c r="K24" s="40">
        <v>1</v>
      </c>
      <c r="L24" s="40">
        <v>0</v>
      </c>
      <c r="M24" s="40">
        <v>1</v>
      </c>
      <c r="N24" s="40">
        <v>0</v>
      </c>
      <c r="O24" s="40">
        <v>1</v>
      </c>
      <c r="P24" s="40">
        <v>0</v>
      </c>
    </row>
    <row r="25" spans="1:16" ht="18" customHeight="1">
      <c r="A25" s="35" t="s">
        <v>127</v>
      </c>
      <c r="B25" s="36">
        <f t="shared" si="1"/>
        <v>1</v>
      </c>
      <c r="C25" s="53">
        <v>1</v>
      </c>
      <c r="D25" s="53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1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</row>
    <row r="26" spans="1:16" ht="18" customHeight="1">
      <c r="A26" s="35" t="s">
        <v>40</v>
      </c>
      <c r="B26" s="36">
        <f t="shared" si="1"/>
        <v>1</v>
      </c>
      <c r="C26" s="53">
        <v>1</v>
      </c>
      <c r="D26" s="53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1</v>
      </c>
      <c r="N26" s="40">
        <v>0</v>
      </c>
      <c r="O26" s="40">
        <v>0</v>
      </c>
      <c r="P26" s="40">
        <v>0</v>
      </c>
    </row>
    <row r="27" spans="1:16" ht="18" customHeight="1">
      <c r="A27" s="35" t="s">
        <v>41</v>
      </c>
      <c r="B27" s="36">
        <f t="shared" si="1"/>
        <v>71</v>
      </c>
      <c r="C27" s="53">
        <v>69</v>
      </c>
      <c r="D27" s="53">
        <v>2</v>
      </c>
      <c r="E27" s="40">
        <v>5</v>
      </c>
      <c r="F27" s="40">
        <v>6</v>
      </c>
      <c r="G27" s="40">
        <v>10</v>
      </c>
      <c r="H27" s="40">
        <v>6</v>
      </c>
      <c r="I27" s="40">
        <v>6</v>
      </c>
      <c r="J27" s="40">
        <v>5</v>
      </c>
      <c r="K27" s="40">
        <v>3</v>
      </c>
      <c r="L27" s="40">
        <v>4</v>
      </c>
      <c r="M27" s="40">
        <v>11</v>
      </c>
      <c r="N27" s="40">
        <v>7</v>
      </c>
      <c r="O27" s="40">
        <v>2</v>
      </c>
      <c r="P27" s="40">
        <v>6</v>
      </c>
    </row>
    <row r="28" spans="1:16" ht="18" customHeight="1">
      <c r="A28" s="35" t="s">
        <v>43</v>
      </c>
      <c r="B28" s="36">
        <f t="shared" si="1"/>
        <v>3</v>
      </c>
      <c r="C28" s="53">
        <v>3</v>
      </c>
      <c r="D28" s="53">
        <v>0</v>
      </c>
      <c r="E28" s="40">
        <v>0</v>
      </c>
      <c r="F28" s="40">
        <v>0</v>
      </c>
      <c r="G28" s="40">
        <v>0</v>
      </c>
      <c r="H28" s="40">
        <v>0</v>
      </c>
      <c r="I28" s="40">
        <v>3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</row>
    <row r="29" spans="1:16" ht="18" customHeight="1">
      <c r="A29" s="35" t="s">
        <v>44</v>
      </c>
      <c r="B29" s="36">
        <f t="shared" si="1"/>
        <v>11</v>
      </c>
      <c r="C29" s="53">
        <v>11</v>
      </c>
      <c r="D29" s="53">
        <v>0</v>
      </c>
      <c r="E29" s="40">
        <v>0</v>
      </c>
      <c r="F29" s="40">
        <v>0</v>
      </c>
      <c r="G29" s="40">
        <v>1</v>
      </c>
      <c r="H29" s="40">
        <v>0</v>
      </c>
      <c r="I29" s="40">
        <v>0</v>
      </c>
      <c r="J29" s="40">
        <v>0</v>
      </c>
      <c r="K29" s="40">
        <v>0</v>
      </c>
      <c r="L29" s="40">
        <v>1</v>
      </c>
      <c r="M29" s="40">
        <v>1</v>
      </c>
      <c r="N29" s="40">
        <v>4</v>
      </c>
      <c r="O29" s="40">
        <v>3</v>
      </c>
      <c r="P29" s="40">
        <v>1</v>
      </c>
    </row>
    <row r="30" spans="1:16" ht="18" customHeight="1">
      <c r="A30" s="35" t="s">
        <v>128</v>
      </c>
      <c r="B30" s="36">
        <f>SUM(E30:P30)</f>
        <v>1</v>
      </c>
      <c r="C30" s="53">
        <v>1</v>
      </c>
      <c r="D30" s="53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1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</row>
    <row r="31" spans="1:16" ht="18" customHeight="1">
      <c r="A31" s="35" t="s">
        <v>45</v>
      </c>
      <c r="B31" s="36">
        <f t="shared" si="1"/>
        <v>3</v>
      </c>
      <c r="C31" s="53">
        <v>3</v>
      </c>
      <c r="D31" s="53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0">
        <v>1</v>
      </c>
      <c r="P31" s="40">
        <v>1</v>
      </c>
    </row>
    <row r="32" spans="1:16" ht="18" customHeight="1">
      <c r="A32" s="35" t="s">
        <v>46</v>
      </c>
      <c r="B32" s="36">
        <f t="shared" si="1"/>
        <v>10</v>
      </c>
      <c r="C32" s="53">
        <v>7</v>
      </c>
      <c r="D32" s="53">
        <v>3</v>
      </c>
      <c r="E32" s="40">
        <v>0</v>
      </c>
      <c r="F32" s="40">
        <v>0</v>
      </c>
      <c r="G32" s="40">
        <v>1</v>
      </c>
      <c r="H32" s="40">
        <v>0</v>
      </c>
      <c r="I32" s="40">
        <v>0</v>
      </c>
      <c r="J32" s="40">
        <v>0</v>
      </c>
      <c r="K32" s="40">
        <v>3</v>
      </c>
      <c r="L32" s="40">
        <v>3</v>
      </c>
      <c r="M32" s="40">
        <v>1</v>
      </c>
      <c r="N32" s="40">
        <v>0</v>
      </c>
      <c r="O32" s="40">
        <v>2</v>
      </c>
      <c r="P32" s="40">
        <v>0</v>
      </c>
    </row>
    <row r="33" spans="1:16" ht="18" customHeight="1">
      <c r="A33" s="35" t="s">
        <v>48</v>
      </c>
      <c r="B33" s="36">
        <f t="shared" si="1"/>
        <v>1</v>
      </c>
      <c r="C33" s="53">
        <v>1</v>
      </c>
      <c r="D33" s="53">
        <v>0</v>
      </c>
      <c r="E33" s="40">
        <v>0</v>
      </c>
      <c r="F33" s="40">
        <v>1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</row>
    <row r="34" spans="1:16" ht="18" customHeight="1">
      <c r="A34" s="35" t="s">
        <v>109</v>
      </c>
      <c r="B34" s="36">
        <f t="shared" si="1"/>
        <v>3</v>
      </c>
      <c r="C34" s="53">
        <v>3</v>
      </c>
      <c r="D34" s="53">
        <v>0</v>
      </c>
      <c r="E34" s="40">
        <v>0</v>
      </c>
      <c r="F34" s="40">
        <v>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</row>
    <row r="35" spans="1:16" ht="18" customHeight="1">
      <c r="A35" s="35" t="s">
        <v>50</v>
      </c>
      <c r="B35" s="36">
        <f t="shared" si="1"/>
        <v>24</v>
      </c>
      <c r="C35" s="53">
        <v>24</v>
      </c>
      <c r="D35" s="53">
        <v>0</v>
      </c>
      <c r="E35" s="36">
        <v>0</v>
      </c>
      <c r="F35" s="40">
        <v>3</v>
      </c>
      <c r="G35" s="40">
        <v>3</v>
      </c>
      <c r="H35" s="40">
        <v>3</v>
      </c>
      <c r="I35" s="40">
        <v>3</v>
      </c>
      <c r="J35" s="40">
        <v>2</v>
      </c>
      <c r="K35" s="40">
        <v>1</v>
      </c>
      <c r="L35" s="40">
        <v>1</v>
      </c>
      <c r="M35" s="40">
        <v>1</v>
      </c>
      <c r="N35" s="40">
        <v>3</v>
      </c>
      <c r="O35" s="40">
        <v>1</v>
      </c>
      <c r="P35" s="40">
        <v>3</v>
      </c>
    </row>
    <row r="36" spans="1:16" ht="18" customHeight="1">
      <c r="A36" s="35" t="s">
        <v>52</v>
      </c>
      <c r="B36" s="36">
        <f>SUM(E36:P36)</f>
        <v>4</v>
      </c>
      <c r="C36" s="53">
        <v>4</v>
      </c>
      <c r="D36" s="53">
        <v>0</v>
      </c>
      <c r="E36" s="40">
        <v>0</v>
      </c>
      <c r="F36" s="40">
        <v>0</v>
      </c>
      <c r="G36" s="40">
        <v>0</v>
      </c>
      <c r="H36" s="40">
        <v>2</v>
      </c>
      <c r="I36" s="40">
        <v>1</v>
      </c>
      <c r="J36" s="40">
        <v>0</v>
      </c>
      <c r="K36" s="40">
        <v>0</v>
      </c>
      <c r="L36" s="40">
        <v>0</v>
      </c>
      <c r="M36" s="40">
        <v>1</v>
      </c>
      <c r="N36" s="40">
        <v>0</v>
      </c>
      <c r="O36" s="40">
        <v>0</v>
      </c>
      <c r="P36" s="40">
        <v>0</v>
      </c>
    </row>
    <row r="37" spans="1:16" ht="18" customHeight="1" thickBot="1">
      <c r="A37" s="54" t="s">
        <v>126</v>
      </c>
      <c r="B37" s="39">
        <f>SUM(E37:P37)</f>
        <v>17</v>
      </c>
      <c r="C37" s="55">
        <v>17</v>
      </c>
      <c r="D37" s="55">
        <v>0</v>
      </c>
      <c r="E37" s="34">
        <v>0</v>
      </c>
      <c r="F37" s="34">
        <v>0</v>
      </c>
      <c r="G37" s="34">
        <v>0</v>
      </c>
      <c r="H37" s="34">
        <v>0</v>
      </c>
      <c r="I37" s="34">
        <v>9</v>
      </c>
      <c r="J37" s="34">
        <v>0</v>
      </c>
      <c r="K37" s="34">
        <v>4</v>
      </c>
      <c r="L37" s="34">
        <v>1</v>
      </c>
      <c r="M37" s="34">
        <v>0</v>
      </c>
      <c r="N37" s="34">
        <v>3</v>
      </c>
      <c r="O37" s="34">
        <v>0</v>
      </c>
      <c r="P37" s="34">
        <v>0</v>
      </c>
    </row>
    <row r="38" spans="1:16" ht="18" customHeight="1">
      <c r="A38" s="75" t="s">
        <v>201</v>
      </c>
      <c r="B38" s="2"/>
      <c r="C38" s="56"/>
      <c r="D38" s="56"/>
      <c r="E38" s="2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ht="18" customHeight="1">
      <c r="A39" s="35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8" customHeight="1">
      <c r="A40" s="35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2" spans="2:16" ht="18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mhernandezch</dc:creator>
  <cp:keywords/>
  <dc:description/>
  <cp:lastModifiedBy>xbarrientos</cp:lastModifiedBy>
  <cp:lastPrinted>2005-08-18T17:51:35Z</cp:lastPrinted>
  <dcterms:created xsi:type="dcterms:W3CDTF">2005-03-18T15:45:54Z</dcterms:created>
  <dcterms:modified xsi:type="dcterms:W3CDTF">2005-08-18T17:51:40Z</dcterms:modified>
  <cp:category/>
  <cp:version/>
  <cp:contentType/>
  <cp:contentStatus/>
</cp:coreProperties>
</file>