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46" windowWidth="11580" windowHeight="6030" activeTab="0"/>
  </bookViews>
  <sheets>
    <sheet name="119" sheetId="1" r:id="rId1"/>
    <sheet name="120" sheetId="2" r:id="rId2"/>
    <sheet name="121" sheetId="3" r:id="rId3"/>
    <sheet name="122" sheetId="4" r:id="rId4"/>
    <sheet name="123" sheetId="5" r:id="rId5"/>
    <sheet name="124" sheetId="6" r:id="rId6"/>
  </sheets>
  <definedNames/>
  <calcPr fullCalcOnLoad="1"/>
</workbook>
</file>

<file path=xl/sharedStrings.xml><?xml version="1.0" encoding="utf-8"?>
<sst xmlns="http://schemas.openxmlformats.org/spreadsheetml/2006/main" count="305" uniqueCount="187">
  <si>
    <t>Mes</t>
  </si>
  <si>
    <t>Cantón</t>
  </si>
  <si>
    <t xml:space="preserve">Total </t>
  </si>
  <si>
    <t>Delito o Causa</t>
  </si>
  <si>
    <t>Total</t>
  </si>
  <si>
    <t>Sexo</t>
  </si>
  <si>
    <t>M e s</t>
  </si>
  <si>
    <t>de Detención</t>
  </si>
  <si>
    <t xml:space="preserve">Mas </t>
  </si>
  <si>
    <t>Fem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</si>
  <si>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</si>
  <si>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</si>
  <si>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</si>
  <si>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</si>
  <si>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</si>
  <si>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</si>
  <si>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</si>
  <si>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</si>
  <si>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</si>
  <si>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</si>
  <si>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</si>
  <si>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Estafa</t>
  </si>
  <si>
    <t>Homicidio doloso</t>
  </si>
  <si>
    <t>Hurto</t>
  </si>
  <si>
    <t>Venta de droga</t>
  </si>
  <si>
    <t>Violación</t>
  </si>
  <si>
    <t>Tipo de Delito</t>
  </si>
  <si>
    <t>Estafa (1)</t>
  </si>
  <si>
    <t>Hurto  (2)</t>
  </si>
  <si>
    <t>Robo con fuerza sobre las cosas</t>
  </si>
  <si>
    <t>Robo con violencia sobre las  personas</t>
  </si>
  <si>
    <t>Robo medio de transporte</t>
  </si>
  <si>
    <t>(1) Incluye estafa mediante cheque</t>
  </si>
  <si>
    <t>(2) Incluye hurto de ganado</t>
  </si>
  <si>
    <t>Tipo de Caso</t>
  </si>
  <si>
    <t>Entrados</t>
  </si>
  <si>
    <t>Terminados</t>
  </si>
  <si>
    <t>Abuso de autoridad</t>
  </si>
  <si>
    <t>Abuso sexual a menor</t>
  </si>
  <si>
    <t>Agresión</t>
  </si>
  <si>
    <t>Amenazas</t>
  </si>
  <si>
    <t>Averiguar muerte</t>
  </si>
  <si>
    <t>Corrupción de menores</t>
  </si>
  <si>
    <t>Circulación de moneda falsa</t>
  </si>
  <si>
    <t>Daños</t>
  </si>
  <si>
    <t>Desaparición de persona</t>
  </si>
  <si>
    <t>Estafa mediante cheque</t>
  </si>
  <si>
    <t>Falsificación de señas y marcas</t>
  </si>
  <si>
    <t>Homicidio culposo</t>
  </si>
  <si>
    <t>Hurto de ganado</t>
  </si>
  <si>
    <t>Infracción Ley Forestal</t>
  </si>
  <si>
    <t>Lesiones con arma blanca</t>
  </si>
  <si>
    <t>Lesiones culposas</t>
  </si>
  <si>
    <t>Muerte accidental</t>
  </si>
  <si>
    <t>Muerte natural</t>
  </si>
  <si>
    <t>Robo de medio de transporte</t>
  </si>
  <si>
    <t>Suicidio</t>
  </si>
  <si>
    <t>Tenencia de droga</t>
  </si>
  <si>
    <t>Tentativa de suicidio</t>
  </si>
  <si>
    <t>Usurpación</t>
  </si>
  <si>
    <t>Uso de documento falso</t>
  </si>
  <si>
    <t>Violación a menor</t>
  </si>
  <si>
    <t>Violación a mayor</t>
  </si>
  <si>
    <t>según tipo de caso, durante el 2004</t>
  </si>
  <si>
    <t>Apropiación y/o retención indebida</t>
  </si>
  <si>
    <t>Falsificación de documento</t>
  </si>
  <si>
    <t>Infracción Ley de Armas</t>
  </si>
  <si>
    <t>Lesiones con arma de fuego</t>
  </si>
  <si>
    <t>Resistencia a la autoridad</t>
  </si>
  <si>
    <t>Violación de domicilio</t>
  </si>
  <si>
    <t>Otros</t>
  </si>
  <si>
    <t>Desobediencia a la autoridad</t>
  </si>
  <si>
    <t>Atípico</t>
  </si>
  <si>
    <t>Contravención</t>
  </si>
  <si>
    <t>Rapto</t>
  </si>
  <si>
    <t>Receptación</t>
  </si>
  <si>
    <t>Robo con violencia sobre persona</t>
  </si>
  <si>
    <t>Lesiones</t>
  </si>
  <si>
    <t>Simulación de delito</t>
  </si>
  <si>
    <t>Falsedad ideológica</t>
  </si>
  <si>
    <t>Tentativa de violación</t>
  </si>
  <si>
    <t>Privación de libertad</t>
  </si>
  <si>
    <t>Tráfico de droga</t>
  </si>
  <si>
    <t>Abuso sexual a mayor</t>
  </si>
  <si>
    <t>Incendio</t>
  </si>
  <si>
    <t>Administración fraudulenta</t>
  </si>
  <si>
    <t>Abandono de incapaz</t>
  </si>
  <si>
    <t>Infracción Ley de Minería</t>
  </si>
  <si>
    <t>Tentativa de homicidio doloso</t>
  </si>
  <si>
    <t xml:space="preserve">Agresión </t>
  </si>
  <si>
    <t>Tentativa de hurto</t>
  </si>
  <si>
    <t>Tentativa de robo</t>
  </si>
  <si>
    <t>Turrialba</t>
  </si>
  <si>
    <t>Falsificación de sellos</t>
  </si>
  <si>
    <t>Profanación de tumbas y cadáveres</t>
  </si>
  <si>
    <t>Jiménez</t>
  </si>
  <si>
    <t>San José</t>
  </si>
  <si>
    <t>Alajuela</t>
  </si>
  <si>
    <t>Ejercicio ilegal de la profesión</t>
  </si>
  <si>
    <t>Secuestro extorsivo</t>
  </si>
  <si>
    <t>Desacato a la autoridad</t>
  </si>
  <si>
    <t>¢   20.161.500</t>
  </si>
  <si>
    <t>Denuncias Entradas</t>
  </si>
  <si>
    <t>Con Valor Conocido</t>
  </si>
  <si>
    <t>Con Valor Desconocido</t>
  </si>
  <si>
    <t>¢       4,154.200</t>
  </si>
  <si>
    <t>¢     1,000.000</t>
  </si>
  <si>
    <t>¢       138.860</t>
  </si>
  <si>
    <t>y mes de ocurrencia, durante el 2004</t>
  </si>
  <si>
    <t>de lo sustraído y promedio por acción delictiva, para los delitos de estafa,</t>
  </si>
  <si>
    <t>hurto y robo, durante el 2004</t>
  </si>
  <si>
    <t>Valor de lo</t>
  </si>
  <si>
    <t>Sustraído</t>
  </si>
  <si>
    <t>Promedio por</t>
  </si>
  <si>
    <t>Acción Delictiva</t>
  </si>
  <si>
    <t>Valor Conocido</t>
  </si>
  <si>
    <t>Denuncias con</t>
  </si>
  <si>
    <t>Denuncias entradas en la Subdelegación de Turrialba, según cantón, valor de lo</t>
  </si>
  <si>
    <t>sustraído y promedio por acción delictiva, para los delitos de estafa,</t>
  </si>
  <si>
    <t>Valor de lo                  Sustraído</t>
  </si>
  <si>
    <t>Promedio por               Acción Delictiva</t>
  </si>
  <si>
    <t>Personas detenidas por la Subdelegación de Turrialba, según</t>
  </si>
  <si>
    <t>delito o causa de detención, sexo y mes, durante el 2004</t>
  </si>
  <si>
    <t>¢ 140,515.087</t>
  </si>
  <si>
    <t>¢   140,515.087</t>
  </si>
  <si>
    <t>¢      161.745</t>
  </si>
  <si>
    <t>¢   287.352</t>
  </si>
  <si>
    <t>¢      283.916</t>
  </si>
  <si>
    <t>¢     299.898</t>
  </si>
  <si>
    <t>¢      101.322</t>
  </si>
  <si>
    <t>¢    1,150.000</t>
  </si>
  <si>
    <t>¢       499.231</t>
  </si>
  <si>
    <t>hurto y robo, en sus diferentes modalidades, durante el 2004</t>
  </si>
  <si>
    <t>¢      3,471.500</t>
  </si>
  <si>
    <t>¢      1,000.000</t>
  </si>
  <si>
    <t>¢      9,200.000</t>
  </si>
  <si>
    <t>¢      6,490.000</t>
  </si>
  <si>
    <t>¢      76,174.118</t>
  </si>
  <si>
    <t>¢      37,760.844</t>
  </si>
  <si>
    <t>¢        2,264.425</t>
  </si>
  <si>
    <t>Casos entrados y terminados en la Subdelegación de Turrialba,</t>
  </si>
  <si>
    <t>Robo con violencia sobre las personas</t>
  </si>
  <si>
    <t xml:space="preserve">    Automóvil</t>
  </si>
  <si>
    <t xml:space="preserve">    Cuadraciclo</t>
  </si>
  <si>
    <t xml:space="preserve">    Motocicleta</t>
  </si>
  <si>
    <t xml:space="preserve">    Bicicleta</t>
  </si>
  <si>
    <t>Tentativa de robo con fuerza sobre las cosas</t>
  </si>
  <si>
    <t>Tentativa de robo con violencia sobre las personas</t>
  </si>
  <si>
    <t>Tentativa de robo de medio de transporte</t>
  </si>
  <si>
    <t>Tentativa de agresión</t>
  </si>
  <si>
    <t>Fuente: Sección de Estadística, Departamento de Planificación.</t>
  </si>
  <si>
    <t>Denuncias entradas con monto conocido en la Subdelegación de Turrialba, según valor</t>
  </si>
  <si>
    <t>¢     25,624.125</t>
  </si>
  <si>
    <t>Set</t>
  </si>
  <si>
    <t>Provincia</t>
  </si>
  <si>
    <t>y</t>
  </si>
  <si>
    <t>Casos entrados en la Subdelegación de Turrialba, según provincia, cantón</t>
  </si>
  <si>
    <t>Provincia Cartago</t>
  </si>
  <si>
    <t>Provincia Alajuela</t>
  </si>
  <si>
    <t>Alajuela Central</t>
  </si>
  <si>
    <t>Provincia San José</t>
  </si>
  <si>
    <t>San José Central</t>
  </si>
  <si>
    <t>¢   112,890.692</t>
  </si>
  <si>
    <t>¢      700.000</t>
  </si>
  <si>
    <t>¢         700.000</t>
  </si>
  <si>
    <t>¢       1,300.000</t>
  </si>
  <si>
    <t>¢   1,300.000</t>
  </si>
  <si>
    <t>¢      569.425</t>
  </si>
  <si>
    <t>¢      255.409</t>
  </si>
  <si>
    <t xml:space="preserve"> ¢     287.352</t>
  </si>
  <si>
    <t>Abuso sexual</t>
  </si>
  <si>
    <t>Libramiento de cheque sin fondos</t>
  </si>
  <si>
    <t>Robo</t>
  </si>
  <si>
    <t>y  cantón de ocurrencia, durante el 2004</t>
  </si>
  <si>
    <t>C a n t ó n</t>
  </si>
  <si>
    <t xml:space="preserve">Casos entrados en la Subdelegación de Turrialba, según tipo de caso </t>
  </si>
  <si>
    <t>Abandono incapaz</t>
  </si>
  <si>
    <t>Desobediencia de la autoridad</t>
  </si>
  <si>
    <t>Ejercicio ilegal de profesión</t>
  </si>
  <si>
    <t>Cuadro N°119</t>
  </si>
  <si>
    <t>Cuadro N°120</t>
  </si>
  <si>
    <t>Continuación cuadro N°120</t>
  </si>
  <si>
    <t>Cuadro N°121</t>
  </si>
  <si>
    <t>Continuación cuadro N°121</t>
  </si>
  <si>
    <t>Cuadro N°122</t>
  </si>
  <si>
    <t>Cuadro N°123</t>
  </si>
  <si>
    <t>Cuadro Nº124</t>
  </si>
</sst>
</file>

<file path=xl/styles.xml><?xml version="1.0" encoding="utf-8"?>
<styleSheet xmlns="http://schemas.openxmlformats.org/spreadsheetml/2006/main">
  <numFmts count="11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0;[Red]0"/>
    <numFmt numFmtId="165" formatCode="d\-m\-yy"/>
    <numFmt numFmtId="166" formatCode="dd\-mm\-yy"/>
  </numFmts>
  <fonts count="1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0"/>
    </font>
    <font>
      <b/>
      <u val="double"/>
      <sz val="11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/>
    </xf>
    <xf numFmtId="0" fontId="2" fillId="0" borderId="12" xfId="0" applyFont="1" applyBorder="1" applyAlignment="1">
      <alignment/>
    </xf>
    <xf numFmtId="3" fontId="3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/>
    </xf>
    <xf numFmtId="1" fontId="3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3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" fontId="2" fillId="0" borderId="7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9" fillId="0" borderId="6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2" fillId="0" borderId="19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left"/>
    </xf>
    <xf numFmtId="0" fontId="1" fillId="0" borderId="2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A1" sqref="A1"/>
    </sheetView>
  </sheetViews>
  <sheetFormatPr defaultColWidth="11.421875" defaultRowHeight="21.75" customHeight="1"/>
  <cols>
    <col min="1" max="1" width="24.421875" style="6" customWidth="1"/>
    <col min="2" max="2" width="8.28125" style="6" customWidth="1"/>
    <col min="3" max="5" width="5.7109375" style="6" customWidth="1"/>
    <col min="6" max="7" width="5.140625" style="6" customWidth="1"/>
    <col min="8" max="8" width="5.421875" style="6" customWidth="1"/>
    <col min="9" max="9" width="5.28125" style="6" customWidth="1"/>
    <col min="10" max="10" width="5.57421875" style="6" customWidth="1"/>
    <col min="11" max="11" width="5.140625" style="6" customWidth="1"/>
    <col min="12" max="12" width="5.00390625" style="6" customWidth="1"/>
    <col min="13" max="13" width="4.8515625" style="6" customWidth="1"/>
    <col min="14" max="14" width="5.00390625" style="6" customWidth="1"/>
    <col min="15" max="29" width="8.7109375" style="6" customWidth="1"/>
    <col min="30" max="16384" width="11.421875" style="6" customWidth="1"/>
  </cols>
  <sheetData>
    <row r="1" spans="1:2" ht="21.75" customHeight="1">
      <c r="A1" s="138" t="s">
        <v>179</v>
      </c>
      <c r="B1" s="65"/>
    </row>
    <row r="2" spans="1:2" ht="21.75" customHeight="1">
      <c r="A2" s="139"/>
      <c r="B2" s="65"/>
    </row>
    <row r="3" spans="1:14" ht="21.75" customHeight="1">
      <c r="A3" s="108" t="s">
        <v>156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ht="16.5" customHeight="1">
      <c r="A4" s="108" t="s">
        <v>108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spans="1:2" ht="21.75" customHeight="1" thickBot="1">
      <c r="A5" s="109"/>
      <c r="B5" s="109"/>
    </row>
    <row r="6" spans="1:14" ht="19.5" customHeight="1">
      <c r="A6" s="89" t="s">
        <v>154</v>
      </c>
      <c r="B6" s="110" t="s">
        <v>4</v>
      </c>
      <c r="C6" s="104" t="s">
        <v>0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</row>
    <row r="7" spans="1:14" ht="15.75" customHeight="1" thickBot="1">
      <c r="A7" s="33" t="s">
        <v>155</v>
      </c>
      <c r="B7" s="103"/>
      <c r="C7" s="106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1:14" ht="19.5" customHeight="1" thickBot="1">
      <c r="A8" s="90" t="s">
        <v>1</v>
      </c>
      <c r="B8" s="111"/>
      <c r="C8" s="90" t="s">
        <v>10</v>
      </c>
      <c r="D8" s="90" t="s">
        <v>11</v>
      </c>
      <c r="E8" s="90" t="s">
        <v>12</v>
      </c>
      <c r="F8" s="90" t="s">
        <v>13</v>
      </c>
      <c r="G8" s="90" t="s">
        <v>14</v>
      </c>
      <c r="H8" s="90" t="s">
        <v>15</v>
      </c>
      <c r="I8" s="90" t="s">
        <v>16</v>
      </c>
      <c r="J8" s="90" t="s">
        <v>17</v>
      </c>
      <c r="K8" s="90" t="s">
        <v>153</v>
      </c>
      <c r="L8" s="90" t="s">
        <v>18</v>
      </c>
      <c r="M8" s="90" t="s">
        <v>19</v>
      </c>
      <c r="N8" s="90" t="s">
        <v>20</v>
      </c>
    </row>
    <row r="9" spans="1:2" ht="21.75" customHeight="1">
      <c r="A9" s="12"/>
      <c r="B9" s="19"/>
    </row>
    <row r="10" spans="1:14" ht="21.75" customHeight="1">
      <c r="A10" s="17" t="s">
        <v>2</v>
      </c>
      <c r="B10" s="95">
        <f>SUM(C10:N10)</f>
        <v>869</v>
      </c>
      <c r="C10" s="96">
        <f>C12+C17+C21</f>
        <v>81</v>
      </c>
      <c r="D10" s="96">
        <f aca="true" t="shared" si="0" ref="D10:N10">D12+D17+D21</f>
        <v>44</v>
      </c>
      <c r="E10" s="96">
        <f t="shared" si="0"/>
        <v>88</v>
      </c>
      <c r="F10" s="96">
        <f t="shared" si="0"/>
        <v>107</v>
      </c>
      <c r="G10" s="96">
        <f t="shared" si="0"/>
        <v>58</v>
      </c>
      <c r="H10" s="96">
        <f t="shared" si="0"/>
        <v>68</v>
      </c>
      <c r="I10" s="96">
        <f t="shared" si="0"/>
        <v>78</v>
      </c>
      <c r="J10" s="96">
        <f t="shared" si="0"/>
        <v>69</v>
      </c>
      <c r="K10" s="96">
        <f t="shared" si="0"/>
        <v>70</v>
      </c>
      <c r="L10" s="96">
        <f t="shared" si="0"/>
        <v>80</v>
      </c>
      <c r="M10" s="96">
        <f t="shared" si="0"/>
        <v>69</v>
      </c>
      <c r="N10" s="96">
        <f t="shared" si="0"/>
        <v>57</v>
      </c>
    </row>
    <row r="11" spans="1:2" ht="21.75" customHeight="1">
      <c r="A11" s="12"/>
      <c r="B11" s="22"/>
    </row>
    <row r="12" spans="1:14" ht="21.75" customHeight="1">
      <c r="A12" s="23" t="s">
        <v>157</v>
      </c>
      <c r="B12" s="20">
        <f>SUM(C12:N12)</f>
        <v>867</v>
      </c>
      <c r="C12" s="55">
        <f>SUM(C14:C15)</f>
        <v>81</v>
      </c>
      <c r="D12" s="55">
        <f aca="true" t="shared" si="1" ref="D12:N12">SUM(D14:D15)</f>
        <v>44</v>
      </c>
      <c r="E12" s="55">
        <f t="shared" si="1"/>
        <v>88</v>
      </c>
      <c r="F12" s="55">
        <f t="shared" si="1"/>
        <v>107</v>
      </c>
      <c r="G12" s="55">
        <f t="shared" si="1"/>
        <v>58</v>
      </c>
      <c r="H12" s="55">
        <f t="shared" si="1"/>
        <v>68</v>
      </c>
      <c r="I12" s="55">
        <f t="shared" si="1"/>
        <v>78</v>
      </c>
      <c r="J12" s="55">
        <f t="shared" si="1"/>
        <v>69</v>
      </c>
      <c r="K12" s="55">
        <f t="shared" si="1"/>
        <v>70</v>
      </c>
      <c r="L12" s="55">
        <f t="shared" si="1"/>
        <v>80</v>
      </c>
      <c r="M12" s="55">
        <f t="shared" si="1"/>
        <v>67</v>
      </c>
      <c r="N12" s="55">
        <f t="shared" si="1"/>
        <v>57</v>
      </c>
    </row>
    <row r="13" spans="1:2" ht="21.75" customHeight="1">
      <c r="A13" s="12"/>
      <c r="B13" s="22"/>
    </row>
    <row r="14" spans="1:14" s="31" customFormat="1" ht="21.75" customHeight="1">
      <c r="A14" s="59" t="s">
        <v>92</v>
      </c>
      <c r="B14" s="22">
        <f>SUM(C14:N14)</f>
        <v>782</v>
      </c>
      <c r="C14" s="31">
        <v>78</v>
      </c>
      <c r="D14" s="31">
        <v>37</v>
      </c>
      <c r="E14" s="31">
        <v>80</v>
      </c>
      <c r="F14" s="31">
        <v>97</v>
      </c>
      <c r="G14" s="31">
        <v>50</v>
      </c>
      <c r="H14" s="31">
        <v>61</v>
      </c>
      <c r="I14" s="31">
        <v>73</v>
      </c>
      <c r="J14" s="31">
        <v>58</v>
      </c>
      <c r="K14" s="31">
        <v>65</v>
      </c>
      <c r="L14" s="31">
        <v>69</v>
      </c>
      <c r="M14" s="31">
        <v>60</v>
      </c>
      <c r="N14" s="31">
        <v>54</v>
      </c>
    </row>
    <row r="15" spans="1:14" s="31" customFormat="1" ht="21.75" customHeight="1">
      <c r="A15" s="59" t="s">
        <v>95</v>
      </c>
      <c r="B15" s="22">
        <f>SUM(C15:N15)</f>
        <v>85</v>
      </c>
      <c r="C15" s="31">
        <v>3</v>
      </c>
      <c r="D15" s="31">
        <v>7</v>
      </c>
      <c r="E15" s="31">
        <v>8</v>
      </c>
      <c r="F15" s="31">
        <v>10</v>
      </c>
      <c r="G15" s="31">
        <v>8</v>
      </c>
      <c r="H15" s="31">
        <v>7</v>
      </c>
      <c r="I15" s="31">
        <v>5</v>
      </c>
      <c r="J15" s="31">
        <v>11</v>
      </c>
      <c r="K15" s="31">
        <v>5</v>
      </c>
      <c r="L15" s="31">
        <v>11</v>
      </c>
      <c r="M15" s="31">
        <v>7</v>
      </c>
      <c r="N15" s="31">
        <v>3</v>
      </c>
    </row>
    <row r="16" spans="1:2" s="31" customFormat="1" ht="21.75" customHeight="1">
      <c r="A16" s="59"/>
      <c r="B16" s="22"/>
    </row>
    <row r="17" spans="1:14" s="31" customFormat="1" ht="21.75" customHeight="1">
      <c r="A17" s="23" t="s">
        <v>160</v>
      </c>
      <c r="B17" s="20">
        <f>SUM(C17:N17)</f>
        <v>1</v>
      </c>
      <c r="C17" s="55">
        <f>C19</f>
        <v>0</v>
      </c>
      <c r="D17" s="55">
        <f aca="true" t="shared" si="2" ref="D17:N17">D19</f>
        <v>0</v>
      </c>
      <c r="E17" s="55">
        <f t="shared" si="2"/>
        <v>0</v>
      </c>
      <c r="F17" s="55">
        <f t="shared" si="2"/>
        <v>0</v>
      </c>
      <c r="G17" s="55">
        <f t="shared" si="2"/>
        <v>0</v>
      </c>
      <c r="H17" s="55">
        <f t="shared" si="2"/>
        <v>0</v>
      </c>
      <c r="I17" s="55">
        <f t="shared" si="2"/>
        <v>0</v>
      </c>
      <c r="J17" s="55">
        <f t="shared" si="2"/>
        <v>0</v>
      </c>
      <c r="K17" s="55">
        <f t="shared" si="2"/>
        <v>0</v>
      </c>
      <c r="L17" s="55">
        <f t="shared" si="2"/>
        <v>0</v>
      </c>
      <c r="M17" s="55">
        <f t="shared" si="2"/>
        <v>1</v>
      </c>
      <c r="N17" s="55">
        <f t="shared" si="2"/>
        <v>0</v>
      </c>
    </row>
    <row r="18" spans="1:2" s="31" customFormat="1" ht="21.75" customHeight="1">
      <c r="A18" s="59"/>
      <c r="B18" s="22"/>
    </row>
    <row r="19" spans="1:14" s="31" customFormat="1" ht="21.75" customHeight="1">
      <c r="A19" s="59" t="s">
        <v>161</v>
      </c>
      <c r="B19" s="22">
        <f>SUM(C19:N19)</f>
        <v>1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1</v>
      </c>
      <c r="N19" s="31">
        <v>0</v>
      </c>
    </row>
    <row r="20" spans="1:2" s="31" customFormat="1" ht="21.75" customHeight="1">
      <c r="A20" s="59"/>
      <c r="B20" s="22"/>
    </row>
    <row r="21" spans="1:14" s="31" customFormat="1" ht="21.75" customHeight="1">
      <c r="A21" s="23" t="s">
        <v>158</v>
      </c>
      <c r="B21" s="20">
        <f>SUM(C21:N21)</f>
        <v>1</v>
      </c>
      <c r="C21" s="55">
        <f>C23</f>
        <v>0</v>
      </c>
      <c r="D21" s="55">
        <f aca="true" t="shared" si="3" ref="D21:N21">D23</f>
        <v>0</v>
      </c>
      <c r="E21" s="55">
        <f t="shared" si="3"/>
        <v>0</v>
      </c>
      <c r="F21" s="55">
        <f t="shared" si="3"/>
        <v>0</v>
      </c>
      <c r="G21" s="55">
        <f t="shared" si="3"/>
        <v>0</v>
      </c>
      <c r="H21" s="55">
        <f t="shared" si="3"/>
        <v>0</v>
      </c>
      <c r="I21" s="55">
        <f t="shared" si="3"/>
        <v>0</v>
      </c>
      <c r="J21" s="55">
        <f t="shared" si="3"/>
        <v>0</v>
      </c>
      <c r="K21" s="55">
        <f t="shared" si="3"/>
        <v>0</v>
      </c>
      <c r="L21" s="55">
        <f t="shared" si="3"/>
        <v>0</v>
      </c>
      <c r="M21" s="55">
        <f t="shared" si="3"/>
        <v>1</v>
      </c>
      <c r="N21" s="55">
        <f t="shared" si="3"/>
        <v>0</v>
      </c>
    </row>
    <row r="22" spans="1:2" s="31" customFormat="1" ht="21.75" customHeight="1">
      <c r="A22" s="59"/>
      <c r="B22" s="22"/>
    </row>
    <row r="23" spans="1:14" s="31" customFormat="1" ht="21.75" customHeight="1">
      <c r="A23" s="59" t="s">
        <v>159</v>
      </c>
      <c r="B23" s="22">
        <f>SUM(C23:N23)</f>
        <v>1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1</v>
      </c>
      <c r="N23" s="31">
        <v>0</v>
      </c>
    </row>
    <row r="24" spans="1:14" ht="21.75" customHeight="1" thickBot="1">
      <c r="A24" s="13"/>
      <c r="B24" s="29"/>
      <c r="C24" s="14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2" ht="18" customHeight="1">
      <c r="A25" s="88" t="s">
        <v>150</v>
      </c>
      <c r="B25" s="15"/>
    </row>
  </sheetData>
  <mergeCells count="5">
    <mergeCell ref="C6:N7"/>
    <mergeCell ref="A3:N3"/>
    <mergeCell ref="A4:N4"/>
    <mergeCell ref="A5:B5"/>
    <mergeCell ref="B6:B8"/>
  </mergeCells>
  <printOptions horizontalCentered="1" verticalCentered="1"/>
  <pageMargins left="0.56" right="0.65" top="0.7874015748031497" bottom="0.7874015748031497" header="0" footer="0"/>
  <pageSetup horizontalDpi="600" verticalDpi="600" orientation="portrait" paperSize="126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9"/>
  <sheetViews>
    <sheetView workbookViewId="0" topLeftCell="A1">
      <selection activeCell="A69" sqref="A69"/>
    </sheetView>
  </sheetViews>
  <sheetFormatPr defaultColWidth="11.421875" defaultRowHeight="12.75"/>
  <cols>
    <col min="1" max="1" width="44.28125" style="6" customWidth="1"/>
    <col min="2" max="3" width="17.140625" style="6" customWidth="1"/>
    <col min="4" max="4" width="6.140625" style="6" customWidth="1"/>
    <col min="5" max="16384" width="11.421875" style="6" customWidth="1"/>
  </cols>
  <sheetData>
    <row r="1" spans="1:4" ht="15.75">
      <c r="A1" s="85" t="s">
        <v>180</v>
      </c>
      <c r="B1" s="86"/>
      <c r="C1" s="86"/>
      <c r="D1" s="2"/>
    </row>
    <row r="2" spans="1:4" ht="15.75">
      <c r="A2" s="83"/>
      <c r="B2" s="86"/>
      <c r="C2" s="86"/>
      <c r="D2" s="2"/>
    </row>
    <row r="3" spans="1:4" ht="21.75" customHeight="1">
      <c r="A3" s="116" t="s">
        <v>140</v>
      </c>
      <c r="B3" s="116"/>
      <c r="C3" s="116"/>
      <c r="D3" s="2"/>
    </row>
    <row r="4" spans="1:4" ht="17.25" customHeight="1">
      <c r="A4" s="116" t="s">
        <v>63</v>
      </c>
      <c r="B4" s="116"/>
      <c r="C4" s="116"/>
      <c r="D4" s="2"/>
    </row>
    <row r="5" spans="1:4" ht="15.75" thickBot="1">
      <c r="A5" s="18"/>
      <c r="B5" s="18"/>
      <c r="C5" s="18"/>
      <c r="D5" s="2"/>
    </row>
    <row r="6" spans="1:4" ht="18" customHeight="1">
      <c r="A6" s="105" t="s">
        <v>34</v>
      </c>
      <c r="B6" s="110" t="s">
        <v>35</v>
      </c>
      <c r="C6" s="113" t="s">
        <v>36</v>
      </c>
      <c r="D6" s="2"/>
    </row>
    <row r="7" spans="1:4" ht="12" customHeight="1">
      <c r="A7" s="112"/>
      <c r="B7" s="103"/>
      <c r="C7" s="114"/>
      <c r="D7" s="2"/>
    </row>
    <row r="8" spans="1:4" ht="13.5" customHeight="1" thickBot="1">
      <c r="A8" s="107"/>
      <c r="B8" s="111"/>
      <c r="C8" s="115"/>
      <c r="D8" s="2"/>
    </row>
    <row r="9" spans="1:4" ht="15">
      <c r="A9" s="9"/>
      <c r="B9" s="19"/>
      <c r="C9" s="9"/>
      <c r="D9" s="2"/>
    </row>
    <row r="10" spans="1:4" ht="15">
      <c r="A10" s="17" t="s">
        <v>4</v>
      </c>
      <c r="B10" s="20">
        <f>SUM(B12:B87)-B61</f>
        <v>869</v>
      </c>
      <c r="C10" s="21">
        <f>SUM(C12:C87)-C61</f>
        <v>449</v>
      </c>
      <c r="D10" s="2"/>
    </row>
    <row r="11" spans="1:4" ht="15">
      <c r="A11" s="9"/>
      <c r="B11" s="22"/>
      <c r="C11" s="23"/>
      <c r="D11" s="2"/>
    </row>
    <row r="12" spans="1:4" ht="15">
      <c r="A12" s="12" t="s">
        <v>86</v>
      </c>
      <c r="B12" s="24">
        <v>1</v>
      </c>
      <c r="C12" s="31">
        <v>0</v>
      </c>
      <c r="D12" s="2"/>
    </row>
    <row r="13" spans="1:4" ht="15">
      <c r="A13" s="12" t="s">
        <v>37</v>
      </c>
      <c r="B13" s="24">
        <v>7</v>
      </c>
      <c r="C13" s="9">
        <v>8</v>
      </c>
      <c r="D13" s="2"/>
    </row>
    <row r="14" spans="1:4" ht="15">
      <c r="A14" s="12" t="s">
        <v>83</v>
      </c>
      <c r="B14" s="24">
        <v>2</v>
      </c>
      <c r="C14" s="9">
        <v>3</v>
      </c>
      <c r="D14" s="2"/>
    </row>
    <row r="15" spans="1:4" ht="15">
      <c r="A15" s="12" t="s">
        <v>38</v>
      </c>
      <c r="B15" s="24">
        <v>13</v>
      </c>
      <c r="C15" s="9">
        <v>7</v>
      </c>
      <c r="D15" s="2"/>
    </row>
    <row r="16" spans="1:4" ht="15">
      <c r="A16" s="12" t="s">
        <v>85</v>
      </c>
      <c r="B16" s="24">
        <v>0</v>
      </c>
      <c r="C16" s="9">
        <v>1</v>
      </c>
      <c r="D16" s="2"/>
    </row>
    <row r="17" spans="1:4" ht="15">
      <c r="A17" s="12" t="s">
        <v>39</v>
      </c>
      <c r="B17" s="24">
        <v>30</v>
      </c>
      <c r="C17" s="31">
        <v>16</v>
      </c>
      <c r="D17" s="2"/>
    </row>
    <row r="18" spans="1:4" ht="15">
      <c r="A18" s="12" t="s">
        <v>40</v>
      </c>
      <c r="B18" s="24">
        <v>3</v>
      </c>
      <c r="C18" s="31">
        <v>6</v>
      </c>
      <c r="D18" s="2"/>
    </row>
    <row r="19" spans="1:4" ht="15">
      <c r="A19" s="2" t="s">
        <v>64</v>
      </c>
      <c r="B19" s="24">
        <v>2</v>
      </c>
      <c r="C19" s="31">
        <v>2</v>
      </c>
      <c r="D19" s="2"/>
    </row>
    <row r="20" spans="1:4" ht="15">
      <c r="A20" s="12" t="s">
        <v>41</v>
      </c>
      <c r="B20" s="24">
        <v>2</v>
      </c>
      <c r="C20" s="31">
        <v>0</v>
      </c>
      <c r="D20" s="2"/>
    </row>
    <row r="21" spans="1:4" ht="15">
      <c r="A21" s="12" t="s">
        <v>43</v>
      </c>
      <c r="B21" s="24">
        <v>18</v>
      </c>
      <c r="C21" s="31">
        <v>4</v>
      </c>
      <c r="D21" s="2"/>
    </row>
    <row r="22" spans="1:4" ht="15">
      <c r="A22" s="12" t="s">
        <v>42</v>
      </c>
      <c r="B22" s="24">
        <v>2</v>
      </c>
      <c r="C22" s="31">
        <v>1</v>
      </c>
      <c r="D22" s="2"/>
    </row>
    <row r="23" spans="1:4" ht="15">
      <c r="A23" s="2" t="s">
        <v>44</v>
      </c>
      <c r="B23" s="24">
        <v>21</v>
      </c>
      <c r="C23" s="31">
        <v>7</v>
      </c>
      <c r="D23" s="2"/>
    </row>
    <row r="24" spans="1:4" ht="15">
      <c r="A24" s="12" t="s">
        <v>45</v>
      </c>
      <c r="B24" s="24">
        <v>12</v>
      </c>
      <c r="C24" s="31">
        <v>10</v>
      </c>
      <c r="D24" s="2"/>
    </row>
    <row r="25" spans="1:4" ht="15">
      <c r="A25" s="12" t="s">
        <v>71</v>
      </c>
      <c r="B25" s="24">
        <v>2</v>
      </c>
      <c r="C25" s="31">
        <v>2</v>
      </c>
      <c r="D25" s="2"/>
    </row>
    <row r="26" spans="1:4" ht="15">
      <c r="A26" s="12" t="s">
        <v>98</v>
      </c>
      <c r="B26" s="24">
        <v>1</v>
      </c>
      <c r="C26" s="31">
        <v>4</v>
      </c>
      <c r="D26" s="2"/>
    </row>
    <row r="27" spans="1:4" ht="15">
      <c r="A27" s="12" t="s">
        <v>21</v>
      </c>
      <c r="B27" s="24">
        <v>14</v>
      </c>
      <c r="C27" s="31">
        <v>0</v>
      </c>
      <c r="D27" s="2"/>
    </row>
    <row r="28" spans="1:4" ht="15">
      <c r="A28" s="12" t="s">
        <v>46</v>
      </c>
      <c r="B28" s="24">
        <v>2</v>
      </c>
      <c r="C28" s="9">
        <v>1</v>
      </c>
      <c r="D28" s="2"/>
    </row>
    <row r="29" spans="1:4" ht="15">
      <c r="A29" s="12" t="s">
        <v>79</v>
      </c>
      <c r="B29" s="24">
        <v>2</v>
      </c>
      <c r="C29" s="9">
        <v>0</v>
      </c>
      <c r="D29" s="2"/>
    </row>
    <row r="30" spans="1:4" ht="15">
      <c r="A30" s="12" t="s">
        <v>65</v>
      </c>
      <c r="B30" s="24">
        <v>2</v>
      </c>
      <c r="C30" s="9">
        <v>0</v>
      </c>
      <c r="D30" s="2"/>
    </row>
    <row r="31" spans="1:4" ht="15">
      <c r="A31" s="12" t="s">
        <v>93</v>
      </c>
      <c r="B31" s="24">
        <v>12</v>
      </c>
      <c r="C31" s="9">
        <v>0</v>
      </c>
      <c r="D31" s="2"/>
    </row>
    <row r="32" spans="1:4" ht="15">
      <c r="A32" s="12" t="s">
        <v>47</v>
      </c>
      <c r="B32" s="24">
        <v>13</v>
      </c>
      <c r="C32" s="9">
        <v>15</v>
      </c>
      <c r="D32" s="2"/>
    </row>
    <row r="33" spans="1:4" ht="15">
      <c r="A33" s="12" t="s">
        <v>48</v>
      </c>
      <c r="B33" s="24">
        <v>4</v>
      </c>
      <c r="C33" s="9">
        <v>4</v>
      </c>
      <c r="D33" s="2"/>
    </row>
    <row r="34" spans="1:4" ht="15">
      <c r="A34" s="12" t="s">
        <v>22</v>
      </c>
      <c r="B34" s="24">
        <v>2</v>
      </c>
      <c r="C34" s="9">
        <v>2</v>
      </c>
      <c r="D34" s="2"/>
    </row>
    <row r="35" spans="1:4" ht="15">
      <c r="A35" s="12" t="s">
        <v>23</v>
      </c>
      <c r="B35" s="24">
        <v>118</v>
      </c>
      <c r="C35" s="9">
        <v>54</v>
      </c>
      <c r="D35" s="2"/>
    </row>
    <row r="36" spans="1:3" ht="15">
      <c r="A36" s="12" t="s">
        <v>49</v>
      </c>
      <c r="B36" s="24">
        <v>26</v>
      </c>
      <c r="C36" s="9">
        <v>18</v>
      </c>
    </row>
    <row r="37" spans="1:3" ht="15">
      <c r="A37" s="12" t="s">
        <v>84</v>
      </c>
      <c r="B37" s="24">
        <v>1</v>
      </c>
      <c r="C37" s="9">
        <v>1</v>
      </c>
    </row>
    <row r="38" spans="1:3" ht="15">
      <c r="A38" s="12" t="s">
        <v>66</v>
      </c>
      <c r="B38" s="24">
        <v>3</v>
      </c>
      <c r="C38" s="9">
        <v>3</v>
      </c>
    </row>
    <row r="39" spans="1:3" ht="15">
      <c r="A39" s="12" t="s">
        <v>87</v>
      </c>
      <c r="B39" s="24">
        <v>2</v>
      </c>
      <c r="C39" s="9">
        <v>2</v>
      </c>
    </row>
    <row r="40" spans="1:3" ht="15">
      <c r="A40" s="2" t="s">
        <v>50</v>
      </c>
      <c r="B40" s="24">
        <v>2</v>
      </c>
      <c r="C40" s="9">
        <v>1</v>
      </c>
    </row>
    <row r="41" spans="1:3" ht="15">
      <c r="A41" s="12" t="s">
        <v>77</v>
      </c>
      <c r="B41" s="24">
        <v>3</v>
      </c>
      <c r="C41" s="9">
        <v>14</v>
      </c>
    </row>
    <row r="42" spans="1:3" ht="15">
      <c r="A42" s="12" t="s">
        <v>51</v>
      </c>
      <c r="B42" s="24">
        <v>8</v>
      </c>
      <c r="C42" s="9">
        <v>4</v>
      </c>
    </row>
    <row r="43" spans="1:3" ht="15">
      <c r="A43" s="12" t="s">
        <v>67</v>
      </c>
      <c r="B43" s="24">
        <v>1</v>
      </c>
      <c r="C43" s="9">
        <v>0</v>
      </c>
    </row>
    <row r="44" spans="1:3" ht="15">
      <c r="A44" s="12" t="s">
        <v>52</v>
      </c>
      <c r="B44" s="24">
        <v>11</v>
      </c>
      <c r="C44" s="9">
        <v>6</v>
      </c>
    </row>
    <row r="45" spans="1:3" ht="15">
      <c r="A45" s="12" t="s">
        <v>53</v>
      </c>
      <c r="B45" s="24">
        <v>11</v>
      </c>
      <c r="C45" s="9">
        <v>11</v>
      </c>
    </row>
    <row r="46" spans="1:3" ht="15">
      <c r="A46" s="12" t="s">
        <v>54</v>
      </c>
      <c r="B46" s="24">
        <v>12</v>
      </c>
      <c r="C46" s="9">
        <v>12</v>
      </c>
    </row>
    <row r="47" spans="1:3" ht="15">
      <c r="A47" s="12" t="s">
        <v>81</v>
      </c>
      <c r="B47" s="24">
        <v>4</v>
      </c>
      <c r="C47" s="9">
        <v>4</v>
      </c>
    </row>
    <row r="48" spans="1:3" ht="15">
      <c r="A48" s="12" t="s">
        <v>94</v>
      </c>
      <c r="B48" s="24">
        <v>1</v>
      </c>
      <c r="C48" s="9">
        <v>0</v>
      </c>
    </row>
    <row r="49" spans="1:3" ht="15">
      <c r="A49" s="12" t="s">
        <v>74</v>
      </c>
      <c r="B49" s="24">
        <v>1</v>
      </c>
      <c r="C49" s="9">
        <v>0</v>
      </c>
    </row>
    <row r="50" spans="1:3" ht="15">
      <c r="A50" s="12" t="s">
        <v>75</v>
      </c>
      <c r="B50" s="24">
        <v>2</v>
      </c>
      <c r="C50" s="9">
        <v>0</v>
      </c>
    </row>
    <row r="51" spans="1:3" ht="15">
      <c r="A51" s="2" t="s">
        <v>68</v>
      </c>
      <c r="B51" s="24">
        <v>0</v>
      </c>
      <c r="C51" s="9">
        <v>1</v>
      </c>
    </row>
    <row r="52" ht="18" customHeight="1"/>
    <row r="53" spans="1:3" ht="13.5" customHeight="1" thickBot="1">
      <c r="A53" s="16" t="s">
        <v>181</v>
      </c>
      <c r="B53" s="11"/>
      <c r="C53" s="9"/>
    </row>
    <row r="54" spans="1:3" ht="13.5" customHeight="1">
      <c r="A54" s="105" t="s">
        <v>34</v>
      </c>
      <c r="B54" s="110" t="s">
        <v>35</v>
      </c>
      <c r="C54" s="113" t="s">
        <v>36</v>
      </c>
    </row>
    <row r="55" spans="1:3" ht="13.5" customHeight="1">
      <c r="A55" s="112"/>
      <c r="B55" s="103"/>
      <c r="C55" s="114"/>
    </row>
    <row r="56" spans="1:3" ht="13.5" customHeight="1" thickBot="1">
      <c r="A56" s="107"/>
      <c r="B56" s="111"/>
      <c r="C56" s="115"/>
    </row>
    <row r="57" spans="1:3" ht="13.5" customHeight="1">
      <c r="A57" s="33"/>
      <c r="B57" s="87"/>
      <c r="C57" s="18"/>
    </row>
    <row r="58" spans="1:3" ht="15">
      <c r="A58" s="2" t="s">
        <v>29</v>
      </c>
      <c r="B58" s="24">
        <v>279</v>
      </c>
      <c r="C58" s="9">
        <v>94</v>
      </c>
    </row>
    <row r="59" spans="1:3" ht="15">
      <c r="A59" s="2" t="s">
        <v>141</v>
      </c>
      <c r="B59" s="24">
        <v>43</v>
      </c>
      <c r="C59" s="9">
        <v>23</v>
      </c>
    </row>
    <row r="60" ht="15">
      <c r="B60" s="30"/>
    </row>
    <row r="61" spans="1:4" ht="15">
      <c r="A61" s="92" t="s">
        <v>55</v>
      </c>
      <c r="B61" s="25">
        <f>SUM(B63:B66)</f>
        <v>50</v>
      </c>
      <c r="C61" s="32">
        <f>SUM(C63:C66)</f>
        <v>6</v>
      </c>
      <c r="D61" s="12"/>
    </row>
    <row r="62" spans="1:3" ht="15">
      <c r="A62" s="2"/>
      <c r="B62" s="24"/>
      <c r="C62" s="9"/>
    </row>
    <row r="63" spans="1:3" ht="15">
      <c r="A63" s="12" t="s">
        <v>142</v>
      </c>
      <c r="B63" s="24">
        <v>9</v>
      </c>
      <c r="C63" s="31">
        <v>5</v>
      </c>
    </row>
    <row r="64" spans="1:3" ht="15">
      <c r="A64" s="12" t="s">
        <v>144</v>
      </c>
      <c r="B64" s="24">
        <v>15</v>
      </c>
      <c r="C64" s="31">
        <v>1</v>
      </c>
    </row>
    <row r="65" spans="1:3" ht="15">
      <c r="A65" s="2" t="s">
        <v>145</v>
      </c>
      <c r="B65" s="28">
        <v>25</v>
      </c>
      <c r="C65" s="31">
        <v>0</v>
      </c>
    </row>
    <row r="66" spans="1:3" ht="15">
      <c r="A66" s="12" t="s">
        <v>143</v>
      </c>
      <c r="B66" s="24">
        <v>1</v>
      </c>
      <c r="C66" s="31">
        <v>0</v>
      </c>
    </row>
    <row r="67" ht="15">
      <c r="B67" s="30"/>
    </row>
    <row r="68" spans="1:3" ht="15">
      <c r="A68" s="12" t="s">
        <v>78</v>
      </c>
      <c r="B68" s="28">
        <v>0</v>
      </c>
      <c r="C68" s="31">
        <v>1</v>
      </c>
    </row>
    <row r="69" spans="1:3" ht="15">
      <c r="A69" s="12" t="s">
        <v>99</v>
      </c>
      <c r="B69" s="28">
        <v>0</v>
      </c>
      <c r="C69" s="31">
        <v>1</v>
      </c>
    </row>
    <row r="70" spans="1:3" ht="15">
      <c r="A70" s="12" t="s">
        <v>56</v>
      </c>
      <c r="B70" s="28">
        <v>2</v>
      </c>
      <c r="C70" s="31">
        <v>2</v>
      </c>
    </row>
    <row r="71" spans="1:3" ht="15">
      <c r="A71" s="26" t="s">
        <v>57</v>
      </c>
      <c r="B71" s="27">
        <v>29</v>
      </c>
      <c r="C71" s="31">
        <v>22</v>
      </c>
    </row>
    <row r="72" spans="1:3" ht="15">
      <c r="A72" s="26" t="s">
        <v>149</v>
      </c>
      <c r="B72" s="27">
        <v>1</v>
      </c>
      <c r="C72" s="31">
        <v>0</v>
      </c>
    </row>
    <row r="73" spans="1:3" ht="15">
      <c r="A73" s="12" t="s">
        <v>88</v>
      </c>
      <c r="B73" s="27">
        <v>2</v>
      </c>
      <c r="C73" s="31">
        <v>3</v>
      </c>
    </row>
    <row r="74" spans="1:3" ht="15">
      <c r="A74" s="6" t="s">
        <v>146</v>
      </c>
      <c r="B74" s="27">
        <v>5</v>
      </c>
      <c r="C74" s="31">
        <v>3</v>
      </c>
    </row>
    <row r="75" spans="1:3" ht="15">
      <c r="A75" s="6" t="s">
        <v>147</v>
      </c>
      <c r="B75" s="27">
        <v>3</v>
      </c>
      <c r="C75" s="31">
        <v>2</v>
      </c>
    </row>
    <row r="76" spans="1:3" ht="15">
      <c r="A76" s="6" t="s">
        <v>148</v>
      </c>
      <c r="B76" s="27">
        <v>3</v>
      </c>
      <c r="C76" s="31">
        <v>0</v>
      </c>
    </row>
    <row r="77" spans="1:3" ht="15">
      <c r="A77" s="6" t="s">
        <v>58</v>
      </c>
      <c r="B77" s="27">
        <v>36</v>
      </c>
      <c r="C77" s="31">
        <v>36</v>
      </c>
    </row>
    <row r="78" spans="1:3" ht="15">
      <c r="A78" s="6" t="s">
        <v>80</v>
      </c>
      <c r="B78" s="27">
        <v>2</v>
      </c>
      <c r="C78" s="31">
        <v>1</v>
      </c>
    </row>
    <row r="79" spans="1:3" ht="15">
      <c r="A79" s="6" t="s">
        <v>60</v>
      </c>
      <c r="B79" s="27">
        <v>6</v>
      </c>
      <c r="C79" s="31">
        <v>4</v>
      </c>
    </row>
    <row r="80" spans="1:3" ht="15">
      <c r="A80" s="6" t="s">
        <v>59</v>
      </c>
      <c r="B80" s="27">
        <v>3</v>
      </c>
      <c r="C80" s="31">
        <v>4</v>
      </c>
    </row>
    <row r="81" spans="1:3" ht="15">
      <c r="A81" s="6" t="s">
        <v>24</v>
      </c>
      <c r="B81" s="27">
        <v>7</v>
      </c>
      <c r="C81" s="31">
        <v>14</v>
      </c>
    </row>
    <row r="82" spans="1:3" ht="15">
      <c r="A82" s="6" t="s">
        <v>62</v>
      </c>
      <c r="B82" s="27">
        <v>3</v>
      </c>
      <c r="C82" s="31">
        <v>4</v>
      </c>
    </row>
    <row r="83" spans="1:3" ht="15">
      <c r="A83" s="6" t="s">
        <v>61</v>
      </c>
      <c r="B83" s="27">
        <v>7</v>
      </c>
      <c r="C83" s="31">
        <v>1</v>
      </c>
    </row>
    <row r="84" spans="1:3" ht="15">
      <c r="A84" s="6" t="s">
        <v>69</v>
      </c>
      <c r="B84" s="27">
        <v>0</v>
      </c>
      <c r="C84" s="31">
        <v>1</v>
      </c>
    </row>
    <row r="85" spans="1:3" ht="15">
      <c r="A85" s="12" t="s">
        <v>72</v>
      </c>
      <c r="B85" s="27">
        <v>4</v>
      </c>
      <c r="C85" s="31">
        <v>0</v>
      </c>
    </row>
    <row r="86" spans="1:3" ht="15">
      <c r="A86" s="2" t="s">
        <v>73</v>
      </c>
      <c r="B86" s="27">
        <v>11</v>
      </c>
      <c r="C86" s="31">
        <v>1</v>
      </c>
    </row>
    <row r="87" spans="1:3" ht="15">
      <c r="A87" s="6" t="s">
        <v>70</v>
      </c>
      <c r="B87" s="27">
        <v>0</v>
      </c>
      <c r="C87" s="31">
        <v>2</v>
      </c>
    </row>
    <row r="88" spans="1:3" ht="15.75" thickBot="1">
      <c r="A88" s="13"/>
      <c r="B88" s="29"/>
      <c r="C88" s="13"/>
    </row>
    <row r="89" ht="15">
      <c r="A89" s="88" t="s">
        <v>150</v>
      </c>
    </row>
  </sheetData>
  <mergeCells count="8">
    <mergeCell ref="A54:A56"/>
    <mergeCell ref="B54:B56"/>
    <mergeCell ref="C54:C56"/>
    <mergeCell ref="A3:C3"/>
    <mergeCell ref="A4:C4"/>
    <mergeCell ref="A6:A8"/>
    <mergeCell ref="B6:B8"/>
    <mergeCell ref="C6:C8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126" scale="85" r:id="rId1"/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865"/>
  <sheetViews>
    <sheetView workbookViewId="0" topLeftCell="A1">
      <selection activeCell="A62" sqref="A62"/>
    </sheetView>
  </sheetViews>
  <sheetFormatPr defaultColWidth="11.421875" defaultRowHeight="12.75"/>
  <cols>
    <col min="1" max="1" width="43.28125" style="0" customWidth="1"/>
  </cols>
  <sheetData>
    <row r="1" s="6" customFormat="1" ht="15">
      <c r="A1" s="98" t="s">
        <v>182</v>
      </c>
    </row>
    <row r="2" s="6" customFormat="1" ht="15"/>
    <row r="3" spans="1:6" s="6" customFormat="1" ht="15.75" customHeight="1">
      <c r="A3" s="121" t="s">
        <v>175</v>
      </c>
      <c r="B3" s="121"/>
      <c r="C3" s="121"/>
      <c r="D3" s="121"/>
      <c r="E3" s="121"/>
      <c r="F3" s="121"/>
    </row>
    <row r="4" spans="1:6" s="6" customFormat="1" ht="15.75">
      <c r="A4" s="121" t="s">
        <v>173</v>
      </c>
      <c r="B4" s="121"/>
      <c r="C4" s="121"/>
      <c r="D4" s="121"/>
      <c r="E4" s="121"/>
      <c r="F4" s="121"/>
    </row>
    <row r="5" s="6" customFormat="1" ht="15.75" thickBot="1"/>
    <row r="6" spans="1:6" s="6" customFormat="1" ht="21" customHeight="1" thickBot="1">
      <c r="A6" s="117" t="s">
        <v>34</v>
      </c>
      <c r="B6" s="110" t="s">
        <v>4</v>
      </c>
      <c r="C6" s="119" t="s">
        <v>174</v>
      </c>
      <c r="D6" s="120"/>
      <c r="E6" s="120"/>
      <c r="F6" s="120"/>
    </row>
    <row r="7" spans="1:6" s="6" customFormat="1" ht="21" customHeight="1" thickBot="1">
      <c r="A7" s="118"/>
      <c r="B7" s="111"/>
      <c r="C7" s="91" t="s">
        <v>92</v>
      </c>
      <c r="D7" s="91" t="s">
        <v>95</v>
      </c>
      <c r="E7" s="91" t="s">
        <v>96</v>
      </c>
      <c r="F7" s="91" t="s">
        <v>97</v>
      </c>
    </row>
    <row r="8" spans="1:2" s="6" customFormat="1" ht="15">
      <c r="A8" s="101"/>
      <c r="B8" s="38"/>
    </row>
    <row r="9" spans="1:6" s="6" customFormat="1" ht="15">
      <c r="A9" s="17" t="s">
        <v>4</v>
      </c>
      <c r="B9" s="20">
        <f>SUM(C9:F9)</f>
        <v>869</v>
      </c>
      <c r="C9" s="55">
        <f>SUM(C11:C79)-C57</f>
        <v>782</v>
      </c>
      <c r="D9" s="55">
        <f>SUM(D11:D79)-D57</f>
        <v>85</v>
      </c>
      <c r="E9" s="55">
        <f>SUM(E11:E79)-E57</f>
        <v>1</v>
      </c>
      <c r="F9" s="55">
        <f>SUM(F11:F79)-F57</f>
        <v>1</v>
      </c>
    </row>
    <row r="10" spans="1:2" s="6" customFormat="1" ht="15">
      <c r="A10" s="12"/>
      <c r="B10" s="30"/>
    </row>
    <row r="11" spans="1:6" s="6" customFormat="1" ht="15">
      <c r="A11" s="12" t="s">
        <v>176</v>
      </c>
      <c r="B11" s="22">
        <f aca="true" t="shared" si="0" ref="B11:B77">SUM(C11:F11)</f>
        <v>1</v>
      </c>
      <c r="C11" s="31">
        <v>1</v>
      </c>
      <c r="D11" s="31">
        <v>0</v>
      </c>
      <c r="E11" s="31">
        <v>0</v>
      </c>
      <c r="F11" s="31">
        <v>0</v>
      </c>
    </row>
    <row r="12" spans="1:6" s="6" customFormat="1" ht="15">
      <c r="A12" s="12" t="s">
        <v>37</v>
      </c>
      <c r="B12" s="22">
        <f t="shared" si="0"/>
        <v>7</v>
      </c>
      <c r="C12" s="31">
        <v>7</v>
      </c>
      <c r="D12" s="31">
        <v>0</v>
      </c>
      <c r="E12" s="31">
        <v>0</v>
      </c>
      <c r="F12" s="31">
        <v>0</v>
      </c>
    </row>
    <row r="13" spans="1:6" s="6" customFormat="1" ht="15">
      <c r="A13" s="12" t="s">
        <v>83</v>
      </c>
      <c r="B13" s="22">
        <f t="shared" si="0"/>
        <v>2</v>
      </c>
      <c r="C13" s="31">
        <v>1</v>
      </c>
      <c r="D13" s="31">
        <v>1</v>
      </c>
      <c r="E13" s="31">
        <v>0</v>
      </c>
      <c r="F13" s="31">
        <v>0</v>
      </c>
    </row>
    <row r="14" spans="1:6" s="6" customFormat="1" ht="15">
      <c r="A14" s="12" t="s">
        <v>38</v>
      </c>
      <c r="B14" s="22">
        <f t="shared" si="0"/>
        <v>13</v>
      </c>
      <c r="C14" s="31">
        <v>10</v>
      </c>
      <c r="D14" s="31">
        <v>3</v>
      </c>
      <c r="E14" s="31">
        <v>0</v>
      </c>
      <c r="F14" s="31">
        <v>0</v>
      </c>
    </row>
    <row r="15" spans="1:6" s="6" customFormat="1" ht="15">
      <c r="A15" s="12" t="s">
        <v>39</v>
      </c>
      <c r="B15" s="22">
        <f t="shared" si="0"/>
        <v>30</v>
      </c>
      <c r="C15" s="31">
        <v>27</v>
      </c>
      <c r="D15" s="31">
        <v>3</v>
      </c>
      <c r="E15" s="31">
        <v>0</v>
      </c>
      <c r="F15" s="31">
        <v>0</v>
      </c>
    </row>
    <row r="16" spans="1:6" s="6" customFormat="1" ht="15">
      <c r="A16" s="12" t="s">
        <v>40</v>
      </c>
      <c r="B16" s="22">
        <f t="shared" si="0"/>
        <v>3</v>
      </c>
      <c r="C16" s="31">
        <v>2</v>
      </c>
      <c r="D16" s="31">
        <v>1</v>
      </c>
      <c r="E16" s="31">
        <v>0</v>
      </c>
      <c r="F16" s="31">
        <v>0</v>
      </c>
    </row>
    <row r="17" spans="1:6" s="6" customFormat="1" ht="15">
      <c r="A17" s="12" t="s">
        <v>64</v>
      </c>
      <c r="B17" s="22">
        <f t="shared" si="0"/>
        <v>2</v>
      </c>
      <c r="C17" s="31">
        <v>2</v>
      </c>
      <c r="D17" s="31">
        <v>0</v>
      </c>
      <c r="E17" s="31">
        <v>0</v>
      </c>
      <c r="F17" s="31">
        <v>0</v>
      </c>
    </row>
    <row r="18" spans="1:6" s="6" customFormat="1" ht="15">
      <c r="A18" s="12" t="s">
        <v>41</v>
      </c>
      <c r="B18" s="22">
        <f t="shared" si="0"/>
        <v>2</v>
      </c>
      <c r="C18" s="31">
        <v>2</v>
      </c>
      <c r="D18" s="31">
        <v>0</v>
      </c>
      <c r="E18" s="31">
        <v>0</v>
      </c>
      <c r="F18" s="31">
        <v>0</v>
      </c>
    </row>
    <row r="19" spans="1:6" s="6" customFormat="1" ht="15">
      <c r="A19" s="12" t="s">
        <v>43</v>
      </c>
      <c r="B19" s="22">
        <f t="shared" si="0"/>
        <v>18</v>
      </c>
      <c r="C19" s="31">
        <v>18</v>
      </c>
      <c r="D19" s="31">
        <v>0</v>
      </c>
      <c r="E19" s="31">
        <v>0</v>
      </c>
      <c r="F19" s="31">
        <v>0</v>
      </c>
    </row>
    <row r="20" spans="1:6" s="6" customFormat="1" ht="15">
      <c r="A20" s="12" t="s">
        <v>42</v>
      </c>
      <c r="B20" s="22">
        <f t="shared" si="0"/>
        <v>2</v>
      </c>
      <c r="C20" s="31">
        <v>2</v>
      </c>
      <c r="D20" s="31">
        <v>0</v>
      </c>
      <c r="E20" s="31">
        <v>0</v>
      </c>
      <c r="F20" s="31">
        <v>0</v>
      </c>
    </row>
    <row r="21" spans="1:6" s="6" customFormat="1" ht="15">
      <c r="A21" s="12" t="s">
        <v>44</v>
      </c>
      <c r="B21" s="22">
        <f t="shared" si="0"/>
        <v>21</v>
      </c>
      <c r="C21" s="31">
        <v>17</v>
      </c>
      <c r="D21" s="31">
        <v>4</v>
      </c>
      <c r="E21" s="31">
        <v>0</v>
      </c>
      <c r="F21" s="31">
        <v>0</v>
      </c>
    </row>
    <row r="22" spans="1:6" s="6" customFormat="1" ht="15">
      <c r="A22" s="12" t="s">
        <v>45</v>
      </c>
      <c r="B22" s="22">
        <f t="shared" si="0"/>
        <v>12</v>
      </c>
      <c r="C22" s="31">
        <v>11</v>
      </c>
      <c r="D22" s="31">
        <v>1</v>
      </c>
      <c r="E22" s="31">
        <v>0</v>
      </c>
      <c r="F22" s="31">
        <v>0</v>
      </c>
    </row>
    <row r="23" spans="1:6" s="6" customFormat="1" ht="15">
      <c r="A23" s="12" t="s">
        <v>177</v>
      </c>
      <c r="B23" s="22">
        <f t="shared" si="0"/>
        <v>2</v>
      </c>
      <c r="C23" s="31">
        <v>2</v>
      </c>
      <c r="D23" s="31">
        <v>0</v>
      </c>
      <c r="E23" s="31">
        <v>0</v>
      </c>
      <c r="F23" s="31">
        <v>0</v>
      </c>
    </row>
    <row r="24" spans="1:6" s="6" customFormat="1" ht="15">
      <c r="A24" s="12" t="s">
        <v>178</v>
      </c>
      <c r="B24" s="22">
        <f t="shared" si="0"/>
        <v>1</v>
      </c>
      <c r="C24" s="31">
        <v>1</v>
      </c>
      <c r="D24" s="31">
        <v>0</v>
      </c>
      <c r="E24" s="31">
        <v>0</v>
      </c>
      <c r="F24" s="31">
        <v>0</v>
      </c>
    </row>
    <row r="25" spans="1:6" s="6" customFormat="1" ht="15">
      <c r="A25" s="12" t="s">
        <v>21</v>
      </c>
      <c r="B25" s="22">
        <f t="shared" si="0"/>
        <v>14</v>
      </c>
      <c r="C25" s="31">
        <v>13</v>
      </c>
      <c r="D25" s="31">
        <v>1</v>
      </c>
      <c r="E25" s="31">
        <v>0</v>
      </c>
      <c r="F25" s="31">
        <v>0</v>
      </c>
    </row>
    <row r="26" spans="1:6" s="6" customFormat="1" ht="15">
      <c r="A26" s="12" t="s">
        <v>46</v>
      </c>
      <c r="B26" s="22">
        <f t="shared" si="0"/>
        <v>2</v>
      </c>
      <c r="C26" s="31">
        <v>2</v>
      </c>
      <c r="D26" s="31">
        <v>0</v>
      </c>
      <c r="E26" s="31">
        <v>0</v>
      </c>
      <c r="F26" s="31">
        <v>0</v>
      </c>
    </row>
    <row r="27" spans="1:6" s="6" customFormat="1" ht="15">
      <c r="A27" s="12" t="s">
        <v>79</v>
      </c>
      <c r="B27" s="22">
        <f t="shared" si="0"/>
        <v>2</v>
      </c>
      <c r="C27" s="31">
        <v>2</v>
      </c>
      <c r="D27" s="31">
        <v>0</v>
      </c>
      <c r="E27" s="31">
        <v>0</v>
      </c>
      <c r="F27" s="31">
        <v>0</v>
      </c>
    </row>
    <row r="28" spans="1:6" s="6" customFormat="1" ht="15">
      <c r="A28" s="12" t="s">
        <v>65</v>
      </c>
      <c r="B28" s="22">
        <f t="shared" si="0"/>
        <v>2</v>
      </c>
      <c r="C28" s="31">
        <v>1</v>
      </c>
      <c r="D28" s="31">
        <v>1</v>
      </c>
      <c r="E28" s="31">
        <v>0</v>
      </c>
      <c r="F28" s="31">
        <v>0</v>
      </c>
    </row>
    <row r="29" spans="1:6" s="6" customFormat="1" ht="15">
      <c r="A29" s="12" t="s">
        <v>93</v>
      </c>
      <c r="B29" s="22">
        <f t="shared" si="0"/>
        <v>12</v>
      </c>
      <c r="C29" s="31">
        <v>12</v>
      </c>
      <c r="D29" s="31">
        <v>0</v>
      </c>
      <c r="E29" s="31">
        <v>0</v>
      </c>
      <c r="F29" s="31">
        <v>0</v>
      </c>
    </row>
    <row r="30" spans="1:6" s="6" customFormat="1" ht="15">
      <c r="A30" s="12" t="s">
        <v>47</v>
      </c>
      <c r="B30" s="22">
        <f t="shared" si="0"/>
        <v>13</v>
      </c>
      <c r="C30" s="31">
        <v>8</v>
      </c>
      <c r="D30" s="31">
        <v>5</v>
      </c>
      <c r="E30" s="31">
        <v>0</v>
      </c>
      <c r="F30" s="31">
        <v>0</v>
      </c>
    </row>
    <row r="31" spans="1:6" s="6" customFormat="1" ht="15">
      <c r="A31" s="12" t="s">
        <v>48</v>
      </c>
      <c r="B31" s="22">
        <f t="shared" si="0"/>
        <v>4</v>
      </c>
      <c r="C31" s="31">
        <v>3</v>
      </c>
      <c r="D31" s="31">
        <v>1</v>
      </c>
      <c r="E31" s="31">
        <v>0</v>
      </c>
      <c r="F31" s="31">
        <v>0</v>
      </c>
    </row>
    <row r="32" spans="1:6" s="6" customFormat="1" ht="15">
      <c r="A32" s="12" t="s">
        <v>22</v>
      </c>
      <c r="B32" s="22">
        <f t="shared" si="0"/>
        <v>2</v>
      </c>
      <c r="C32" s="31">
        <v>2</v>
      </c>
      <c r="D32" s="31">
        <v>0</v>
      </c>
      <c r="E32" s="31">
        <v>0</v>
      </c>
      <c r="F32" s="31">
        <v>0</v>
      </c>
    </row>
    <row r="33" spans="1:6" s="6" customFormat="1" ht="15">
      <c r="A33" s="12" t="s">
        <v>23</v>
      </c>
      <c r="B33" s="22">
        <f t="shared" si="0"/>
        <v>118</v>
      </c>
      <c r="C33" s="31">
        <v>108</v>
      </c>
      <c r="D33" s="31">
        <v>10</v>
      </c>
      <c r="E33" s="31">
        <v>0</v>
      </c>
      <c r="F33" s="31">
        <v>0</v>
      </c>
    </row>
    <row r="34" spans="1:6" s="6" customFormat="1" ht="15">
      <c r="A34" s="12" t="s">
        <v>49</v>
      </c>
      <c r="B34" s="22">
        <f t="shared" si="0"/>
        <v>26</v>
      </c>
      <c r="C34" s="31">
        <v>22</v>
      </c>
      <c r="D34" s="31">
        <v>4</v>
      </c>
      <c r="E34" s="31">
        <v>0</v>
      </c>
      <c r="F34" s="31">
        <v>0</v>
      </c>
    </row>
    <row r="35" spans="1:6" s="6" customFormat="1" ht="15">
      <c r="A35" s="12" t="s">
        <v>84</v>
      </c>
      <c r="B35" s="22">
        <f t="shared" si="0"/>
        <v>1</v>
      </c>
      <c r="C35" s="31">
        <v>1</v>
      </c>
      <c r="D35" s="31">
        <v>0</v>
      </c>
      <c r="E35" s="31">
        <v>0</v>
      </c>
      <c r="F35" s="31">
        <v>0</v>
      </c>
    </row>
    <row r="36" spans="1:6" s="6" customFormat="1" ht="15">
      <c r="A36" s="12" t="s">
        <v>66</v>
      </c>
      <c r="B36" s="22">
        <f t="shared" si="0"/>
        <v>3</v>
      </c>
      <c r="C36" s="31">
        <v>2</v>
      </c>
      <c r="D36" s="31">
        <v>1</v>
      </c>
      <c r="E36" s="31">
        <v>0</v>
      </c>
      <c r="F36" s="31">
        <v>0</v>
      </c>
    </row>
    <row r="37" spans="1:6" s="6" customFormat="1" ht="15">
      <c r="A37" s="12" t="s">
        <v>87</v>
      </c>
      <c r="B37" s="22">
        <f t="shared" si="0"/>
        <v>2</v>
      </c>
      <c r="C37" s="31">
        <v>2</v>
      </c>
      <c r="D37" s="31">
        <v>0</v>
      </c>
      <c r="E37" s="31">
        <v>0</v>
      </c>
      <c r="F37" s="31">
        <v>0</v>
      </c>
    </row>
    <row r="38" spans="1:6" s="6" customFormat="1" ht="15">
      <c r="A38" s="12" t="s">
        <v>50</v>
      </c>
      <c r="B38" s="22">
        <f t="shared" si="0"/>
        <v>2</v>
      </c>
      <c r="C38" s="31">
        <v>2</v>
      </c>
      <c r="D38" s="31">
        <v>0</v>
      </c>
      <c r="E38" s="31">
        <v>0</v>
      </c>
      <c r="F38" s="31">
        <v>0</v>
      </c>
    </row>
    <row r="39" spans="1:6" s="6" customFormat="1" ht="15">
      <c r="A39" s="12" t="s">
        <v>77</v>
      </c>
      <c r="B39" s="22">
        <f t="shared" si="0"/>
        <v>3</v>
      </c>
      <c r="C39" s="31">
        <v>2</v>
      </c>
      <c r="D39" s="31">
        <v>1</v>
      </c>
      <c r="E39" s="31">
        <v>0</v>
      </c>
      <c r="F39" s="31">
        <v>0</v>
      </c>
    </row>
    <row r="40" spans="1:6" s="6" customFormat="1" ht="15">
      <c r="A40" s="12" t="s">
        <v>51</v>
      </c>
      <c r="B40" s="22">
        <f t="shared" si="0"/>
        <v>8</v>
      </c>
      <c r="C40" s="31">
        <v>6</v>
      </c>
      <c r="D40" s="31">
        <v>2</v>
      </c>
      <c r="E40" s="31">
        <v>0</v>
      </c>
      <c r="F40" s="31">
        <v>0</v>
      </c>
    </row>
    <row r="41" spans="1:6" s="6" customFormat="1" ht="15">
      <c r="A41" s="12" t="s">
        <v>67</v>
      </c>
      <c r="B41" s="22">
        <f t="shared" si="0"/>
        <v>1</v>
      </c>
      <c r="C41" s="31">
        <v>1</v>
      </c>
      <c r="D41" s="31">
        <v>0</v>
      </c>
      <c r="E41" s="31">
        <v>0</v>
      </c>
      <c r="F41" s="31">
        <v>0</v>
      </c>
    </row>
    <row r="42" spans="1:6" s="6" customFormat="1" ht="15">
      <c r="A42" s="12" t="s">
        <v>52</v>
      </c>
      <c r="B42" s="22">
        <f t="shared" si="0"/>
        <v>11</v>
      </c>
      <c r="C42" s="31">
        <v>10</v>
      </c>
      <c r="D42" s="31">
        <v>1</v>
      </c>
      <c r="E42" s="31">
        <v>0</v>
      </c>
      <c r="F42" s="31">
        <v>0</v>
      </c>
    </row>
    <row r="43" spans="1:6" s="6" customFormat="1" ht="15">
      <c r="A43" s="12" t="s">
        <v>53</v>
      </c>
      <c r="B43" s="22">
        <f t="shared" si="0"/>
        <v>11</v>
      </c>
      <c r="C43" s="31">
        <v>10</v>
      </c>
      <c r="D43" s="31">
        <v>1</v>
      </c>
      <c r="E43" s="31">
        <v>0</v>
      </c>
      <c r="F43" s="31">
        <v>0</v>
      </c>
    </row>
    <row r="44" spans="1:6" s="6" customFormat="1" ht="15">
      <c r="A44" s="12" t="s">
        <v>54</v>
      </c>
      <c r="B44" s="22">
        <f t="shared" si="0"/>
        <v>12</v>
      </c>
      <c r="C44" s="31">
        <v>11</v>
      </c>
      <c r="D44" s="31">
        <v>1</v>
      </c>
      <c r="E44" s="31">
        <v>0</v>
      </c>
      <c r="F44" s="31">
        <v>0</v>
      </c>
    </row>
    <row r="45" spans="1:6" s="6" customFormat="1" ht="15">
      <c r="A45" s="12" t="s">
        <v>81</v>
      </c>
      <c r="B45" s="22">
        <f t="shared" si="0"/>
        <v>4</v>
      </c>
      <c r="C45" s="31">
        <v>4</v>
      </c>
      <c r="D45" s="31">
        <v>0</v>
      </c>
      <c r="E45" s="31">
        <v>0</v>
      </c>
      <c r="F45" s="31">
        <v>0</v>
      </c>
    </row>
    <row r="46" spans="1:6" s="6" customFormat="1" ht="15">
      <c r="A46" s="12" t="s">
        <v>94</v>
      </c>
      <c r="B46" s="22">
        <f t="shared" si="0"/>
        <v>1</v>
      </c>
      <c r="C46" s="31">
        <v>1</v>
      </c>
      <c r="D46" s="31">
        <v>0</v>
      </c>
      <c r="E46" s="31">
        <v>0</v>
      </c>
      <c r="F46" s="31">
        <v>0</v>
      </c>
    </row>
    <row r="47" spans="1:6" s="6" customFormat="1" ht="15">
      <c r="A47" s="12" t="s">
        <v>74</v>
      </c>
      <c r="B47" s="22">
        <f t="shared" si="0"/>
        <v>1</v>
      </c>
      <c r="C47" s="31">
        <v>0</v>
      </c>
      <c r="D47" s="31">
        <v>1</v>
      </c>
      <c r="E47" s="31">
        <v>0</v>
      </c>
      <c r="F47" s="31">
        <v>0</v>
      </c>
    </row>
    <row r="48" spans="1:6" s="6" customFormat="1" ht="15">
      <c r="A48" s="12" t="s">
        <v>75</v>
      </c>
      <c r="B48" s="22">
        <f t="shared" si="0"/>
        <v>2</v>
      </c>
      <c r="C48" s="31">
        <v>2</v>
      </c>
      <c r="D48" s="31">
        <v>0</v>
      </c>
      <c r="E48" s="31">
        <v>0</v>
      </c>
      <c r="F48" s="31">
        <v>0</v>
      </c>
    </row>
    <row r="49" spans="1:6" s="6" customFormat="1" ht="15">
      <c r="A49" s="12" t="s">
        <v>29</v>
      </c>
      <c r="B49" s="22">
        <f t="shared" si="0"/>
        <v>279</v>
      </c>
      <c r="C49" s="31">
        <v>253</v>
      </c>
      <c r="D49" s="31">
        <v>26</v>
      </c>
      <c r="E49" s="31">
        <v>0</v>
      </c>
      <c r="F49" s="31">
        <v>0</v>
      </c>
    </row>
    <row r="50" spans="1:6" s="6" customFormat="1" ht="15">
      <c r="A50" s="12" t="s">
        <v>76</v>
      </c>
      <c r="B50" s="22">
        <f t="shared" si="0"/>
        <v>43</v>
      </c>
      <c r="C50" s="31">
        <v>39</v>
      </c>
      <c r="D50" s="31">
        <v>4</v>
      </c>
      <c r="E50" s="31">
        <v>0</v>
      </c>
      <c r="F50" s="31">
        <v>0</v>
      </c>
    </row>
    <row r="51" spans="1:6" s="6" customFormat="1" ht="15">
      <c r="A51" s="12"/>
      <c r="B51" s="9"/>
      <c r="C51" s="31"/>
      <c r="D51" s="31"/>
      <c r="E51" s="31"/>
      <c r="F51" s="31"/>
    </row>
    <row r="52" spans="1:6" s="6" customFormat="1" ht="15">
      <c r="A52" s="12"/>
      <c r="B52" s="9"/>
      <c r="C52" s="31"/>
      <c r="D52" s="31"/>
      <c r="E52" s="31"/>
      <c r="F52" s="31"/>
    </row>
    <row r="53" spans="1:6" s="6" customFormat="1" ht="15.75" thickBot="1">
      <c r="A53" s="16" t="s">
        <v>183</v>
      </c>
      <c r="B53" s="102"/>
      <c r="C53" s="31"/>
      <c r="D53" s="31"/>
      <c r="E53" s="31"/>
      <c r="F53" s="31"/>
    </row>
    <row r="54" spans="1:6" s="6" customFormat="1" ht="21" customHeight="1" thickBot="1">
      <c r="A54" s="117" t="s">
        <v>34</v>
      </c>
      <c r="B54" s="110" t="s">
        <v>4</v>
      </c>
      <c r="C54" s="119" t="s">
        <v>174</v>
      </c>
      <c r="D54" s="120"/>
      <c r="E54" s="120"/>
      <c r="F54" s="120"/>
    </row>
    <row r="55" spans="1:6" s="6" customFormat="1" ht="21" customHeight="1" thickBot="1">
      <c r="A55" s="118"/>
      <c r="B55" s="111"/>
      <c r="C55" s="91" t="s">
        <v>92</v>
      </c>
      <c r="D55" s="91" t="s">
        <v>95</v>
      </c>
      <c r="E55" s="91" t="s">
        <v>96</v>
      </c>
      <c r="F55" s="91" t="s">
        <v>97</v>
      </c>
    </row>
    <row r="56" spans="1:6" s="6" customFormat="1" ht="15">
      <c r="A56" s="12"/>
      <c r="B56" s="22"/>
      <c r="C56" s="31"/>
      <c r="D56" s="31"/>
      <c r="E56" s="31"/>
      <c r="F56" s="31"/>
    </row>
    <row r="57" spans="1:6" s="6" customFormat="1" ht="15">
      <c r="A57" s="16" t="s">
        <v>55</v>
      </c>
      <c r="B57" s="20">
        <f t="shared" si="0"/>
        <v>50</v>
      </c>
      <c r="C57" s="55">
        <f>SUM(C59:C62)</f>
        <v>45</v>
      </c>
      <c r="D57" s="55">
        <f>SUM(D59:D62)</f>
        <v>3</v>
      </c>
      <c r="E57" s="55">
        <f>SUM(E59:E62)</f>
        <v>1</v>
      </c>
      <c r="F57" s="55">
        <f>SUM(F59:F62)</f>
        <v>1</v>
      </c>
    </row>
    <row r="58" spans="1:6" s="6" customFormat="1" ht="15">
      <c r="A58" s="12"/>
      <c r="B58" s="22"/>
      <c r="C58" s="31"/>
      <c r="D58" s="31"/>
      <c r="E58" s="31"/>
      <c r="F58" s="31"/>
    </row>
    <row r="59" spans="1:6" s="6" customFormat="1" ht="15">
      <c r="A59" s="12" t="s">
        <v>142</v>
      </c>
      <c r="B59" s="22">
        <f t="shared" si="0"/>
        <v>9</v>
      </c>
      <c r="C59" s="31">
        <v>8</v>
      </c>
      <c r="D59" s="31">
        <v>0</v>
      </c>
      <c r="E59" s="31">
        <v>0</v>
      </c>
      <c r="F59" s="31">
        <v>1</v>
      </c>
    </row>
    <row r="60" spans="1:6" s="6" customFormat="1" ht="15">
      <c r="A60" s="12" t="s">
        <v>144</v>
      </c>
      <c r="B60" s="22">
        <f t="shared" si="0"/>
        <v>15</v>
      </c>
      <c r="C60" s="31">
        <v>12</v>
      </c>
      <c r="D60" s="31">
        <v>2</v>
      </c>
      <c r="E60" s="31">
        <v>1</v>
      </c>
      <c r="F60" s="31">
        <v>0</v>
      </c>
    </row>
    <row r="61" spans="1:6" s="6" customFormat="1" ht="15">
      <c r="A61" s="12" t="s">
        <v>145</v>
      </c>
      <c r="B61" s="22">
        <f t="shared" si="0"/>
        <v>25</v>
      </c>
      <c r="C61" s="31">
        <v>24</v>
      </c>
      <c r="D61" s="31">
        <v>1</v>
      </c>
      <c r="E61" s="31">
        <v>0</v>
      </c>
      <c r="F61" s="31">
        <v>0</v>
      </c>
    </row>
    <row r="62" spans="1:6" s="6" customFormat="1" ht="15">
      <c r="A62" s="12" t="s">
        <v>143</v>
      </c>
      <c r="B62" s="22">
        <f t="shared" si="0"/>
        <v>1</v>
      </c>
      <c r="C62" s="31">
        <v>1</v>
      </c>
      <c r="D62" s="31">
        <v>0</v>
      </c>
      <c r="E62" s="31">
        <v>0</v>
      </c>
      <c r="F62" s="31">
        <v>0</v>
      </c>
    </row>
    <row r="63" spans="1:2" ht="15">
      <c r="A63" s="5"/>
      <c r="B63" s="22"/>
    </row>
    <row r="64" spans="1:6" s="6" customFormat="1" ht="15">
      <c r="A64" s="12" t="s">
        <v>56</v>
      </c>
      <c r="B64" s="22">
        <f t="shared" si="0"/>
        <v>2</v>
      </c>
      <c r="C64" s="31">
        <v>2</v>
      </c>
      <c r="D64" s="31">
        <v>0</v>
      </c>
      <c r="E64" s="31">
        <v>0</v>
      </c>
      <c r="F64" s="31">
        <v>0</v>
      </c>
    </row>
    <row r="65" spans="1:6" s="6" customFormat="1" ht="15">
      <c r="A65" s="12" t="s">
        <v>57</v>
      </c>
      <c r="B65" s="22">
        <f t="shared" si="0"/>
        <v>29</v>
      </c>
      <c r="C65" s="31">
        <v>29</v>
      </c>
      <c r="D65" s="31">
        <v>0</v>
      </c>
      <c r="E65" s="31">
        <v>0</v>
      </c>
      <c r="F65" s="31">
        <v>0</v>
      </c>
    </row>
    <row r="66" spans="1:6" s="6" customFormat="1" ht="15">
      <c r="A66" s="12" t="s">
        <v>149</v>
      </c>
      <c r="B66" s="22">
        <f t="shared" si="0"/>
        <v>1</v>
      </c>
      <c r="C66" s="31">
        <v>1</v>
      </c>
      <c r="D66" s="31">
        <v>0</v>
      </c>
      <c r="E66" s="31">
        <v>0</v>
      </c>
      <c r="F66" s="31">
        <v>0</v>
      </c>
    </row>
    <row r="67" spans="1:6" s="6" customFormat="1" ht="15">
      <c r="A67" s="12" t="s">
        <v>88</v>
      </c>
      <c r="B67" s="22">
        <f t="shared" si="0"/>
        <v>2</v>
      </c>
      <c r="C67" s="31">
        <v>1</v>
      </c>
      <c r="D67" s="31">
        <v>1</v>
      </c>
      <c r="E67" s="31">
        <v>0</v>
      </c>
      <c r="F67" s="31">
        <v>0</v>
      </c>
    </row>
    <row r="68" spans="1:6" s="6" customFormat="1" ht="15">
      <c r="A68" s="12" t="s">
        <v>146</v>
      </c>
      <c r="B68" s="22">
        <f t="shared" si="0"/>
        <v>5</v>
      </c>
      <c r="C68" s="31">
        <v>5</v>
      </c>
      <c r="D68" s="31">
        <v>0</v>
      </c>
      <c r="E68" s="31">
        <v>0</v>
      </c>
      <c r="F68" s="31">
        <v>0</v>
      </c>
    </row>
    <row r="69" spans="1:6" s="6" customFormat="1" ht="15">
      <c r="A69" s="12" t="s">
        <v>147</v>
      </c>
      <c r="B69" s="22">
        <f t="shared" si="0"/>
        <v>3</v>
      </c>
      <c r="C69" s="31">
        <v>3</v>
      </c>
      <c r="D69" s="31">
        <v>0</v>
      </c>
      <c r="E69" s="31">
        <v>0</v>
      </c>
      <c r="F69" s="31">
        <v>0</v>
      </c>
    </row>
    <row r="70" spans="1:6" s="6" customFormat="1" ht="15">
      <c r="A70" s="12" t="s">
        <v>148</v>
      </c>
      <c r="B70" s="22">
        <f t="shared" si="0"/>
        <v>3</v>
      </c>
      <c r="C70" s="31">
        <v>2</v>
      </c>
      <c r="D70" s="31">
        <v>1</v>
      </c>
      <c r="E70" s="31">
        <v>0</v>
      </c>
      <c r="F70" s="31">
        <v>0</v>
      </c>
    </row>
    <row r="71" spans="1:6" s="6" customFormat="1" ht="15">
      <c r="A71" s="12" t="s">
        <v>58</v>
      </c>
      <c r="B71" s="22">
        <f t="shared" si="0"/>
        <v>36</v>
      </c>
      <c r="C71" s="31">
        <v>32</v>
      </c>
      <c r="D71" s="31">
        <v>4</v>
      </c>
      <c r="E71" s="31">
        <v>0</v>
      </c>
      <c r="F71" s="31">
        <v>0</v>
      </c>
    </row>
    <row r="72" spans="1:6" s="6" customFormat="1" ht="15">
      <c r="A72" s="12" t="s">
        <v>80</v>
      </c>
      <c r="B72" s="22">
        <f t="shared" si="0"/>
        <v>2</v>
      </c>
      <c r="C72" s="31">
        <v>0</v>
      </c>
      <c r="D72" s="31">
        <v>2</v>
      </c>
      <c r="E72" s="31">
        <v>0</v>
      </c>
      <c r="F72" s="31">
        <v>0</v>
      </c>
    </row>
    <row r="73" spans="1:6" s="6" customFormat="1" ht="15">
      <c r="A73" s="12" t="s">
        <v>60</v>
      </c>
      <c r="B73" s="22">
        <f t="shared" si="0"/>
        <v>6</v>
      </c>
      <c r="C73" s="31">
        <v>6</v>
      </c>
      <c r="D73" s="31">
        <v>0</v>
      </c>
      <c r="E73" s="31">
        <v>0</v>
      </c>
      <c r="F73" s="31">
        <v>0</v>
      </c>
    </row>
    <row r="74" spans="1:6" s="6" customFormat="1" ht="15">
      <c r="A74" s="12" t="s">
        <v>59</v>
      </c>
      <c r="B74" s="22">
        <f t="shared" si="0"/>
        <v>3</v>
      </c>
      <c r="C74" s="31">
        <v>2</v>
      </c>
      <c r="D74" s="31">
        <v>1</v>
      </c>
      <c r="E74" s="31">
        <v>0</v>
      </c>
      <c r="F74" s="31">
        <v>0</v>
      </c>
    </row>
    <row r="75" spans="1:6" s="6" customFormat="1" ht="15">
      <c r="A75" s="12" t="s">
        <v>24</v>
      </c>
      <c r="B75" s="22">
        <f t="shared" si="0"/>
        <v>7</v>
      </c>
      <c r="C75" s="31">
        <v>7</v>
      </c>
      <c r="D75" s="31">
        <v>0</v>
      </c>
      <c r="E75" s="31">
        <v>0</v>
      </c>
      <c r="F75" s="31">
        <v>0</v>
      </c>
    </row>
    <row r="76" spans="1:6" s="6" customFormat="1" ht="15">
      <c r="A76" s="12" t="s">
        <v>62</v>
      </c>
      <c r="B76" s="22">
        <f t="shared" si="0"/>
        <v>3</v>
      </c>
      <c r="C76" s="31">
        <v>3</v>
      </c>
      <c r="D76" s="31">
        <v>0</v>
      </c>
      <c r="E76" s="31">
        <v>0</v>
      </c>
      <c r="F76" s="31">
        <v>0</v>
      </c>
    </row>
    <row r="77" spans="1:6" s="6" customFormat="1" ht="15">
      <c r="A77" s="12" t="s">
        <v>61</v>
      </c>
      <c r="B77" s="22">
        <f t="shared" si="0"/>
        <v>7</v>
      </c>
      <c r="C77" s="31">
        <v>7</v>
      </c>
      <c r="D77" s="31">
        <v>0</v>
      </c>
      <c r="E77" s="31">
        <v>0</v>
      </c>
      <c r="F77" s="31">
        <v>0</v>
      </c>
    </row>
    <row r="78" spans="1:6" s="6" customFormat="1" ht="15">
      <c r="A78" s="12" t="s">
        <v>72</v>
      </c>
      <c r="B78" s="22">
        <f>SUM(C78:F78)</f>
        <v>4</v>
      </c>
      <c r="C78" s="31">
        <v>4</v>
      </c>
      <c r="D78" s="31">
        <v>0</v>
      </c>
      <c r="E78" s="31">
        <v>0</v>
      </c>
      <c r="F78" s="31">
        <v>0</v>
      </c>
    </row>
    <row r="79" spans="1:6" s="6" customFormat="1" ht="15">
      <c r="A79" s="12" t="s">
        <v>73</v>
      </c>
      <c r="B79" s="22">
        <f>SUM(C79:F79)</f>
        <v>11</v>
      </c>
      <c r="C79" s="31">
        <v>11</v>
      </c>
      <c r="D79" s="31">
        <v>0</v>
      </c>
      <c r="E79" s="31">
        <v>0</v>
      </c>
      <c r="F79" s="31">
        <v>0</v>
      </c>
    </row>
    <row r="80" spans="1:6" ht="13.5" thickBot="1">
      <c r="A80" s="99"/>
      <c r="B80" s="100"/>
      <c r="C80" s="99"/>
      <c r="D80" s="99"/>
      <c r="E80" s="99"/>
      <c r="F80" s="99"/>
    </row>
    <row r="81" ht="12.75">
      <c r="A81" s="88" t="s">
        <v>150</v>
      </c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  <row r="286" ht="12.75">
      <c r="A286" s="5"/>
    </row>
    <row r="287" ht="12.75">
      <c r="A287" s="5"/>
    </row>
    <row r="288" ht="12.75">
      <c r="A288" s="5"/>
    </row>
    <row r="289" ht="12.75">
      <c r="A289" s="5"/>
    </row>
    <row r="290" ht="12.75">
      <c r="A290" s="5"/>
    </row>
    <row r="291" ht="12.75">
      <c r="A291" s="5"/>
    </row>
    <row r="292" ht="12.75">
      <c r="A292" s="5"/>
    </row>
    <row r="293" ht="12.75">
      <c r="A293" s="5"/>
    </row>
    <row r="294" ht="12.75">
      <c r="A294" s="5"/>
    </row>
    <row r="295" ht="12.75">
      <c r="A295" s="5"/>
    </row>
    <row r="296" ht="12.75">
      <c r="A296" s="5"/>
    </row>
    <row r="297" ht="12.75">
      <c r="A297" s="5"/>
    </row>
    <row r="298" ht="12.75">
      <c r="A298" s="5"/>
    </row>
    <row r="299" ht="12.75">
      <c r="A299" s="5"/>
    </row>
    <row r="300" ht="12.75">
      <c r="A300" s="5"/>
    </row>
    <row r="301" ht="12.75">
      <c r="A301" s="5"/>
    </row>
    <row r="302" ht="12.75">
      <c r="A302" s="5"/>
    </row>
    <row r="303" ht="12.75">
      <c r="A303" s="5"/>
    </row>
    <row r="304" ht="12.75">
      <c r="A304" s="5"/>
    </row>
    <row r="305" ht="12.75">
      <c r="A305" s="5"/>
    </row>
    <row r="306" ht="12.75">
      <c r="A306" s="5"/>
    </row>
    <row r="307" ht="12.75">
      <c r="A307" s="5"/>
    </row>
    <row r="308" ht="12.75">
      <c r="A308" s="5"/>
    </row>
    <row r="309" ht="12.75">
      <c r="A309" s="5"/>
    </row>
    <row r="310" ht="12.75">
      <c r="A310" s="5"/>
    </row>
    <row r="311" ht="12.75">
      <c r="A311" s="5"/>
    </row>
    <row r="312" ht="12.75">
      <c r="A312" s="5"/>
    </row>
    <row r="313" ht="12.75">
      <c r="A313" s="5"/>
    </row>
    <row r="314" ht="12.75">
      <c r="A314" s="5"/>
    </row>
    <row r="315" ht="12.75">
      <c r="A315" s="5"/>
    </row>
    <row r="316" ht="12.75">
      <c r="A316" s="5"/>
    </row>
    <row r="317" ht="12.75">
      <c r="A317" s="5"/>
    </row>
    <row r="318" ht="12.75">
      <c r="A318" s="5"/>
    </row>
    <row r="319" ht="12.75">
      <c r="A319" s="5"/>
    </row>
    <row r="320" ht="12.75">
      <c r="A320" s="5"/>
    </row>
    <row r="321" ht="12.75">
      <c r="A321" s="5"/>
    </row>
    <row r="322" ht="12.75">
      <c r="A322" s="5"/>
    </row>
    <row r="323" ht="12.75">
      <c r="A323" s="5"/>
    </row>
    <row r="324" ht="12.75">
      <c r="A324" s="5"/>
    </row>
    <row r="325" ht="12.75">
      <c r="A325" s="5"/>
    </row>
    <row r="326" ht="12.75">
      <c r="A326" s="5"/>
    </row>
    <row r="327" ht="12.75">
      <c r="A327" s="5"/>
    </row>
    <row r="328" ht="12.75">
      <c r="A328" s="5"/>
    </row>
    <row r="329" ht="12.75">
      <c r="A329" s="5"/>
    </row>
    <row r="330" ht="12.75">
      <c r="A330" s="5"/>
    </row>
    <row r="331" ht="12.75">
      <c r="A331" s="5"/>
    </row>
    <row r="332" ht="12.75">
      <c r="A332" s="5"/>
    </row>
    <row r="333" ht="12.75">
      <c r="A333" s="5"/>
    </row>
    <row r="334" ht="12.75">
      <c r="A334" s="5"/>
    </row>
    <row r="335" ht="12.75">
      <c r="A335" s="5"/>
    </row>
    <row r="336" ht="12.75">
      <c r="A336" s="5"/>
    </row>
    <row r="337" ht="12.75">
      <c r="A337" s="5"/>
    </row>
    <row r="338" ht="12.75">
      <c r="A338" s="5"/>
    </row>
    <row r="339" ht="12.75">
      <c r="A339" s="5"/>
    </row>
    <row r="340" ht="12.75">
      <c r="A340" s="5"/>
    </row>
    <row r="341" ht="12.75">
      <c r="A341" s="5"/>
    </row>
    <row r="342" ht="12.75">
      <c r="A342" s="5"/>
    </row>
    <row r="343" ht="12.75">
      <c r="A343" s="5"/>
    </row>
    <row r="344" ht="12.75">
      <c r="A344" s="5"/>
    </row>
    <row r="345" ht="12.75">
      <c r="A345" s="5"/>
    </row>
    <row r="346" ht="12.75">
      <c r="A346" s="5"/>
    </row>
    <row r="347" ht="12.75">
      <c r="A347" s="5"/>
    </row>
    <row r="348" ht="12.75">
      <c r="A348" s="5"/>
    </row>
    <row r="349" ht="12.75">
      <c r="A349" s="5"/>
    </row>
    <row r="350" ht="12.75">
      <c r="A350" s="5"/>
    </row>
    <row r="351" ht="12.75">
      <c r="A351" s="5"/>
    </row>
    <row r="352" ht="12.75">
      <c r="A352" s="5"/>
    </row>
    <row r="353" ht="12.75">
      <c r="A353" s="5"/>
    </row>
    <row r="354" ht="12.75">
      <c r="A354" s="5"/>
    </row>
    <row r="355" ht="12.75">
      <c r="A355" s="5"/>
    </row>
    <row r="356" ht="12.75">
      <c r="A356" s="5"/>
    </row>
    <row r="357" ht="12.75">
      <c r="A357" s="5"/>
    </row>
    <row r="358" ht="12.75">
      <c r="A358" s="5"/>
    </row>
    <row r="359" ht="12.75">
      <c r="A359" s="5"/>
    </row>
    <row r="360" ht="12.75">
      <c r="A360" s="5"/>
    </row>
    <row r="361" ht="12.75">
      <c r="A361" s="5"/>
    </row>
    <row r="362" ht="12.75">
      <c r="A362" s="5"/>
    </row>
    <row r="363" ht="12.75">
      <c r="A363" s="5"/>
    </row>
    <row r="364" ht="12.75">
      <c r="A364" s="5"/>
    </row>
    <row r="365" ht="12.75">
      <c r="A365" s="5"/>
    </row>
    <row r="366" ht="12.75">
      <c r="A366" s="5"/>
    </row>
    <row r="367" ht="12.75">
      <c r="A367" s="5"/>
    </row>
    <row r="368" ht="12.75">
      <c r="A368" s="5"/>
    </row>
    <row r="369" ht="12.75">
      <c r="A369" s="5"/>
    </row>
    <row r="370" ht="12.75">
      <c r="A370" s="5"/>
    </row>
    <row r="371" ht="12.75">
      <c r="A371" s="5"/>
    </row>
    <row r="372" ht="12.75">
      <c r="A372" s="5"/>
    </row>
    <row r="373" ht="12.75">
      <c r="A373" s="5"/>
    </row>
    <row r="374" ht="12.75">
      <c r="A374" s="5"/>
    </row>
    <row r="375" ht="12.75">
      <c r="A375" s="5"/>
    </row>
    <row r="376" ht="12.75">
      <c r="A376" s="5"/>
    </row>
    <row r="377" ht="12.75">
      <c r="A377" s="5"/>
    </row>
    <row r="378" ht="12.75">
      <c r="A378" s="5"/>
    </row>
    <row r="379" ht="12.75">
      <c r="A379" s="5"/>
    </row>
    <row r="380" ht="12.75">
      <c r="A380" s="5"/>
    </row>
    <row r="381" ht="12.75">
      <c r="A381" s="5"/>
    </row>
    <row r="382" ht="12.75">
      <c r="A382" s="5"/>
    </row>
    <row r="383" ht="12.75">
      <c r="A383" s="5"/>
    </row>
    <row r="384" ht="12.75">
      <c r="A384" s="5"/>
    </row>
    <row r="385" ht="12.75">
      <c r="A385" s="5"/>
    </row>
    <row r="386" ht="12.75">
      <c r="A386" s="5"/>
    </row>
    <row r="387" ht="12.75">
      <c r="A387" s="5"/>
    </row>
    <row r="388" ht="12.75">
      <c r="A388" s="5"/>
    </row>
    <row r="389" ht="12.75">
      <c r="A389" s="5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  <row r="490" ht="12.75">
      <c r="A490" s="5"/>
    </row>
    <row r="491" ht="12.75">
      <c r="A491" s="5"/>
    </row>
    <row r="492" ht="12.75">
      <c r="A492" s="5"/>
    </row>
    <row r="493" ht="12.75">
      <c r="A493" s="5"/>
    </row>
    <row r="494" ht="12.75">
      <c r="A494" s="5"/>
    </row>
    <row r="495" ht="12.75">
      <c r="A495" s="5"/>
    </row>
    <row r="496" ht="12.75">
      <c r="A496" s="5"/>
    </row>
    <row r="497" ht="12.75">
      <c r="A497" s="5"/>
    </row>
    <row r="498" ht="12.75">
      <c r="A498" s="5"/>
    </row>
    <row r="499" ht="12.75">
      <c r="A499" s="5"/>
    </row>
    <row r="500" ht="12.75">
      <c r="A500" s="5"/>
    </row>
    <row r="501" ht="12.75">
      <c r="A501" s="5"/>
    </row>
    <row r="502" ht="12.75">
      <c r="A502" s="5"/>
    </row>
    <row r="503" ht="12.75">
      <c r="A503" s="5"/>
    </row>
    <row r="504" ht="12.75">
      <c r="A504" s="5"/>
    </row>
    <row r="505" ht="12.75">
      <c r="A505" s="5"/>
    </row>
    <row r="506" ht="12.75">
      <c r="A506" s="5"/>
    </row>
    <row r="507" ht="12.75">
      <c r="A507" s="5"/>
    </row>
    <row r="508" ht="12.75">
      <c r="A508" s="5"/>
    </row>
    <row r="509" ht="12.75">
      <c r="A509" s="5"/>
    </row>
    <row r="510" ht="12.75">
      <c r="A510" s="5"/>
    </row>
    <row r="511" ht="12.75">
      <c r="A511" s="5"/>
    </row>
    <row r="512" ht="12.75">
      <c r="A512" s="5"/>
    </row>
    <row r="513" ht="12.75">
      <c r="A513" s="5"/>
    </row>
    <row r="514" ht="12.75">
      <c r="A514" s="5"/>
    </row>
    <row r="515" ht="12.75">
      <c r="A515" s="5"/>
    </row>
    <row r="516" ht="12.75">
      <c r="A516" s="5"/>
    </row>
    <row r="517" ht="12.75">
      <c r="A517" s="5"/>
    </row>
    <row r="518" ht="12.75">
      <c r="A518" s="5"/>
    </row>
    <row r="519" ht="12.75">
      <c r="A519" s="5"/>
    </row>
    <row r="520" ht="12.75">
      <c r="A520" s="5"/>
    </row>
    <row r="521" ht="12.75">
      <c r="A521" s="5"/>
    </row>
    <row r="522" ht="12.75">
      <c r="A522" s="5"/>
    </row>
    <row r="523" ht="12.75">
      <c r="A523" s="5"/>
    </row>
    <row r="524" ht="12.75">
      <c r="A524" s="5"/>
    </row>
    <row r="525" ht="12.75">
      <c r="A525" s="5"/>
    </row>
    <row r="526" ht="12.75">
      <c r="A526" s="5"/>
    </row>
    <row r="527" ht="12.75">
      <c r="A527" s="5"/>
    </row>
    <row r="528" ht="12.75">
      <c r="A528" s="5"/>
    </row>
    <row r="529" ht="12.75">
      <c r="A529" s="5"/>
    </row>
    <row r="530" ht="12.75">
      <c r="A530" s="5"/>
    </row>
    <row r="531" ht="12.75">
      <c r="A531" s="5"/>
    </row>
    <row r="532" ht="12.75">
      <c r="A532" s="5"/>
    </row>
    <row r="533" ht="12.75">
      <c r="A533" s="5"/>
    </row>
    <row r="534" ht="12.75">
      <c r="A534" s="5"/>
    </row>
    <row r="535" ht="12.75">
      <c r="A535" s="5"/>
    </row>
    <row r="536" ht="12.75">
      <c r="A536" s="5"/>
    </row>
    <row r="537" ht="12.75">
      <c r="A537" s="5"/>
    </row>
    <row r="538" ht="12.75">
      <c r="A538" s="5"/>
    </row>
    <row r="539" ht="12.75">
      <c r="A539" s="5"/>
    </row>
    <row r="540" ht="12.75">
      <c r="A540" s="5"/>
    </row>
    <row r="541" ht="12.75">
      <c r="A541" s="5"/>
    </row>
    <row r="542" ht="12.75">
      <c r="A542" s="5"/>
    </row>
    <row r="543" ht="12.75">
      <c r="A543" s="5"/>
    </row>
    <row r="544" ht="12.75">
      <c r="A544" s="5"/>
    </row>
    <row r="545" ht="12.75">
      <c r="A545" s="5"/>
    </row>
    <row r="546" ht="12.75">
      <c r="A546" s="5"/>
    </row>
    <row r="547" ht="12.75">
      <c r="A547" s="5"/>
    </row>
    <row r="548" ht="12.75">
      <c r="A548" s="5"/>
    </row>
    <row r="549" ht="12.75">
      <c r="A549" s="5"/>
    </row>
    <row r="550" ht="12.75">
      <c r="A550" s="5"/>
    </row>
    <row r="551" ht="12.75">
      <c r="A551" s="5"/>
    </row>
    <row r="552" ht="12.75">
      <c r="A552" s="5"/>
    </row>
    <row r="553" ht="12.75">
      <c r="A553" s="5"/>
    </row>
    <row r="554" ht="12.75">
      <c r="A554" s="5"/>
    </row>
    <row r="555" ht="12.75">
      <c r="A555" s="5"/>
    </row>
    <row r="556" ht="12.75">
      <c r="A556" s="5"/>
    </row>
    <row r="557" ht="12.75">
      <c r="A557" s="5"/>
    </row>
    <row r="558" ht="12.75">
      <c r="A558" s="5"/>
    </row>
    <row r="559" ht="12.75">
      <c r="A559" s="5"/>
    </row>
    <row r="560" ht="12.75">
      <c r="A560" s="5"/>
    </row>
    <row r="561" ht="12.75">
      <c r="A561" s="5"/>
    </row>
    <row r="562" ht="12.75">
      <c r="A562" s="5"/>
    </row>
    <row r="563" ht="12.75">
      <c r="A563" s="5"/>
    </row>
    <row r="564" ht="12.75">
      <c r="A564" s="5"/>
    </row>
    <row r="565" ht="12.75">
      <c r="A565" s="5"/>
    </row>
    <row r="566" ht="12.75">
      <c r="A566" s="5"/>
    </row>
    <row r="567" ht="12.75">
      <c r="A567" s="5"/>
    </row>
    <row r="568" ht="12.75">
      <c r="A568" s="5"/>
    </row>
    <row r="569" ht="12.75">
      <c r="A569" s="5"/>
    </row>
    <row r="570" ht="12.75">
      <c r="A570" s="5"/>
    </row>
    <row r="571" ht="12.75">
      <c r="A571" s="5"/>
    </row>
    <row r="572" ht="12.75">
      <c r="A572" s="5"/>
    </row>
    <row r="573" ht="12.75">
      <c r="A573" s="5"/>
    </row>
    <row r="574" ht="12.75">
      <c r="A574" s="5"/>
    </row>
    <row r="575" ht="12.75">
      <c r="A575" s="5"/>
    </row>
    <row r="576" ht="12.75">
      <c r="A576" s="5"/>
    </row>
    <row r="577" ht="12.75">
      <c r="A577" s="5"/>
    </row>
    <row r="578" ht="12.75">
      <c r="A578" s="5"/>
    </row>
    <row r="579" ht="12.75">
      <c r="A579" s="5"/>
    </row>
    <row r="580" ht="12.75">
      <c r="A580" s="5"/>
    </row>
    <row r="581" ht="12.75">
      <c r="A581" s="5"/>
    </row>
    <row r="582" ht="12.75">
      <c r="A582" s="5"/>
    </row>
    <row r="583" ht="12.75">
      <c r="A583" s="5"/>
    </row>
    <row r="584" ht="12.75">
      <c r="A584" s="5"/>
    </row>
    <row r="585" ht="12.75">
      <c r="A585" s="5"/>
    </row>
    <row r="586" ht="12.75">
      <c r="A586" s="5"/>
    </row>
    <row r="587" ht="12.75">
      <c r="A587" s="5"/>
    </row>
    <row r="588" ht="12.75">
      <c r="A588" s="5"/>
    </row>
    <row r="589" ht="12.75">
      <c r="A589" s="5"/>
    </row>
    <row r="590" ht="12.75">
      <c r="A590" s="5"/>
    </row>
    <row r="591" ht="12.75">
      <c r="A591" s="5"/>
    </row>
    <row r="592" ht="12.75">
      <c r="A592" s="5"/>
    </row>
    <row r="593" ht="12.75">
      <c r="A593" s="5"/>
    </row>
    <row r="594" ht="12.75">
      <c r="A594" s="5"/>
    </row>
    <row r="595" ht="12.75">
      <c r="A595" s="5"/>
    </row>
    <row r="596" ht="12.75">
      <c r="A596" s="5"/>
    </row>
    <row r="597" ht="12.75">
      <c r="A597" s="5"/>
    </row>
    <row r="598" ht="12.75">
      <c r="A598" s="5"/>
    </row>
    <row r="599" ht="12.75">
      <c r="A599" s="5"/>
    </row>
    <row r="600" ht="12.75">
      <c r="A600" s="5"/>
    </row>
    <row r="601" ht="12.75">
      <c r="A601" s="5"/>
    </row>
    <row r="602" ht="12.75">
      <c r="A602" s="5"/>
    </row>
    <row r="603" ht="12.75">
      <c r="A603" s="5"/>
    </row>
    <row r="604" ht="12.75">
      <c r="A604" s="5"/>
    </row>
    <row r="605" ht="12.75">
      <c r="A605" s="5"/>
    </row>
    <row r="606" ht="12.75">
      <c r="A606" s="5"/>
    </row>
    <row r="607" ht="12.75">
      <c r="A607" s="5"/>
    </row>
    <row r="608" ht="12.75">
      <c r="A608" s="5"/>
    </row>
    <row r="609" ht="12.75">
      <c r="A609" s="5"/>
    </row>
    <row r="610" ht="12.75">
      <c r="A610" s="5"/>
    </row>
    <row r="611" ht="12.75">
      <c r="A611" s="5"/>
    </row>
    <row r="612" ht="12.75">
      <c r="A612" s="5"/>
    </row>
    <row r="613" ht="12.75">
      <c r="A613" s="5"/>
    </row>
    <row r="614" ht="12.75">
      <c r="A614" s="5"/>
    </row>
    <row r="615" ht="12.75">
      <c r="A615" s="5"/>
    </row>
    <row r="616" ht="12.75">
      <c r="A616" s="5"/>
    </row>
    <row r="617" ht="12.75">
      <c r="A617" s="5"/>
    </row>
    <row r="618" ht="12.75">
      <c r="A618" s="5"/>
    </row>
    <row r="619" ht="12.75">
      <c r="A619" s="5"/>
    </row>
    <row r="620" ht="12.75">
      <c r="A620" s="5"/>
    </row>
    <row r="621" ht="12.75">
      <c r="A621" s="5"/>
    </row>
    <row r="622" ht="12.75">
      <c r="A622" s="5"/>
    </row>
    <row r="623" ht="12.75">
      <c r="A623" s="5"/>
    </row>
    <row r="624" ht="12.75">
      <c r="A624" s="5"/>
    </row>
    <row r="625" ht="12.75">
      <c r="A625" s="5"/>
    </row>
    <row r="626" ht="12.75">
      <c r="A626" s="5"/>
    </row>
    <row r="627" ht="12.75">
      <c r="A627" s="5"/>
    </row>
    <row r="628" ht="12.75">
      <c r="A628" s="5"/>
    </row>
    <row r="629" ht="12.75">
      <c r="A629" s="5"/>
    </row>
    <row r="630" ht="12.75">
      <c r="A630" s="5"/>
    </row>
    <row r="631" ht="12.75">
      <c r="A631" s="5"/>
    </row>
    <row r="632" ht="12.75">
      <c r="A632" s="5"/>
    </row>
    <row r="633" ht="12.75">
      <c r="A633" s="5"/>
    </row>
    <row r="634" ht="12.75">
      <c r="A634" s="5"/>
    </row>
    <row r="635" ht="12.75">
      <c r="A635" s="5"/>
    </row>
    <row r="636" ht="12.75">
      <c r="A636" s="5"/>
    </row>
    <row r="637" ht="12.75">
      <c r="A637" s="5"/>
    </row>
    <row r="638" ht="12.75">
      <c r="A638" s="5"/>
    </row>
    <row r="639" ht="12.75">
      <c r="A639" s="5"/>
    </row>
    <row r="640" ht="12.75">
      <c r="A640" s="5"/>
    </row>
    <row r="641" ht="12.75">
      <c r="A641" s="5"/>
    </row>
    <row r="642" ht="12.75">
      <c r="A642" s="5"/>
    </row>
    <row r="643" ht="12.75">
      <c r="A643" s="5"/>
    </row>
    <row r="644" ht="12.75">
      <c r="A644" s="5"/>
    </row>
    <row r="645" ht="12.75">
      <c r="A645" s="5"/>
    </row>
    <row r="646" ht="12.75">
      <c r="A646" s="5"/>
    </row>
    <row r="647" ht="12.75">
      <c r="A647" s="5"/>
    </row>
    <row r="648" ht="12.75">
      <c r="A648" s="5"/>
    </row>
    <row r="649" ht="12.75">
      <c r="A649" s="5"/>
    </row>
    <row r="650" ht="12.75">
      <c r="A650" s="5"/>
    </row>
    <row r="651" ht="12.75">
      <c r="A651" s="5"/>
    </row>
    <row r="652" ht="12.75">
      <c r="A652" s="5"/>
    </row>
    <row r="653" ht="12.75">
      <c r="A653" s="5"/>
    </row>
    <row r="654" ht="12.75">
      <c r="A654" s="5"/>
    </row>
    <row r="655" ht="12.75">
      <c r="A655" s="5"/>
    </row>
    <row r="656" ht="12.75">
      <c r="A656" s="5"/>
    </row>
    <row r="657" ht="12.75">
      <c r="A657" s="5"/>
    </row>
    <row r="658" ht="12.75">
      <c r="A658" s="5"/>
    </row>
    <row r="659" ht="12.75">
      <c r="A659" s="5"/>
    </row>
    <row r="660" ht="12.75">
      <c r="A660" s="5"/>
    </row>
    <row r="661" ht="12.75">
      <c r="A661" s="5"/>
    </row>
    <row r="662" ht="12.75">
      <c r="A662" s="5"/>
    </row>
    <row r="663" ht="12.75">
      <c r="A663" s="5"/>
    </row>
    <row r="664" ht="12.75">
      <c r="A664" s="5"/>
    </row>
    <row r="665" ht="12.75">
      <c r="A665" s="5"/>
    </row>
    <row r="666" ht="12.75">
      <c r="A666" s="5"/>
    </row>
    <row r="667" ht="12.75">
      <c r="A667" s="5"/>
    </row>
    <row r="668" ht="12.75">
      <c r="A668" s="5"/>
    </row>
    <row r="669" ht="12.75">
      <c r="A669" s="5"/>
    </row>
    <row r="670" ht="12.75">
      <c r="A670" s="5"/>
    </row>
    <row r="671" ht="12.75">
      <c r="A671" s="5"/>
    </row>
    <row r="672" ht="12.75">
      <c r="A672" s="5"/>
    </row>
    <row r="673" ht="12.75">
      <c r="A673" s="5"/>
    </row>
    <row r="674" ht="12.75">
      <c r="A674" s="5"/>
    </row>
    <row r="675" ht="12.75">
      <c r="A675" s="5"/>
    </row>
    <row r="676" ht="12.75">
      <c r="A676" s="5"/>
    </row>
    <row r="677" ht="12.75">
      <c r="A677" s="5"/>
    </row>
    <row r="678" ht="12.75">
      <c r="A678" s="5"/>
    </row>
    <row r="679" ht="12.75">
      <c r="A679" s="5"/>
    </row>
    <row r="680" ht="12.75">
      <c r="A680" s="5"/>
    </row>
    <row r="681" ht="12.75">
      <c r="A681" s="5"/>
    </row>
    <row r="682" ht="12.75">
      <c r="A682" s="5"/>
    </row>
    <row r="683" ht="12.75">
      <c r="A683" s="5"/>
    </row>
    <row r="684" ht="12.75">
      <c r="A684" s="5"/>
    </row>
    <row r="685" ht="12.75">
      <c r="A685" s="5"/>
    </row>
    <row r="686" ht="12.75">
      <c r="A686" s="5"/>
    </row>
    <row r="687" ht="12.75">
      <c r="A687" s="5"/>
    </row>
    <row r="688" ht="12.75">
      <c r="A688" s="5"/>
    </row>
    <row r="689" ht="12.75">
      <c r="A689" s="5"/>
    </row>
    <row r="690" ht="12.75">
      <c r="A690" s="5"/>
    </row>
    <row r="691" ht="12.75">
      <c r="A691" s="5"/>
    </row>
    <row r="692" ht="12.75">
      <c r="A692" s="5"/>
    </row>
    <row r="693" ht="12.75">
      <c r="A693" s="5"/>
    </row>
    <row r="694" ht="12.75">
      <c r="A694" s="5"/>
    </row>
    <row r="695" ht="12.75">
      <c r="A695" s="5"/>
    </row>
    <row r="696" ht="12.75">
      <c r="A696" s="5"/>
    </row>
    <row r="697" ht="12.75">
      <c r="A697" s="5"/>
    </row>
    <row r="698" ht="12.75">
      <c r="A698" s="5"/>
    </row>
    <row r="699" ht="12.75">
      <c r="A699" s="5"/>
    </row>
    <row r="700" ht="12.75">
      <c r="A700" s="5"/>
    </row>
    <row r="701" ht="12.75">
      <c r="A701" s="5"/>
    </row>
    <row r="702" ht="12.75">
      <c r="A702" s="5"/>
    </row>
    <row r="703" ht="12.75">
      <c r="A703" s="5"/>
    </row>
    <row r="704" ht="12.75">
      <c r="A704" s="5"/>
    </row>
    <row r="705" ht="12.75">
      <c r="A705" s="5"/>
    </row>
    <row r="706" ht="12.75">
      <c r="A706" s="5"/>
    </row>
    <row r="707" ht="12.75">
      <c r="A707" s="5"/>
    </row>
    <row r="708" ht="12.75">
      <c r="A708" s="5"/>
    </row>
    <row r="709" ht="12.75">
      <c r="A709" s="5"/>
    </row>
    <row r="710" ht="12.75">
      <c r="A710" s="5"/>
    </row>
    <row r="711" ht="12.75">
      <c r="A711" s="5"/>
    </row>
    <row r="712" ht="12.75">
      <c r="A712" s="5"/>
    </row>
    <row r="713" ht="12.75">
      <c r="A713" s="5"/>
    </row>
    <row r="714" ht="12.75">
      <c r="A714" s="5"/>
    </row>
    <row r="715" ht="12.75">
      <c r="A715" s="5"/>
    </row>
    <row r="716" ht="12.75">
      <c r="A716" s="5"/>
    </row>
    <row r="717" ht="12.75">
      <c r="A717" s="5"/>
    </row>
    <row r="718" ht="12.75">
      <c r="A718" s="5"/>
    </row>
    <row r="719" ht="12.75">
      <c r="A719" s="5"/>
    </row>
    <row r="720" ht="12.75">
      <c r="A720" s="5"/>
    </row>
    <row r="721" ht="12.75">
      <c r="A721" s="5"/>
    </row>
    <row r="722" ht="12.75">
      <c r="A722" s="5"/>
    </row>
    <row r="723" ht="12.75">
      <c r="A723" s="5"/>
    </row>
    <row r="724" ht="12.75">
      <c r="A724" s="5"/>
    </row>
    <row r="725" ht="12.75">
      <c r="A725" s="5"/>
    </row>
    <row r="726" ht="12.75">
      <c r="A726" s="5"/>
    </row>
    <row r="727" ht="12.75">
      <c r="A727" s="5"/>
    </row>
    <row r="728" ht="12.75">
      <c r="A728" s="5"/>
    </row>
    <row r="729" ht="12.75">
      <c r="A729" s="5"/>
    </row>
    <row r="730" ht="12.75">
      <c r="A730" s="5"/>
    </row>
    <row r="731" ht="12.75">
      <c r="A731" s="5"/>
    </row>
    <row r="732" ht="12.75">
      <c r="A732" s="5"/>
    </row>
    <row r="733" ht="12.75">
      <c r="A733" s="5"/>
    </row>
    <row r="734" ht="12.75">
      <c r="A734" s="5"/>
    </row>
    <row r="735" ht="12.75">
      <c r="A735" s="5"/>
    </row>
    <row r="736" ht="12.75">
      <c r="A736" s="5"/>
    </row>
    <row r="737" ht="12.75">
      <c r="A737" s="5"/>
    </row>
    <row r="738" ht="12.75">
      <c r="A738" s="5"/>
    </row>
    <row r="739" ht="12.75">
      <c r="A739" s="5"/>
    </row>
    <row r="740" ht="12.75">
      <c r="A740" s="5"/>
    </row>
    <row r="741" ht="12.75">
      <c r="A741" s="5"/>
    </row>
    <row r="742" ht="12.75">
      <c r="A742" s="5"/>
    </row>
    <row r="743" ht="12.75">
      <c r="A743" s="5"/>
    </row>
    <row r="744" ht="12.75">
      <c r="A744" s="5"/>
    </row>
    <row r="745" ht="12.75">
      <c r="A745" s="5"/>
    </row>
    <row r="746" ht="12.75">
      <c r="A746" s="5"/>
    </row>
    <row r="747" ht="12.75">
      <c r="A747" s="5"/>
    </row>
    <row r="748" ht="12.75">
      <c r="A748" s="5"/>
    </row>
    <row r="749" ht="12.75">
      <c r="A749" s="5"/>
    </row>
    <row r="750" ht="12.75">
      <c r="A750" s="5"/>
    </row>
    <row r="751" ht="12.75">
      <c r="A751" s="5"/>
    </row>
    <row r="752" ht="12.75">
      <c r="A752" s="5"/>
    </row>
    <row r="753" ht="12.75">
      <c r="A753" s="5"/>
    </row>
    <row r="754" ht="12.75">
      <c r="A754" s="5"/>
    </row>
    <row r="755" ht="12.75">
      <c r="A755" s="5"/>
    </row>
    <row r="756" ht="12.75">
      <c r="A756" s="5"/>
    </row>
    <row r="757" ht="12.75">
      <c r="A757" s="5"/>
    </row>
    <row r="758" ht="12.75">
      <c r="A758" s="5"/>
    </row>
    <row r="759" ht="12.75">
      <c r="A759" s="5"/>
    </row>
    <row r="760" ht="12.75">
      <c r="A760" s="5"/>
    </row>
    <row r="761" ht="12.75">
      <c r="A761" s="5"/>
    </row>
    <row r="762" ht="12.75">
      <c r="A762" s="5"/>
    </row>
    <row r="763" ht="12.75">
      <c r="A763" s="5"/>
    </row>
    <row r="764" ht="12.75">
      <c r="A764" s="5"/>
    </row>
    <row r="765" ht="12.75">
      <c r="A765" s="5"/>
    </row>
    <row r="766" ht="12.75">
      <c r="A766" s="5"/>
    </row>
    <row r="767" ht="12.75">
      <c r="A767" s="5"/>
    </row>
    <row r="768" ht="12.75">
      <c r="A768" s="5"/>
    </row>
    <row r="769" ht="12.75">
      <c r="A769" s="5"/>
    </row>
    <row r="770" ht="12.75">
      <c r="A770" s="5"/>
    </row>
    <row r="771" ht="12.75">
      <c r="A771" s="5"/>
    </row>
    <row r="772" ht="12.75">
      <c r="A772" s="5"/>
    </row>
    <row r="773" ht="12.75">
      <c r="A773" s="5"/>
    </row>
    <row r="774" ht="12.75">
      <c r="A774" s="5"/>
    </row>
    <row r="775" ht="12.75">
      <c r="A775" s="5"/>
    </row>
    <row r="776" ht="12.75">
      <c r="A776" s="5"/>
    </row>
    <row r="777" ht="12.75">
      <c r="A777" s="5"/>
    </row>
    <row r="778" ht="12.75">
      <c r="A778" s="5"/>
    </row>
    <row r="779" ht="12.75">
      <c r="A779" s="5"/>
    </row>
    <row r="780" ht="12.75">
      <c r="A780" s="5"/>
    </row>
    <row r="781" ht="12.75">
      <c r="A781" s="5"/>
    </row>
    <row r="782" ht="12.75">
      <c r="A782" s="5"/>
    </row>
    <row r="783" ht="12.75">
      <c r="A783" s="5"/>
    </row>
    <row r="784" ht="12.75">
      <c r="A784" s="5"/>
    </row>
    <row r="785" ht="12.75">
      <c r="A785" s="5"/>
    </row>
    <row r="786" ht="12.75">
      <c r="A786" s="5"/>
    </row>
    <row r="787" ht="12.75">
      <c r="A787" s="5"/>
    </row>
    <row r="788" ht="12.75">
      <c r="A788" s="5"/>
    </row>
    <row r="789" ht="12.75">
      <c r="A789" s="5"/>
    </row>
    <row r="790" ht="12.75">
      <c r="A790" s="5"/>
    </row>
    <row r="791" ht="12.75">
      <c r="A791" s="5"/>
    </row>
    <row r="792" ht="12.75">
      <c r="A792" s="5"/>
    </row>
    <row r="793" ht="12.75">
      <c r="A793" s="5"/>
    </row>
    <row r="794" ht="12.75">
      <c r="A794" s="5"/>
    </row>
    <row r="795" ht="12.75">
      <c r="A795" s="5"/>
    </row>
    <row r="796" ht="12.75">
      <c r="A796" s="5"/>
    </row>
    <row r="797" ht="12.75">
      <c r="A797" s="5"/>
    </row>
    <row r="798" ht="12.75">
      <c r="A798" s="5"/>
    </row>
    <row r="799" ht="12.75">
      <c r="A799" s="5"/>
    </row>
    <row r="800" ht="12.75">
      <c r="A800" s="5"/>
    </row>
    <row r="801" ht="12.75">
      <c r="A801" s="5"/>
    </row>
    <row r="802" ht="12.75">
      <c r="A802" s="5"/>
    </row>
    <row r="803" ht="12.75">
      <c r="A803" s="5"/>
    </row>
    <row r="804" ht="12.75">
      <c r="A804" s="5"/>
    </row>
    <row r="805" ht="12.75">
      <c r="A805" s="5"/>
    </row>
    <row r="806" ht="12.75">
      <c r="A806" s="5"/>
    </row>
    <row r="807" ht="12.75">
      <c r="A807" s="5"/>
    </row>
    <row r="808" ht="12.75">
      <c r="A808" s="5"/>
    </row>
    <row r="809" ht="12.75">
      <c r="A809" s="5"/>
    </row>
    <row r="810" ht="12.75">
      <c r="A810" s="5"/>
    </row>
    <row r="811" ht="12.75">
      <c r="A811" s="5"/>
    </row>
    <row r="812" ht="12.75">
      <c r="A812" s="5"/>
    </row>
    <row r="813" ht="12.75">
      <c r="A813" s="5"/>
    </row>
    <row r="814" ht="12.75">
      <c r="A814" s="5"/>
    </row>
    <row r="815" ht="12.75">
      <c r="A815" s="5"/>
    </row>
    <row r="816" ht="12.75">
      <c r="A816" s="5"/>
    </row>
    <row r="817" ht="12.75">
      <c r="A817" s="5"/>
    </row>
    <row r="818" ht="12.75">
      <c r="A818" s="5"/>
    </row>
    <row r="819" ht="12.75">
      <c r="A819" s="5"/>
    </row>
    <row r="820" ht="12.75">
      <c r="A820" s="5"/>
    </row>
    <row r="821" ht="12.75">
      <c r="A821" s="5"/>
    </row>
    <row r="822" ht="12.75">
      <c r="A822" s="5"/>
    </row>
    <row r="823" ht="12.75">
      <c r="A823" s="5"/>
    </row>
    <row r="824" ht="12.75">
      <c r="A824" s="5"/>
    </row>
    <row r="825" ht="12.75">
      <c r="A825" s="5"/>
    </row>
    <row r="826" ht="12.75">
      <c r="A826" s="5"/>
    </row>
    <row r="827" ht="12.75">
      <c r="A827" s="5"/>
    </row>
    <row r="828" ht="12.75">
      <c r="A828" s="5"/>
    </row>
    <row r="829" ht="12.75">
      <c r="A829" s="5"/>
    </row>
    <row r="830" ht="12.75">
      <c r="A830" s="5"/>
    </row>
    <row r="831" ht="12.75">
      <c r="A831" s="5"/>
    </row>
    <row r="832" ht="12.75">
      <c r="A832" s="5"/>
    </row>
    <row r="833" ht="12.75">
      <c r="A833" s="5"/>
    </row>
    <row r="834" ht="12.75">
      <c r="A834" s="5"/>
    </row>
    <row r="835" ht="12.75">
      <c r="A835" s="5"/>
    </row>
    <row r="836" ht="12.75">
      <c r="A836" s="5"/>
    </row>
    <row r="837" ht="12.75">
      <c r="A837" s="5"/>
    </row>
    <row r="838" ht="12.75">
      <c r="A838" s="5"/>
    </row>
    <row r="839" ht="12.75">
      <c r="A839" s="5"/>
    </row>
    <row r="840" ht="12.75">
      <c r="A840" s="5"/>
    </row>
    <row r="841" ht="12.75">
      <c r="A841" s="5"/>
    </row>
    <row r="842" ht="12.75">
      <c r="A842" s="5"/>
    </row>
    <row r="843" ht="12.75">
      <c r="A843" s="5"/>
    </row>
    <row r="844" ht="12.75">
      <c r="A844" s="5"/>
    </row>
    <row r="845" ht="12.75">
      <c r="A845" s="5"/>
    </row>
    <row r="846" ht="12.75">
      <c r="A846" s="5"/>
    </row>
    <row r="847" ht="12.75">
      <c r="A847" s="5"/>
    </row>
    <row r="848" ht="12.75">
      <c r="A848" s="5"/>
    </row>
    <row r="849" ht="12.75">
      <c r="A849" s="5"/>
    </row>
    <row r="850" ht="12.75">
      <c r="A850" s="5"/>
    </row>
    <row r="851" ht="12.75">
      <c r="A851" s="5"/>
    </row>
    <row r="852" ht="12.75">
      <c r="A852" s="5"/>
    </row>
    <row r="853" ht="12.75">
      <c r="A853" s="5"/>
    </row>
    <row r="854" ht="12.75">
      <c r="A854" s="5"/>
    </row>
    <row r="855" ht="12.75">
      <c r="A855" s="5"/>
    </row>
    <row r="856" ht="12.75">
      <c r="A856" s="5"/>
    </row>
    <row r="857" ht="12.75">
      <c r="A857" s="5"/>
    </row>
    <row r="858" ht="12.75">
      <c r="A858" s="5"/>
    </row>
    <row r="859" ht="12.75">
      <c r="A859" s="5"/>
    </row>
    <row r="860" ht="12.75">
      <c r="A860" s="5"/>
    </row>
    <row r="861" ht="12.75">
      <c r="A861" s="5"/>
    </row>
    <row r="862" ht="12.75">
      <c r="A862" s="5"/>
    </row>
    <row r="863" ht="12.75">
      <c r="A863" s="5"/>
    </row>
    <row r="864" ht="12.75">
      <c r="A864" s="5"/>
    </row>
    <row r="865" ht="12.75">
      <c r="A865" s="5"/>
    </row>
  </sheetData>
  <mergeCells count="8">
    <mergeCell ref="A54:A55"/>
    <mergeCell ref="B54:B55"/>
    <mergeCell ref="C54:F54"/>
    <mergeCell ref="A3:F3"/>
    <mergeCell ref="A4:F4"/>
    <mergeCell ref="A6:A7"/>
    <mergeCell ref="B6:B7"/>
    <mergeCell ref="C6:F6"/>
  </mergeCells>
  <printOptions horizontalCentered="1" verticalCentered="1"/>
  <pageMargins left="0.7874015748031497" right="0.7874015748031497" top="0.7874015748031497" bottom="0.9" header="0" footer="0"/>
  <pageSetup horizontalDpi="600" verticalDpi="600" orientation="portrait" paperSize="126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workbookViewId="0" topLeftCell="A1">
      <selection activeCell="A13" sqref="A13"/>
    </sheetView>
  </sheetViews>
  <sheetFormatPr defaultColWidth="11.421875" defaultRowHeight="12.75"/>
  <cols>
    <col min="1" max="1" width="18.00390625" style="0" customWidth="1"/>
    <col min="2" max="2" width="8.28125" style="0" customWidth="1"/>
    <col min="3" max="3" width="10.421875" style="0" bestFit="1" customWidth="1"/>
    <col min="4" max="4" width="12.7109375" style="0" customWidth="1"/>
    <col min="5" max="5" width="17.57421875" style="0" customWidth="1"/>
    <col min="6" max="6" width="18.8515625" style="0" customWidth="1"/>
  </cols>
  <sheetData>
    <row r="1" spans="1:6" ht="15.75">
      <c r="A1" s="64" t="s">
        <v>184</v>
      </c>
      <c r="B1" s="65"/>
      <c r="C1" s="65"/>
      <c r="D1" s="65"/>
      <c r="E1" s="65"/>
      <c r="F1" s="65"/>
    </row>
    <row r="2" spans="1:6" ht="15.75">
      <c r="A2" s="65"/>
      <c r="B2" s="65"/>
      <c r="C2" s="65"/>
      <c r="D2" s="65"/>
      <c r="E2" s="65"/>
      <c r="F2" s="65"/>
    </row>
    <row r="3" spans="1:6" ht="15.75">
      <c r="A3" s="108" t="s">
        <v>117</v>
      </c>
      <c r="B3" s="108"/>
      <c r="C3" s="108"/>
      <c r="D3" s="108"/>
      <c r="E3" s="108"/>
      <c r="F3" s="108"/>
    </row>
    <row r="4" spans="1:6" ht="15.75">
      <c r="A4" s="108" t="s">
        <v>118</v>
      </c>
      <c r="B4" s="108"/>
      <c r="C4" s="108"/>
      <c r="D4" s="108"/>
      <c r="E4" s="108"/>
      <c r="F4" s="108"/>
    </row>
    <row r="5" spans="1:6" ht="15.75">
      <c r="A5" s="108" t="s">
        <v>132</v>
      </c>
      <c r="B5" s="108"/>
      <c r="C5" s="108"/>
      <c r="D5" s="108"/>
      <c r="E5" s="108"/>
      <c r="F5" s="108"/>
    </row>
    <row r="6" spans="1:6" ht="14.25">
      <c r="A6" s="35"/>
      <c r="B6" s="35"/>
      <c r="C6" s="35"/>
      <c r="D6" s="35"/>
      <c r="E6" s="35"/>
      <c r="F6" s="35"/>
    </row>
    <row r="7" spans="1:6" ht="15.75" thickBot="1">
      <c r="A7" s="6"/>
      <c r="B7" s="6"/>
      <c r="C7" s="6"/>
      <c r="D7" s="6"/>
      <c r="E7" s="6"/>
      <c r="F7" s="6"/>
    </row>
    <row r="8" spans="1:6" ht="21" customHeight="1" thickBot="1">
      <c r="A8" s="117" t="s">
        <v>1</v>
      </c>
      <c r="B8" s="110" t="s">
        <v>4</v>
      </c>
      <c r="C8" s="119" t="s">
        <v>102</v>
      </c>
      <c r="D8" s="123"/>
      <c r="E8" s="124" t="s">
        <v>119</v>
      </c>
      <c r="F8" s="126" t="s">
        <v>120</v>
      </c>
    </row>
    <row r="9" spans="1:6" ht="43.5" thickBot="1">
      <c r="A9" s="118"/>
      <c r="B9" s="111"/>
      <c r="C9" s="37" t="s">
        <v>103</v>
      </c>
      <c r="D9" s="37" t="s">
        <v>104</v>
      </c>
      <c r="E9" s="125"/>
      <c r="F9" s="127"/>
    </row>
    <row r="10" spans="1:6" ht="15">
      <c r="A10" s="36"/>
      <c r="B10" s="38"/>
      <c r="C10" s="38"/>
      <c r="D10" s="38"/>
      <c r="E10" s="38"/>
      <c r="F10" s="39"/>
    </row>
    <row r="11" spans="1:6" ht="14.25">
      <c r="A11" s="10" t="s">
        <v>4</v>
      </c>
      <c r="B11" s="20">
        <f>SUM(C11:D11)</f>
        <v>532</v>
      </c>
      <c r="C11" s="20">
        <f>SUM(C13:C16)</f>
        <v>489</v>
      </c>
      <c r="D11" s="20">
        <f>SUM(D13:D16)</f>
        <v>43</v>
      </c>
      <c r="E11" s="20" t="s">
        <v>123</v>
      </c>
      <c r="F11" s="40" t="s">
        <v>169</v>
      </c>
    </row>
    <row r="12" spans="1:6" ht="15">
      <c r="A12" s="8"/>
      <c r="B12" s="22"/>
      <c r="C12" s="22"/>
      <c r="D12" s="22"/>
      <c r="E12" s="22"/>
      <c r="F12" s="41"/>
    </row>
    <row r="13" spans="1:6" ht="15">
      <c r="A13" s="8" t="s">
        <v>92</v>
      </c>
      <c r="B13" s="22">
        <f>SUM(C13:D13)</f>
        <v>482</v>
      </c>
      <c r="C13" s="42">
        <v>442</v>
      </c>
      <c r="D13" s="22">
        <v>40</v>
      </c>
      <c r="E13" s="93" t="s">
        <v>162</v>
      </c>
      <c r="F13" s="41" t="s">
        <v>168</v>
      </c>
    </row>
    <row r="14" spans="1:6" ht="15">
      <c r="A14" s="8" t="s">
        <v>95</v>
      </c>
      <c r="B14" s="22">
        <f>SUM(C14:D14)</f>
        <v>48</v>
      </c>
      <c r="C14" s="42">
        <v>45</v>
      </c>
      <c r="D14" s="22">
        <v>3</v>
      </c>
      <c r="E14" s="93" t="s">
        <v>152</v>
      </c>
      <c r="F14" s="41" t="s">
        <v>167</v>
      </c>
    </row>
    <row r="15" spans="1:6" ht="15">
      <c r="A15" s="8" t="s">
        <v>96</v>
      </c>
      <c r="B15" s="22">
        <f>SUM(C15:D15)</f>
        <v>1</v>
      </c>
      <c r="C15" s="22">
        <v>1</v>
      </c>
      <c r="D15" s="22">
        <v>0</v>
      </c>
      <c r="E15" s="93" t="s">
        <v>164</v>
      </c>
      <c r="F15" s="94" t="s">
        <v>163</v>
      </c>
    </row>
    <row r="16" spans="1:6" ht="15">
      <c r="A16" s="8" t="s">
        <v>97</v>
      </c>
      <c r="B16" s="22">
        <f>SUM(C16:D16)</f>
        <v>1</v>
      </c>
      <c r="C16" s="22">
        <v>1</v>
      </c>
      <c r="D16" s="22">
        <v>0</v>
      </c>
      <c r="E16" s="93" t="s">
        <v>165</v>
      </c>
      <c r="F16" s="94" t="s">
        <v>166</v>
      </c>
    </row>
    <row r="17" spans="1:6" ht="15.75" thickBot="1">
      <c r="A17" s="7"/>
      <c r="B17" s="43"/>
      <c r="C17" s="43"/>
      <c r="D17" s="43"/>
      <c r="E17" s="44"/>
      <c r="F17" s="45"/>
    </row>
    <row r="18" spans="1:6" ht="15.75" customHeight="1">
      <c r="A18" s="122" t="s">
        <v>150</v>
      </c>
      <c r="B18" s="122"/>
      <c r="C18" s="122"/>
      <c r="D18" s="122"/>
      <c r="E18" s="122"/>
      <c r="F18" s="122"/>
    </row>
  </sheetData>
  <mergeCells count="9">
    <mergeCell ref="A18:F18"/>
    <mergeCell ref="A3:F3"/>
    <mergeCell ref="A4:F4"/>
    <mergeCell ref="A5:F5"/>
    <mergeCell ref="A8:A9"/>
    <mergeCell ref="B8:B9"/>
    <mergeCell ref="C8:D8"/>
    <mergeCell ref="E8:E9"/>
    <mergeCell ref="F8:F9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12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23" sqref="A23"/>
    </sheetView>
  </sheetViews>
  <sheetFormatPr defaultColWidth="11.421875" defaultRowHeight="12.75"/>
  <cols>
    <col min="1" max="1" width="37.00390625" style="6" customWidth="1"/>
    <col min="2" max="2" width="24.7109375" style="6" customWidth="1"/>
    <col min="3" max="3" width="18.7109375" style="6" customWidth="1"/>
    <col min="4" max="4" width="17.57421875" style="6" customWidth="1"/>
    <col min="5" max="16384" width="11.421875" style="6" customWidth="1"/>
  </cols>
  <sheetData>
    <row r="1" spans="1:4" ht="15.75">
      <c r="A1" s="64" t="s">
        <v>185</v>
      </c>
      <c r="B1" s="65"/>
      <c r="C1" s="65"/>
      <c r="D1" s="65"/>
    </row>
    <row r="2" spans="1:4" ht="15.75">
      <c r="A2" s="65"/>
      <c r="B2" s="65"/>
      <c r="C2" s="65"/>
      <c r="D2" s="65"/>
    </row>
    <row r="3" spans="1:4" ht="21.75" customHeight="1">
      <c r="A3" s="108" t="s">
        <v>151</v>
      </c>
      <c r="B3" s="108"/>
      <c r="C3" s="108"/>
      <c r="D3" s="108"/>
    </row>
    <row r="4" spans="1:4" ht="18.75" customHeight="1">
      <c r="A4" s="108" t="s">
        <v>109</v>
      </c>
      <c r="B4" s="108"/>
      <c r="C4" s="108"/>
      <c r="D4" s="108"/>
    </row>
    <row r="5" spans="1:4" ht="18" customHeight="1">
      <c r="A5" s="108" t="s">
        <v>110</v>
      </c>
      <c r="B5" s="108"/>
      <c r="C5" s="108"/>
      <c r="D5" s="108"/>
    </row>
    <row r="7" ht="15.75" thickBot="1"/>
    <row r="8" spans="1:4" ht="26.25" customHeight="1" thickTop="1">
      <c r="A8" s="129" t="s">
        <v>26</v>
      </c>
      <c r="B8" s="46" t="s">
        <v>116</v>
      </c>
      <c r="C8" s="47" t="s">
        <v>111</v>
      </c>
      <c r="D8" s="48" t="s">
        <v>113</v>
      </c>
    </row>
    <row r="9" spans="1:4" ht="25.5" customHeight="1" thickBot="1">
      <c r="A9" s="130"/>
      <c r="B9" s="49" t="s">
        <v>115</v>
      </c>
      <c r="C9" s="50" t="s">
        <v>112</v>
      </c>
      <c r="D9" s="51" t="s">
        <v>114</v>
      </c>
    </row>
    <row r="10" spans="1:4" ht="21.75" customHeight="1" thickTop="1">
      <c r="A10" s="52"/>
      <c r="B10" s="53"/>
      <c r="C10" s="54"/>
      <c r="D10" s="17"/>
    </row>
    <row r="11" spans="1:4" ht="21.75" customHeight="1">
      <c r="A11" s="17" t="s">
        <v>4</v>
      </c>
      <c r="B11" s="21">
        <f>SUM(B13:B18)</f>
        <v>489</v>
      </c>
      <c r="C11" s="20" t="s">
        <v>124</v>
      </c>
      <c r="D11" s="55" t="s">
        <v>126</v>
      </c>
    </row>
    <row r="12" spans="2:4" ht="21.75" customHeight="1">
      <c r="B12" s="56"/>
      <c r="C12" s="57"/>
      <c r="D12" s="31"/>
    </row>
    <row r="13" spans="1:4" ht="21.75" customHeight="1">
      <c r="A13" s="6" t="s">
        <v>27</v>
      </c>
      <c r="B13" s="41">
        <v>14</v>
      </c>
      <c r="C13" s="58" t="s">
        <v>139</v>
      </c>
      <c r="D13" s="31" t="s">
        <v>125</v>
      </c>
    </row>
    <row r="14" spans="1:4" ht="21.75" customHeight="1">
      <c r="A14" s="6" t="s">
        <v>28</v>
      </c>
      <c r="B14" s="41">
        <v>133</v>
      </c>
      <c r="C14" s="58" t="s">
        <v>138</v>
      </c>
      <c r="D14" s="31" t="s">
        <v>127</v>
      </c>
    </row>
    <row r="15" spans="1:4" ht="21.75" customHeight="1">
      <c r="A15" s="6" t="s">
        <v>29</v>
      </c>
      <c r="B15" s="41">
        <v>254</v>
      </c>
      <c r="C15" s="58" t="s">
        <v>137</v>
      </c>
      <c r="D15" s="31" t="s">
        <v>128</v>
      </c>
    </row>
    <row r="16" spans="1:4" ht="21.75" customHeight="1">
      <c r="A16" s="59" t="s">
        <v>30</v>
      </c>
      <c r="B16" s="22">
        <v>41</v>
      </c>
      <c r="C16" s="58" t="s">
        <v>105</v>
      </c>
      <c r="D16" s="31" t="s">
        <v>129</v>
      </c>
    </row>
    <row r="17" spans="2:4" ht="21.75" customHeight="1">
      <c r="B17" s="30"/>
      <c r="C17" s="58"/>
      <c r="D17" s="31"/>
    </row>
    <row r="18" spans="1:4" ht="21.75" customHeight="1">
      <c r="A18" s="55" t="s">
        <v>31</v>
      </c>
      <c r="B18" s="20">
        <f>SUM(B20:B23)</f>
        <v>47</v>
      </c>
      <c r="C18" s="55" t="s">
        <v>101</v>
      </c>
      <c r="D18" s="21"/>
    </row>
    <row r="19" spans="2:4" ht="21.75" customHeight="1">
      <c r="B19" s="30"/>
      <c r="C19" s="58"/>
      <c r="D19" s="31"/>
    </row>
    <row r="20" spans="1:4" ht="21.75" customHeight="1">
      <c r="A20" s="6" t="s">
        <v>142</v>
      </c>
      <c r="B20" s="22">
        <v>8</v>
      </c>
      <c r="C20" s="58" t="s">
        <v>135</v>
      </c>
      <c r="D20" s="31" t="s">
        <v>130</v>
      </c>
    </row>
    <row r="21" spans="1:4" ht="21.75" customHeight="1">
      <c r="A21" s="6" t="s">
        <v>144</v>
      </c>
      <c r="B21" s="22">
        <v>13</v>
      </c>
      <c r="C21" s="58" t="s">
        <v>136</v>
      </c>
      <c r="D21" s="31" t="s">
        <v>131</v>
      </c>
    </row>
    <row r="22" spans="1:4" ht="21.75" customHeight="1">
      <c r="A22" s="6" t="s">
        <v>145</v>
      </c>
      <c r="B22" s="22">
        <v>25</v>
      </c>
      <c r="C22" s="58" t="s">
        <v>133</v>
      </c>
      <c r="D22" s="31" t="s">
        <v>107</v>
      </c>
    </row>
    <row r="23" spans="1:4" ht="21.75" customHeight="1">
      <c r="A23" s="6" t="s">
        <v>143</v>
      </c>
      <c r="B23" s="22">
        <v>1</v>
      </c>
      <c r="C23" s="58" t="s">
        <v>134</v>
      </c>
      <c r="D23" s="67" t="s">
        <v>106</v>
      </c>
    </row>
    <row r="24" spans="1:4" ht="21.75" customHeight="1" thickBot="1">
      <c r="A24" s="60"/>
      <c r="B24" s="61"/>
      <c r="C24" s="62"/>
      <c r="D24" s="63"/>
    </row>
    <row r="25" spans="1:4" ht="18" customHeight="1" thickTop="1">
      <c r="A25" s="66" t="s">
        <v>32</v>
      </c>
      <c r="B25" s="66"/>
      <c r="C25" s="66"/>
      <c r="D25" s="66"/>
    </row>
    <row r="26" spans="1:4" ht="18" customHeight="1">
      <c r="A26" s="88" t="s">
        <v>33</v>
      </c>
      <c r="B26" s="88"/>
      <c r="C26" s="88"/>
      <c r="D26" s="88"/>
    </row>
    <row r="27" spans="1:4" ht="15">
      <c r="A27" s="128" t="s">
        <v>150</v>
      </c>
      <c r="B27" s="128"/>
      <c r="C27" s="128"/>
      <c r="D27" s="128"/>
    </row>
  </sheetData>
  <mergeCells count="5">
    <mergeCell ref="A27:D27"/>
    <mergeCell ref="A3:D3"/>
    <mergeCell ref="A4:D4"/>
    <mergeCell ref="A5:D5"/>
    <mergeCell ref="A8:A9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126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1">
      <selection activeCell="M7" sqref="M7"/>
    </sheetView>
  </sheetViews>
  <sheetFormatPr defaultColWidth="11.421875" defaultRowHeight="12.75"/>
  <cols>
    <col min="1" max="1" width="30.28125" style="68" customWidth="1"/>
    <col min="2" max="2" width="6.00390625" style="68" customWidth="1"/>
    <col min="3" max="4" width="5.421875" style="82" customWidth="1"/>
    <col min="5" max="5" width="5.00390625" style="68" customWidth="1"/>
    <col min="6" max="6" width="5.421875" style="68" customWidth="1"/>
    <col min="7" max="7" width="5.28125" style="82" customWidth="1"/>
    <col min="8" max="9" width="5.28125" style="68" customWidth="1"/>
    <col min="10" max="10" width="5.140625" style="68" customWidth="1"/>
    <col min="11" max="11" width="5.00390625" style="68" customWidth="1"/>
    <col min="12" max="12" width="4.8515625" style="68" customWidth="1"/>
    <col min="13" max="13" width="5.140625" style="68" customWidth="1"/>
    <col min="14" max="14" width="4.7109375" style="68" customWidth="1"/>
    <col min="15" max="15" width="5.28125" style="82" customWidth="1"/>
    <col min="16" max="16" width="5.7109375" style="68" customWidth="1"/>
    <col min="17" max="16384" width="11.421875" style="68" customWidth="1"/>
  </cols>
  <sheetData>
    <row r="1" spans="1:16" ht="15.75">
      <c r="A1" s="83" t="s">
        <v>186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5.75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7.25" customHeight="1">
      <c r="A3" s="131" t="s">
        <v>121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7.25" customHeight="1">
      <c r="A4" s="131" t="s">
        <v>122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6" ht="15" customHeight="1" thickBot="1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6" s="6" customFormat="1" ht="23.25" customHeight="1" thickBot="1">
      <c r="A6" s="71" t="s">
        <v>3</v>
      </c>
      <c r="B6" s="133" t="s">
        <v>4</v>
      </c>
      <c r="C6" s="135" t="s">
        <v>5</v>
      </c>
      <c r="D6" s="136"/>
      <c r="E6" s="135" t="s">
        <v>6</v>
      </c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s="6" customFormat="1" ht="23.25" customHeight="1" thickBot="1">
      <c r="A7" s="72" t="s">
        <v>7</v>
      </c>
      <c r="B7" s="134"/>
      <c r="C7" s="69" t="s">
        <v>8</v>
      </c>
      <c r="D7" s="97" t="s">
        <v>9</v>
      </c>
      <c r="E7" s="69" t="s">
        <v>10</v>
      </c>
      <c r="F7" s="69" t="s">
        <v>11</v>
      </c>
      <c r="G7" s="69" t="s">
        <v>12</v>
      </c>
      <c r="H7" s="69" t="s">
        <v>13</v>
      </c>
      <c r="I7" s="69" t="s">
        <v>14</v>
      </c>
      <c r="J7" s="69" t="s">
        <v>15</v>
      </c>
      <c r="K7" s="69" t="s">
        <v>16</v>
      </c>
      <c r="L7" s="69" t="s">
        <v>17</v>
      </c>
      <c r="M7" s="69" t="s">
        <v>153</v>
      </c>
      <c r="N7" s="69" t="s">
        <v>18</v>
      </c>
      <c r="O7" s="69" t="s">
        <v>19</v>
      </c>
      <c r="P7" s="69" t="s">
        <v>20</v>
      </c>
    </row>
    <row r="8" spans="1:16" s="6" customFormat="1" ht="13.5" customHeight="1">
      <c r="A8" s="71"/>
      <c r="B8" s="73"/>
      <c r="C8" s="74"/>
      <c r="D8" s="74"/>
      <c r="E8" s="74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17" s="6" customFormat="1" ht="19.5" customHeight="1">
      <c r="A9" s="76" t="s">
        <v>4</v>
      </c>
      <c r="B9" s="77">
        <f>SUM(E9:P9)</f>
        <v>167</v>
      </c>
      <c r="C9" s="77">
        <f>SUM(C11:C32)</f>
        <v>163</v>
      </c>
      <c r="D9" s="77">
        <f>SUM(D11:D32)</f>
        <v>4</v>
      </c>
      <c r="E9" s="77">
        <f>SUM(E11:E32)</f>
        <v>17</v>
      </c>
      <c r="F9" s="3">
        <f aca="true" t="shared" si="0" ref="F9:P9">SUM(F11:F32)</f>
        <v>10</v>
      </c>
      <c r="G9" s="3">
        <f t="shared" si="0"/>
        <v>33</v>
      </c>
      <c r="H9" s="3">
        <f t="shared" si="0"/>
        <v>20</v>
      </c>
      <c r="I9" s="3">
        <f t="shared" si="0"/>
        <v>14</v>
      </c>
      <c r="J9" s="3">
        <f t="shared" si="0"/>
        <v>13</v>
      </c>
      <c r="K9" s="3">
        <f t="shared" si="0"/>
        <v>15</v>
      </c>
      <c r="L9" s="3">
        <f t="shared" si="0"/>
        <v>15</v>
      </c>
      <c r="M9" s="3">
        <f t="shared" si="0"/>
        <v>6</v>
      </c>
      <c r="N9" s="3">
        <f t="shared" si="0"/>
        <v>14</v>
      </c>
      <c r="O9" s="3">
        <f t="shared" si="0"/>
        <v>4</v>
      </c>
      <c r="P9" s="3">
        <f t="shared" si="0"/>
        <v>6</v>
      </c>
      <c r="Q9" s="12"/>
    </row>
    <row r="10" spans="1:16" s="6" customFormat="1" ht="19.5" customHeight="1">
      <c r="A10" s="76"/>
      <c r="B10" s="77"/>
      <c r="C10" s="77"/>
      <c r="D10" s="77"/>
      <c r="E10" s="7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s="6" customFormat="1" ht="24.75" customHeight="1">
      <c r="A11" s="2" t="s">
        <v>170</v>
      </c>
      <c r="B11" s="78">
        <f aca="true" t="shared" si="1" ref="B11:B31">SUM(E11:P11)</f>
        <v>9</v>
      </c>
      <c r="C11" s="78">
        <v>9</v>
      </c>
      <c r="D11" s="78">
        <v>0</v>
      </c>
      <c r="E11" s="78">
        <v>1</v>
      </c>
      <c r="F11" s="1">
        <v>2</v>
      </c>
      <c r="G11" s="1">
        <v>2</v>
      </c>
      <c r="H11" s="1">
        <v>0</v>
      </c>
      <c r="I11" s="1">
        <v>2</v>
      </c>
      <c r="J11" s="1">
        <v>1</v>
      </c>
      <c r="K11" s="1">
        <v>0</v>
      </c>
      <c r="L11" s="1">
        <v>0</v>
      </c>
      <c r="M11" s="1">
        <v>1</v>
      </c>
      <c r="N11" s="1">
        <v>0</v>
      </c>
      <c r="O11" s="1">
        <v>0</v>
      </c>
      <c r="P11" s="1">
        <v>0</v>
      </c>
    </row>
    <row r="12" spans="1:16" s="6" customFormat="1" ht="24.75" customHeight="1">
      <c r="A12" s="2" t="s">
        <v>89</v>
      </c>
      <c r="B12" s="78">
        <f t="shared" si="1"/>
        <v>4</v>
      </c>
      <c r="C12" s="78">
        <v>4</v>
      </c>
      <c r="D12" s="78">
        <v>0</v>
      </c>
      <c r="E12" s="78">
        <v>0</v>
      </c>
      <c r="F12" s="1">
        <v>0</v>
      </c>
      <c r="G12" s="1">
        <v>1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1</v>
      </c>
      <c r="N12" s="1">
        <v>2</v>
      </c>
      <c r="O12" s="1">
        <v>0</v>
      </c>
      <c r="P12" s="1">
        <v>0</v>
      </c>
    </row>
    <row r="13" spans="1:16" s="6" customFormat="1" ht="24.75" customHeight="1">
      <c r="A13" s="2" t="s">
        <v>100</v>
      </c>
      <c r="B13" s="78">
        <f t="shared" si="1"/>
        <v>21</v>
      </c>
      <c r="C13" s="78">
        <v>21</v>
      </c>
      <c r="D13" s="78">
        <v>0</v>
      </c>
      <c r="E13" s="78">
        <v>5</v>
      </c>
      <c r="F13" s="1">
        <v>3</v>
      </c>
      <c r="G13" s="1">
        <v>5</v>
      </c>
      <c r="H13" s="1">
        <v>2</v>
      </c>
      <c r="I13" s="1">
        <v>1</v>
      </c>
      <c r="J13" s="1">
        <v>2</v>
      </c>
      <c r="K13" s="1">
        <v>1</v>
      </c>
      <c r="L13" s="1">
        <v>1</v>
      </c>
      <c r="M13" s="1">
        <v>0</v>
      </c>
      <c r="N13" s="1">
        <v>1</v>
      </c>
      <c r="O13" s="1">
        <v>0</v>
      </c>
      <c r="P13" s="1">
        <v>0</v>
      </c>
    </row>
    <row r="14" spans="1:16" s="6" customFormat="1" ht="24.75" customHeight="1">
      <c r="A14" s="2" t="s">
        <v>21</v>
      </c>
      <c r="B14" s="78">
        <f t="shared" si="1"/>
        <v>4</v>
      </c>
      <c r="C14" s="78">
        <v>2</v>
      </c>
      <c r="D14" s="78">
        <v>2</v>
      </c>
      <c r="E14" s="78">
        <v>0</v>
      </c>
      <c r="F14" s="1">
        <v>0</v>
      </c>
      <c r="G14" s="1">
        <v>1</v>
      </c>
      <c r="H14" s="1">
        <v>0</v>
      </c>
      <c r="I14" s="1">
        <v>2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1</v>
      </c>
    </row>
    <row r="15" spans="1:16" s="6" customFormat="1" ht="24.75" customHeight="1">
      <c r="A15" s="2" t="s">
        <v>22</v>
      </c>
      <c r="B15" s="78">
        <f t="shared" si="1"/>
        <v>1</v>
      </c>
      <c r="C15" s="78">
        <v>1</v>
      </c>
      <c r="D15" s="78">
        <v>0</v>
      </c>
      <c r="E15" s="78">
        <v>0</v>
      </c>
      <c r="F15" s="1">
        <v>0</v>
      </c>
      <c r="G15" s="1">
        <v>0</v>
      </c>
      <c r="H15" s="1">
        <v>0</v>
      </c>
      <c r="I15" s="1">
        <v>0</v>
      </c>
      <c r="J15" s="1">
        <v>1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</row>
    <row r="16" spans="1:16" s="6" customFormat="1" ht="24.75" customHeight="1">
      <c r="A16" s="2" t="s">
        <v>23</v>
      </c>
      <c r="B16" s="78">
        <f t="shared" si="1"/>
        <v>7</v>
      </c>
      <c r="C16" s="78">
        <v>7</v>
      </c>
      <c r="D16" s="78">
        <v>0</v>
      </c>
      <c r="E16" s="78">
        <v>0</v>
      </c>
      <c r="F16" s="1">
        <v>0</v>
      </c>
      <c r="G16" s="1">
        <v>4</v>
      </c>
      <c r="H16" s="1">
        <v>2</v>
      </c>
      <c r="I16" s="1">
        <v>0</v>
      </c>
      <c r="J16" s="1">
        <v>0</v>
      </c>
      <c r="K16" s="1">
        <v>1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</row>
    <row r="17" spans="1:16" s="6" customFormat="1" ht="24.75" customHeight="1">
      <c r="A17" s="2" t="s">
        <v>84</v>
      </c>
      <c r="B17" s="78">
        <f t="shared" si="1"/>
        <v>1</v>
      </c>
      <c r="C17" s="78">
        <v>1</v>
      </c>
      <c r="D17" s="78">
        <v>0</v>
      </c>
      <c r="E17" s="78">
        <v>0</v>
      </c>
      <c r="F17" s="1">
        <v>0</v>
      </c>
      <c r="G17" s="1">
        <v>1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</row>
    <row r="18" spans="1:16" s="6" customFormat="1" ht="24.75" customHeight="1">
      <c r="A18" s="2" t="s">
        <v>50</v>
      </c>
      <c r="B18" s="78">
        <f t="shared" si="1"/>
        <v>1</v>
      </c>
      <c r="C18" s="78">
        <v>1</v>
      </c>
      <c r="D18" s="78">
        <v>0</v>
      </c>
      <c r="E18" s="78">
        <v>0</v>
      </c>
      <c r="F18" s="1">
        <v>0</v>
      </c>
      <c r="G18" s="1">
        <v>1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</row>
    <row r="19" spans="1:16" s="6" customFormat="1" ht="24.75" customHeight="1">
      <c r="A19" s="2" t="s">
        <v>77</v>
      </c>
      <c r="B19" s="78">
        <f t="shared" si="1"/>
        <v>9</v>
      </c>
      <c r="C19" s="78">
        <v>9</v>
      </c>
      <c r="D19" s="78">
        <v>0</v>
      </c>
      <c r="E19" s="78">
        <v>0</v>
      </c>
      <c r="F19" s="1">
        <v>0</v>
      </c>
      <c r="G19" s="1">
        <v>4</v>
      </c>
      <c r="H19" s="1">
        <v>0</v>
      </c>
      <c r="I19" s="1">
        <v>1</v>
      </c>
      <c r="J19" s="1">
        <v>0</v>
      </c>
      <c r="K19" s="1">
        <v>1</v>
      </c>
      <c r="L19" s="1">
        <v>2</v>
      </c>
      <c r="M19" s="1">
        <v>1</v>
      </c>
      <c r="N19" s="1">
        <v>0</v>
      </c>
      <c r="O19" s="1">
        <v>0</v>
      </c>
      <c r="P19" s="1">
        <v>0</v>
      </c>
    </row>
    <row r="20" spans="1:16" s="6" customFormat="1" ht="24.75" customHeight="1">
      <c r="A20" s="2" t="s">
        <v>171</v>
      </c>
      <c r="B20" s="78">
        <f t="shared" si="1"/>
        <v>1</v>
      </c>
      <c r="C20" s="78">
        <v>1</v>
      </c>
      <c r="D20" s="78">
        <v>0</v>
      </c>
      <c r="E20" s="78">
        <v>0</v>
      </c>
      <c r="F20" s="1">
        <v>0</v>
      </c>
      <c r="G20" s="1">
        <v>0</v>
      </c>
      <c r="H20" s="1">
        <v>1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</row>
    <row r="21" spans="1:16" s="6" customFormat="1" ht="24.75" customHeight="1">
      <c r="A21" s="2" t="s">
        <v>68</v>
      </c>
      <c r="B21" s="78">
        <f t="shared" si="1"/>
        <v>2</v>
      </c>
      <c r="C21" s="78">
        <v>2</v>
      </c>
      <c r="D21" s="78">
        <v>0</v>
      </c>
      <c r="E21" s="78">
        <v>0</v>
      </c>
      <c r="F21" s="1">
        <v>0</v>
      </c>
      <c r="G21" s="1">
        <v>1</v>
      </c>
      <c r="H21" s="1">
        <v>0</v>
      </c>
      <c r="I21" s="1">
        <v>1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</row>
    <row r="22" spans="1:16" s="6" customFormat="1" ht="24.75" customHeight="1">
      <c r="A22" s="2" t="s">
        <v>172</v>
      </c>
      <c r="B22" s="78">
        <f t="shared" si="1"/>
        <v>72</v>
      </c>
      <c r="C22" s="78">
        <v>72</v>
      </c>
      <c r="D22" s="78">
        <v>0</v>
      </c>
      <c r="E22" s="78">
        <v>5</v>
      </c>
      <c r="F22" s="1">
        <v>2</v>
      </c>
      <c r="G22" s="1">
        <v>10</v>
      </c>
      <c r="H22" s="1">
        <v>9</v>
      </c>
      <c r="I22" s="1">
        <v>5</v>
      </c>
      <c r="J22" s="1">
        <v>6</v>
      </c>
      <c r="K22" s="1">
        <v>9</v>
      </c>
      <c r="L22" s="1">
        <v>9</v>
      </c>
      <c r="M22" s="1">
        <v>1</v>
      </c>
      <c r="N22" s="1">
        <v>11</v>
      </c>
      <c r="O22" s="1">
        <v>4</v>
      </c>
      <c r="P22" s="1">
        <v>1</v>
      </c>
    </row>
    <row r="23" spans="1:16" s="6" customFormat="1" ht="24.75" customHeight="1">
      <c r="A23" s="2" t="s">
        <v>57</v>
      </c>
      <c r="B23" s="78">
        <f t="shared" si="1"/>
        <v>4</v>
      </c>
      <c r="C23" s="78">
        <v>4</v>
      </c>
      <c r="D23" s="78">
        <v>0</v>
      </c>
      <c r="E23" s="78">
        <v>0</v>
      </c>
      <c r="F23" s="1">
        <v>1</v>
      </c>
      <c r="G23" s="1">
        <v>1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1</v>
      </c>
      <c r="N23" s="1">
        <v>0</v>
      </c>
      <c r="O23" s="1">
        <v>0</v>
      </c>
      <c r="P23" s="1">
        <v>1</v>
      </c>
    </row>
    <row r="24" spans="1:16" s="6" customFormat="1" ht="24.75" customHeight="1">
      <c r="A24" s="2" t="s">
        <v>88</v>
      </c>
      <c r="B24" s="78">
        <f t="shared" si="1"/>
        <v>1</v>
      </c>
      <c r="C24" s="78">
        <v>1</v>
      </c>
      <c r="D24" s="78">
        <v>0</v>
      </c>
      <c r="E24" s="78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1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</row>
    <row r="25" spans="1:16" s="34" customFormat="1" ht="24.75" customHeight="1">
      <c r="A25" s="2" t="s">
        <v>90</v>
      </c>
      <c r="B25" s="78">
        <f>SUM(E25:P25)</f>
        <v>4</v>
      </c>
      <c r="C25" s="78">
        <v>4</v>
      </c>
      <c r="D25" s="78">
        <v>0</v>
      </c>
      <c r="E25" s="78">
        <v>1</v>
      </c>
      <c r="F25" s="1">
        <v>0</v>
      </c>
      <c r="G25" s="1">
        <v>0</v>
      </c>
      <c r="H25" s="1">
        <v>0</v>
      </c>
      <c r="I25" s="1">
        <v>0</v>
      </c>
      <c r="J25" s="1">
        <v>1</v>
      </c>
      <c r="K25" s="1">
        <v>2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</row>
    <row r="26" spans="1:16" s="6" customFormat="1" ht="24.75" customHeight="1">
      <c r="A26" s="2" t="s">
        <v>91</v>
      </c>
      <c r="B26" s="78">
        <f t="shared" si="1"/>
        <v>6</v>
      </c>
      <c r="C26" s="78">
        <v>6</v>
      </c>
      <c r="D26" s="78">
        <v>0</v>
      </c>
      <c r="E26" s="78">
        <v>1</v>
      </c>
      <c r="F26" s="1">
        <v>0</v>
      </c>
      <c r="G26" s="1">
        <v>0</v>
      </c>
      <c r="H26" s="1">
        <v>5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</row>
    <row r="27" spans="1:16" s="6" customFormat="1" ht="24.75" customHeight="1">
      <c r="A27" s="2" t="s">
        <v>80</v>
      </c>
      <c r="B27" s="78">
        <f t="shared" si="1"/>
        <v>1</v>
      </c>
      <c r="C27" s="78">
        <v>1</v>
      </c>
      <c r="D27" s="78">
        <v>0</v>
      </c>
      <c r="E27" s="78">
        <v>0</v>
      </c>
      <c r="F27" s="1">
        <v>0</v>
      </c>
      <c r="G27" s="1">
        <v>1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</row>
    <row r="28" spans="1:16" s="6" customFormat="1" ht="24.75" customHeight="1">
      <c r="A28" s="2" t="s">
        <v>82</v>
      </c>
      <c r="B28" s="78">
        <f t="shared" si="1"/>
        <v>6</v>
      </c>
      <c r="C28" s="78">
        <v>5</v>
      </c>
      <c r="D28" s="78">
        <v>1</v>
      </c>
      <c r="E28" s="78">
        <v>0</v>
      </c>
      <c r="F28" s="1">
        <v>0</v>
      </c>
      <c r="G28" s="1">
        <v>0</v>
      </c>
      <c r="H28" s="1">
        <v>0</v>
      </c>
      <c r="I28" s="1">
        <v>2</v>
      </c>
      <c r="J28" s="1">
        <v>0</v>
      </c>
      <c r="K28" s="1">
        <v>0</v>
      </c>
      <c r="L28" s="1">
        <v>3</v>
      </c>
      <c r="M28" s="1">
        <v>1</v>
      </c>
      <c r="N28" s="1">
        <v>0</v>
      </c>
      <c r="O28" s="1">
        <v>0</v>
      </c>
      <c r="P28" s="1">
        <v>0</v>
      </c>
    </row>
    <row r="29" spans="1:16" s="6" customFormat="1" ht="24.75" customHeight="1">
      <c r="A29" s="2" t="s">
        <v>24</v>
      </c>
      <c r="B29" s="78">
        <f t="shared" si="1"/>
        <v>4</v>
      </c>
      <c r="C29" s="78">
        <v>3</v>
      </c>
      <c r="D29" s="78">
        <v>1</v>
      </c>
      <c r="E29" s="78">
        <v>1</v>
      </c>
      <c r="F29" s="1">
        <v>1</v>
      </c>
      <c r="G29" s="1">
        <v>0</v>
      </c>
      <c r="H29" s="1">
        <v>0</v>
      </c>
      <c r="I29" s="1">
        <v>0</v>
      </c>
      <c r="J29" s="1">
        <v>1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1</v>
      </c>
    </row>
    <row r="30" spans="1:16" s="6" customFormat="1" ht="24.75" customHeight="1">
      <c r="A30" s="2" t="s">
        <v>25</v>
      </c>
      <c r="B30" s="78">
        <f t="shared" si="1"/>
        <v>7</v>
      </c>
      <c r="C30" s="78">
        <v>7</v>
      </c>
      <c r="D30" s="78">
        <v>0</v>
      </c>
      <c r="E30" s="78">
        <v>2</v>
      </c>
      <c r="F30" s="1">
        <v>1</v>
      </c>
      <c r="G30" s="1">
        <v>1</v>
      </c>
      <c r="H30" s="1">
        <v>1</v>
      </c>
      <c r="I30" s="1">
        <v>0</v>
      </c>
      <c r="J30" s="1">
        <v>1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1</v>
      </c>
    </row>
    <row r="31" spans="1:16" s="6" customFormat="1" ht="24.75" customHeight="1">
      <c r="A31" s="2" t="s">
        <v>69</v>
      </c>
      <c r="B31" s="78">
        <f t="shared" si="1"/>
        <v>1</v>
      </c>
      <c r="C31" s="78">
        <v>1</v>
      </c>
      <c r="D31" s="78">
        <v>0</v>
      </c>
      <c r="E31" s="78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1</v>
      </c>
    </row>
    <row r="32" spans="1:16" s="6" customFormat="1" ht="24.75" customHeight="1" thickBot="1">
      <c r="A32" s="79" t="s">
        <v>70</v>
      </c>
      <c r="B32" s="80">
        <f>SUM(E32:P32)</f>
        <v>1</v>
      </c>
      <c r="C32" s="80">
        <v>1</v>
      </c>
      <c r="D32" s="80">
        <v>0</v>
      </c>
      <c r="E32" s="80">
        <v>1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</row>
    <row r="33" spans="1:16" ht="19.5" customHeight="1">
      <c r="A33" s="4" t="s">
        <v>150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6:16" ht="14.25">
      <c r="F34" s="82"/>
      <c r="H34" s="82"/>
      <c r="I34" s="82"/>
      <c r="J34" s="82"/>
      <c r="K34" s="82"/>
      <c r="L34" s="82"/>
      <c r="M34" s="82"/>
      <c r="N34" s="82"/>
      <c r="P34" s="82"/>
    </row>
    <row r="35" spans="1:16" ht="15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6:16" ht="14.25">
      <c r="F36" s="82"/>
      <c r="H36" s="82"/>
      <c r="I36" s="82"/>
      <c r="J36" s="82"/>
      <c r="K36" s="82"/>
      <c r="L36" s="82"/>
      <c r="M36" s="82"/>
      <c r="N36" s="82"/>
      <c r="P36" s="82"/>
    </row>
  </sheetData>
  <mergeCells count="5">
    <mergeCell ref="A3:P3"/>
    <mergeCell ref="A4:P4"/>
    <mergeCell ref="B6:B7"/>
    <mergeCell ref="C6:D6"/>
    <mergeCell ref="E6:P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126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mhernandezch</dc:creator>
  <cp:keywords/>
  <dc:description/>
  <cp:lastModifiedBy>xbarrientos</cp:lastModifiedBy>
  <cp:lastPrinted>2005-05-05T16:42:34Z</cp:lastPrinted>
  <dcterms:created xsi:type="dcterms:W3CDTF">2005-03-16T14:02:53Z</dcterms:created>
  <dcterms:modified xsi:type="dcterms:W3CDTF">2005-07-27T17:01:26Z</dcterms:modified>
  <cp:category/>
  <cp:version/>
  <cp:contentType/>
  <cp:contentStatus/>
</cp:coreProperties>
</file>