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61" sheetId="1" r:id="rId1"/>
    <sheet name="162" sheetId="2" r:id="rId2"/>
    <sheet name="163" sheetId="3" r:id="rId3"/>
    <sheet name="164" sheetId="4" r:id="rId4"/>
    <sheet name="165" sheetId="5" r:id="rId5"/>
    <sheet name="166" sheetId="6" r:id="rId6"/>
  </sheets>
  <definedNames/>
  <calcPr fullCalcOnLoad="1"/>
</workbook>
</file>

<file path=xl/sharedStrings.xml><?xml version="1.0" encoding="utf-8"?>
<sst xmlns="http://schemas.openxmlformats.org/spreadsheetml/2006/main" count="261" uniqueCount="151">
  <si>
    <t>Cantón</t>
  </si>
  <si>
    <t>Total</t>
  </si>
  <si>
    <t>M  e  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</si>
  <si>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</si>
  <si>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</si>
  <si>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</si>
  <si>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</si>
  <si>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</si>
  <si>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</si>
  <si>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</si>
  <si>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</si>
  <si>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</si>
  <si>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</si>
  <si>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</si>
  <si>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</si>
  <si>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Grecia</t>
  </si>
  <si>
    <t>Valverde Vega</t>
  </si>
  <si>
    <t>Delito o Causa</t>
  </si>
  <si>
    <t>Sexo</t>
  </si>
  <si>
    <t>M e s</t>
  </si>
  <si>
    <t>de Detención</t>
  </si>
  <si>
    <t xml:space="preserve">Mas </t>
  </si>
  <si>
    <t>Fem</t>
  </si>
  <si>
    <t>Abuso sexual</t>
  </si>
  <si>
    <t>Agresión</t>
  </si>
  <si>
    <t>Estafa</t>
  </si>
  <si>
    <t>Extorsión</t>
  </si>
  <si>
    <t>Hurto</t>
  </si>
  <si>
    <t>Robo</t>
  </si>
  <si>
    <t>Venta de droga</t>
  </si>
  <si>
    <t>Violación</t>
  </si>
  <si>
    <t>Por existir orden de captura</t>
  </si>
  <si>
    <t>Tipo de Delito</t>
  </si>
  <si>
    <t>Valor de lo</t>
  </si>
  <si>
    <t>Promedio por</t>
  </si>
  <si>
    <t>Conocido</t>
  </si>
  <si>
    <t>Sustraído</t>
  </si>
  <si>
    <t>Robo con fuerza sobre las cosas</t>
  </si>
  <si>
    <t>Robo con violencia sobre las personas</t>
  </si>
  <si>
    <t>Robo de medio de transporte</t>
  </si>
  <si>
    <t>Denuncias Entradas</t>
  </si>
  <si>
    <t>Valor de lo Sustraído</t>
  </si>
  <si>
    <t>Con Valor Conocido</t>
  </si>
  <si>
    <t>Con Valor Desconocido</t>
  </si>
  <si>
    <t>Casos entrados en la Oficina Regional de Grecia, según tipo</t>
  </si>
  <si>
    <t>Tipo de Caso</t>
  </si>
  <si>
    <t>Abuso de autoridad</t>
  </si>
  <si>
    <t>Abuso sexual a mayor</t>
  </si>
  <si>
    <t>Abuso sexual a menor</t>
  </si>
  <si>
    <t>Amenazas</t>
  </si>
  <si>
    <t>Circulación de moneda falsa</t>
  </si>
  <si>
    <t>Daños</t>
  </si>
  <si>
    <t>Desaparición de persona</t>
  </si>
  <si>
    <t>Estafa mediante cheque</t>
  </si>
  <si>
    <t>Falsificación de documento</t>
  </si>
  <si>
    <t>Falsificación de señas y marcas</t>
  </si>
  <si>
    <t>Homicidio culposo</t>
  </si>
  <si>
    <t>Hurto de ganado</t>
  </si>
  <si>
    <t>Infracción Ley de Armas</t>
  </si>
  <si>
    <t>Infracción Ley de Licores</t>
  </si>
  <si>
    <t>Infracción Ley Forestal</t>
  </si>
  <si>
    <t>Lesiones</t>
  </si>
  <si>
    <t>Lesiones culposas</t>
  </si>
  <si>
    <t>Muerte accidental</t>
  </si>
  <si>
    <t>Muerte natural</t>
  </si>
  <si>
    <t>Peculado</t>
  </si>
  <si>
    <t>Receptación</t>
  </si>
  <si>
    <t>Suicidio</t>
  </si>
  <si>
    <t>Tenencia de droga</t>
  </si>
  <si>
    <t>Tentativa de violación</t>
  </si>
  <si>
    <t>Uso de documento falso</t>
  </si>
  <si>
    <t>Usurpación</t>
  </si>
  <si>
    <t>Violación a mayor</t>
  </si>
  <si>
    <t>Violación a menor</t>
  </si>
  <si>
    <t>Contravención</t>
  </si>
  <si>
    <t>Casos entrados y terminados por la Oficina Regional de Grecia,</t>
  </si>
  <si>
    <t>Privación de libertad</t>
  </si>
  <si>
    <t>Tentativa de robo</t>
  </si>
  <si>
    <t>Tráfico de droga</t>
  </si>
  <si>
    <t>Otros</t>
  </si>
  <si>
    <t>Apropiación y/o retención indebida</t>
  </si>
  <si>
    <t>Corrupción de menores</t>
  </si>
  <si>
    <t>Incendio</t>
  </si>
  <si>
    <t>Simulación de delito</t>
  </si>
  <si>
    <t>Sustracción de menor</t>
  </si>
  <si>
    <t>Tentativa de robo con fuerza sobre las cosas</t>
  </si>
  <si>
    <t>Venta de marihuana</t>
  </si>
  <si>
    <t>según tipo de caso, durante el 2004</t>
  </si>
  <si>
    <t>de caso y cantón de ocurrencia durante el 2004</t>
  </si>
  <si>
    <t>Atípico</t>
  </si>
  <si>
    <t>Averiguar muerte</t>
  </si>
  <si>
    <t>Fraude informático</t>
  </si>
  <si>
    <t>Infracción Ley Orgánica del Ambiente</t>
  </si>
  <si>
    <t>Infracción Ley de Salud</t>
  </si>
  <si>
    <t>Relaciones sexuales con menor</t>
  </si>
  <si>
    <t>¢   822.394</t>
  </si>
  <si>
    <t>¢        380.000</t>
  </si>
  <si>
    <t xml:space="preserve"> ¢    299.300</t>
  </si>
  <si>
    <t>¢    411.993</t>
  </si>
  <si>
    <t>¢    546.875</t>
  </si>
  <si>
    <t>Casos entrados en la Oficina Regional de Grecia,  según</t>
  </si>
  <si>
    <t>cantón y mes de ocurrencia durante el 2004</t>
  </si>
  <si>
    <t>Tentativa de homicidio doloso</t>
  </si>
  <si>
    <t>Tentativa de robo de medio de transporte</t>
  </si>
  <si>
    <t>Promedio por Acción Delictiva</t>
  </si>
  <si>
    <t>Denuncias entradas con monto conocido en la Oficina Regional de Grecia,  según</t>
  </si>
  <si>
    <t xml:space="preserve">valor de lo sustraído, promedio por acción delictiva, para los delitos de estafa, </t>
  </si>
  <si>
    <t>hurto y robo durante el 2004</t>
  </si>
  <si>
    <t>Denuncias con monto</t>
  </si>
  <si>
    <t>Estafa (1)</t>
  </si>
  <si>
    <t>Hurto (2)</t>
  </si>
  <si>
    <t>Acción Delictiva</t>
  </si>
  <si>
    <t>¢    648.958</t>
  </si>
  <si>
    <t>(1) Incluye estafa mediante cheque.</t>
  </si>
  <si>
    <t>(2) Incluye hurto de ganado.</t>
  </si>
  <si>
    <t>Personas detenidas por la Oficina Regional de Grecia, según</t>
  </si>
  <si>
    <t>delito o causa de detención, sexo y mes, durante el 2004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</si>
  <si>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</si>
  <si>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</si>
  <si>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</si>
  <si>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</si>
  <si>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Denuncias entradas en la Oficina Regional de Grecia, según cantón, valor de </t>
  </si>
  <si>
    <t xml:space="preserve">lo sustraído y promedio por acción delictiva, para los delitos de estafa, </t>
  </si>
  <si>
    <t>¢  648.958</t>
  </si>
  <si>
    <t>¢  331,617.456</t>
  </si>
  <si>
    <t>¢  275,694.656</t>
  </si>
  <si>
    <t>¢   55,922.800</t>
  </si>
  <si>
    <t>¢    4,788.800</t>
  </si>
  <si>
    <t>¢   77,644.301</t>
  </si>
  <si>
    <t>¢ 123,598.014</t>
  </si>
  <si>
    <t>¢   17,148.484</t>
  </si>
  <si>
    <t>¢ 108,437.857</t>
  </si>
  <si>
    <t>¢   99,307.857</t>
  </si>
  <si>
    <t>¢     8,750.000</t>
  </si>
  <si>
    <t>Casos</t>
  </si>
  <si>
    <t>Entrados</t>
  </si>
  <si>
    <t>Terminados</t>
  </si>
  <si>
    <t>¢   622.336</t>
  </si>
  <si>
    <t xml:space="preserve"> hurto y robo en sus diferentes modalidades, durante el 2004</t>
  </si>
  <si>
    <t>¢    800.457</t>
  </si>
  <si>
    <t>¢    612.446</t>
  </si>
  <si>
    <t xml:space="preserve"> ¢  1,947.213</t>
  </si>
  <si>
    <t>¢    126.667</t>
  </si>
  <si>
    <t>Cuadro N°161</t>
  </si>
  <si>
    <t>Fuente: Sección de Estadística, Departamento de Planificación.</t>
  </si>
  <si>
    <t>Cuadro N°162</t>
  </si>
  <si>
    <t>Continuación cuadro N°162</t>
  </si>
  <si>
    <t>Cuadro N°163</t>
  </si>
  <si>
    <t>Cuadro N°164</t>
  </si>
  <si>
    <t>Cuadro N°165</t>
  </si>
  <si>
    <t>Cuadro Nº166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</si>
</sst>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0">
    <font>
      <sz val="10"/>
      <name val="Arial"/>
      <family val="0"/>
    </font>
    <font>
      <sz val="10"/>
      <name val="Batang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7" sqref="K7"/>
    </sheetView>
  </sheetViews>
  <sheetFormatPr defaultColWidth="11.421875" defaultRowHeight="21.75" customHeight="1"/>
  <cols>
    <col min="1" max="1" width="16.8515625" style="5" customWidth="1"/>
    <col min="2" max="2" width="6.421875" style="5" customWidth="1"/>
    <col min="3" max="14" width="5.7109375" style="5" customWidth="1"/>
    <col min="15" max="16384" width="11.421875" style="5" customWidth="1"/>
  </cols>
  <sheetData>
    <row r="1" ht="21.75" customHeight="1">
      <c r="A1" s="88" t="s">
        <v>143</v>
      </c>
    </row>
    <row r="3" spans="1:14" s="83" customFormat="1" ht="20.25" customHeight="1">
      <c r="A3" s="117" t="s">
        <v>100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83" customFormat="1" ht="18" customHeight="1">
      <c r="A4" s="117" t="s">
        <v>101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ht="21.75" customHeight="1" thickBot="1"/>
    <row r="6" spans="1:14" ht="21.75" customHeight="1" thickBot="1">
      <c r="A6" s="118" t="s">
        <v>0</v>
      </c>
      <c r="B6" s="120" t="s">
        <v>1</v>
      </c>
      <c r="C6" s="122" t="s">
        <v>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21.75" customHeight="1" thickBot="1">
      <c r="A7" s="119"/>
      <c r="B7" s="121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</row>
    <row r="8" spans="1:14" ht="21.7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1.75" customHeight="1">
      <c r="A9" s="12" t="s">
        <v>1</v>
      </c>
      <c r="B9" s="13">
        <f>SUM(C9:N9)</f>
        <v>736</v>
      </c>
      <c r="C9" s="14">
        <f>SUM(C11:C12)</f>
        <v>68</v>
      </c>
      <c r="D9" s="14">
        <f aca="true" t="shared" si="0" ref="D9:N9">SUM(D11:D12)</f>
        <v>51</v>
      </c>
      <c r="E9" s="14">
        <f t="shared" si="0"/>
        <v>60</v>
      </c>
      <c r="F9" s="14">
        <f t="shared" si="0"/>
        <v>49</v>
      </c>
      <c r="G9" s="14">
        <f t="shared" si="0"/>
        <v>52</v>
      </c>
      <c r="H9" s="14">
        <f t="shared" si="0"/>
        <v>55</v>
      </c>
      <c r="I9" s="14">
        <f t="shared" si="0"/>
        <v>70</v>
      </c>
      <c r="J9" s="14">
        <f t="shared" si="0"/>
        <v>72</v>
      </c>
      <c r="K9" s="14">
        <f t="shared" si="0"/>
        <v>83</v>
      </c>
      <c r="L9" s="14">
        <f t="shared" si="0"/>
        <v>62</v>
      </c>
      <c r="M9" s="14">
        <f t="shared" si="0"/>
        <v>50</v>
      </c>
      <c r="N9" s="14">
        <f t="shared" si="0"/>
        <v>64</v>
      </c>
    </row>
    <row r="10" spans="1:14" ht="21.7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1.75" customHeight="1">
      <c r="A11" s="15" t="s">
        <v>15</v>
      </c>
      <c r="B11" s="16">
        <f>SUM(C11:N11)</f>
        <v>630</v>
      </c>
      <c r="C11" s="18">
        <v>59</v>
      </c>
      <c r="D11" s="18">
        <v>43</v>
      </c>
      <c r="E11" s="18">
        <v>53</v>
      </c>
      <c r="F11" s="18">
        <v>42</v>
      </c>
      <c r="G11" s="18">
        <v>42</v>
      </c>
      <c r="H11" s="18">
        <v>45</v>
      </c>
      <c r="I11" s="18">
        <v>62</v>
      </c>
      <c r="J11" s="18">
        <v>61</v>
      </c>
      <c r="K11" s="18">
        <v>71</v>
      </c>
      <c r="L11" s="18">
        <v>58</v>
      </c>
      <c r="M11" s="18">
        <v>39</v>
      </c>
      <c r="N11" s="18">
        <v>55</v>
      </c>
    </row>
    <row r="12" spans="1:14" ht="21.75" customHeight="1">
      <c r="A12" s="15" t="s">
        <v>16</v>
      </c>
      <c r="B12" s="16">
        <f>SUM(C12:N12)</f>
        <v>106</v>
      </c>
      <c r="C12" s="18">
        <v>9</v>
      </c>
      <c r="D12" s="18">
        <v>8</v>
      </c>
      <c r="E12" s="18">
        <v>7</v>
      </c>
      <c r="F12" s="18">
        <v>7</v>
      </c>
      <c r="G12" s="18">
        <v>10</v>
      </c>
      <c r="H12" s="18">
        <v>10</v>
      </c>
      <c r="I12" s="18">
        <v>8</v>
      </c>
      <c r="J12" s="18">
        <v>11</v>
      </c>
      <c r="K12" s="18">
        <v>12</v>
      </c>
      <c r="L12" s="18">
        <v>4</v>
      </c>
      <c r="M12" s="18">
        <v>11</v>
      </c>
      <c r="N12" s="18">
        <v>9</v>
      </c>
    </row>
    <row r="13" spans="1:14" ht="21.75" customHeight="1" thickBo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ht="18.75" customHeight="1">
      <c r="A14" s="71" t="s">
        <v>144</v>
      </c>
    </row>
  </sheetData>
  <mergeCells count="5">
    <mergeCell ref="A3:N3"/>
    <mergeCell ref="A4:N4"/>
    <mergeCell ref="A6:A7"/>
    <mergeCell ref="B6:B7"/>
    <mergeCell ref="C6:N6"/>
  </mergeCells>
  <printOptions horizontalCentered="1" verticalCentered="1"/>
  <pageMargins left="0.59" right="0.4" top="0.7874015748031497" bottom="0.7874015748031497" header="0" footer="0"/>
  <pageSetup horizontalDpi="600" verticalDpi="600" orientation="portrait" paperSize="1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71" sqref="A71"/>
    </sheetView>
  </sheetViews>
  <sheetFormatPr defaultColWidth="11.421875" defaultRowHeight="12.75" customHeight="1"/>
  <cols>
    <col min="1" max="1" width="48.00390625" style="2" customWidth="1"/>
    <col min="2" max="3" width="16.57421875" style="1" customWidth="1"/>
    <col min="4" max="16384" width="11.421875" style="2" customWidth="1"/>
  </cols>
  <sheetData>
    <row r="1" spans="1:3" s="87" customFormat="1" ht="13.5" customHeight="1">
      <c r="A1" s="84" t="s">
        <v>145</v>
      </c>
      <c r="B1" s="85"/>
      <c r="C1" s="86"/>
    </row>
    <row r="2" spans="1:3" s="87" customFormat="1" ht="12.75" customHeight="1">
      <c r="A2" s="84"/>
      <c r="B2" s="85"/>
      <c r="C2" s="86"/>
    </row>
    <row r="3" spans="1:3" s="87" customFormat="1" ht="15.75">
      <c r="A3" s="127" t="s">
        <v>75</v>
      </c>
      <c r="B3" s="127"/>
      <c r="C3" s="127"/>
    </row>
    <row r="4" spans="1:3" s="87" customFormat="1" ht="15.75">
      <c r="A4" s="127" t="s">
        <v>87</v>
      </c>
      <c r="B4" s="127"/>
      <c r="C4" s="127"/>
    </row>
    <row r="5" spans="1:3" s="24" customFormat="1" ht="12.75" customHeight="1" thickBot="1">
      <c r="A5" s="26"/>
      <c r="B5" s="26"/>
      <c r="C5" s="27"/>
    </row>
    <row r="6" spans="1:3" s="24" customFormat="1" ht="12.75" customHeight="1">
      <c r="A6" s="124" t="s">
        <v>45</v>
      </c>
      <c r="B6" s="107"/>
      <c r="C6" s="63"/>
    </row>
    <row r="7" spans="1:3" s="24" customFormat="1" ht="12.75" customHeight="1">
      <c r="A7" s="125"/>
      <c r="B7" s="69" t="s">
        <v>134</v>
      </c>
      <c r="C7" s="109" t="s">
        <v>134</v>
      </c>
    </row>
    <row r="8" spans="1:3" s="24" customFormat="1" ht="12.75" customHeight="1">
      <c r="A8" s="125"/>
      <c r="B8" s="69" t="s">
        <v>135</v>
      </c>
      <c r="C8" s="109" t="s">
        <v>136</v>
      </c>
    </row>
    <row r="9" spans="1:3" s="24" customFormat="1" ht="12.75" customHeight="1" thickBot="1">
      <c r="A9" s="126"/>
      <c r="B9" s="108"/>
      <c r="C9" s="110"/>
    </row>
    <row r="10" spans="1:3" s="24" customFormat="1" ht="12.75" customHeight="1">
      <c r="A10" s="30"/>
      <c r="B10" s="31"/>
      <c r="C10" s="32"/>
    </row>
    <row r="11" spans="1:4" s="24" customFormat="1" ht="12.75" customHeight="1">
      <c r="A11" s="22" t="s">
        <v>1</v>
      </c>
      <c r="B11" s="33">
        <f>SUM(B13:B90)-B66</f>
        <v>736</v>
      </c>
      <c r="C11" s="34">
        <f>SUM(C13:C90)-C66</f>
        <v>236</v>
      </c>
      <c r="D11" s="35"/>
    </row>
    <row r="12" spans="1:3" s="24" customFormat="1" ht="12.75" customHeight="1">
      <c r="A12" s="35"/>
      <c r="B12" s="36"/>
      <c r="C12" s="23"/>
    </row>
    <row r="13" spans="1:3" s="24" customFormat="1" ht="12.75" customHeight="1">
      <c r="A13" s="15" t="s">
        <v>46</v>
      </c>
      <c r="B13" s="37">
        <v>4</v>
      </c>
      <c r="C13" s="21">
        <v>3</v>
      </c>
    </row>
    <row r="14" spans="1:3" s="24" customFormat="1" ht="12.75" customHeight="1">
      <c r="A14" s="15" t="s">
        <v>47</v>
      </c>
      <c r="B14" s="37">
        <v>1</v>
      </c>
      <c r="C14" s="30">
        <v>0</v>
      </c>
    </row>
    <row r="15" spans="1:3" s="24" customFormat="1" ht="12.75" customHeight="1">
      <c r="A15" s="15" t="s">
        <v>48</v>
      </c>
      <c r="B15" s="37">
        <v>7</v>
      </c>
      <c r="C15" s="21">
        <v>5</v>
      </c>
    </row>
    <row r="16" spans="1:3" s="24" customFormat="1" ht="12.75" customHeight="1">
      <c r="A16" s="15" t="s">
        <v>24</v>
      </c>
      <c r="B16" s="37">
        <v>3</v>
      </c>
      <c r="C16" s="21">
        <v>2</v>
      </c>
    </row>
    <row r="17" spans="1:3" s="24" customFormat="1" ht="12.75" customHeight="1">
      <c r="A17" s="15" t="s">
        <v>49</v>
      </c>
      <c r="B17" s="37">
        <v>4</v>
      </c>
      <c r="C17" s="21">
        <v>1</v>
      </c>
    </row>
    <row r="18" spans="1:3" s="24" customFormat="1" ht="12.75" customHeight="1">
      <c r="A18" s="15" t="s">
        <v>80</v>
      </c>
      <c r="B18" s="37">
        <v>1</v>
      </c>
      <c r="C18" s="21">
        <v>1</v>
      </c>
    </row>
    <row r="19" spans="1:3" s="24" customFormat="1" ht="12.75" customHeight="1">
      <c r="A19" s="15" t="s">
        <v>90</v>
      </c>
      <c r="B19" s="37">
        <v>3</v>
      </c>
      <c r="C19" s="30">
        <v>0</v>
      </c>
    </row>
    <row r="20" spans="1:3" s="24" customFormat="1" ht="12.75" customHeight="1">
      <c r="A20" s="15" t="s">
        <v>50</v>
      </c>
      <c r="B20" s="37">
        <v>3</v>
      </c>
      <c r="C20" s="21">
        <v>2</v>
      </c>
    </row>
    <row r="21" spans="1:3" s="24" customFormat="1" ht="12.75" customHeight="1">
      <c r="A21" s="15" t="s">
        <v>81</v>
      </c>
      <c r="B21" s="37">
        <v>1</v>
      </c>
      <c r="C21" s="21">
        <v>1</v>
      </c>
    </row>
    <row r="22" spans="1:3" s="24" customFormat="1" ht="12.75" customHeight="1">
      <c r="A22" s="15" t="s">
        <v>51</v>
      </c>
      <c r="B22" s="37">
        <v>16</v>
      </c>
      <c r="C22" s="21">
        <v>3</v>
      </c>
    </row>
    <row r="23" spans="1:3" s="24" customFormat="1" ht="12.75" customHeight="1">
      <c r="A23" s="15" t="s">
        <v>52</v>
      </c>
      <c r="B23" s="37">
        <v>23</v>
      </c>
      <c r="C23" s="21">
        <v>23</v>
      </c>
    </row>
    <row r="24" spans="1:3" s="24" customFormat="1" ht="12.75" customHeight="1">
      <c r="A24" s="15" t="s">
        <v>25</v>
      </c>
      <c r="B24" s="37">
        <v>16</v>
      </c>
      <c r="C24" s="21">
        <v>10</v>
      </c>
    </row>
    <row r="25" spans="1:3" s="24" customFormat="1" ht="12.75" customHeight="1">
      <c r="A25" s="15" t="s">
        <v>53</v>
      </c>
      <c r="B25" s="37">
        <v>1</v>
      </c>
      <c r="C25" s="30">
        <v>0</v>
      </c>
    </row>
    <row r="26" spans="1:3" s="24" customFormat="1" ht="12.75" customHeight="1">
      <c r="A26" s="15" t="s">
        <v>26</v>
      </c>
      <c r="B26" s="37">
        <v>1</v>
      </c>
      <c r="C26" s="30">
        <v>0</v>
      </c>
    </row>
    <row r="27" spans="1:3" s="24" customFormat="1" ht="12.75" customHeight="1">
      <c r="A27" s="15" t="s">
        <v>54</v>
      </c>
      <c r="B27" s="37">
        <v>3</v>
      </c>
      <c r="C27" s="21">
        <v>3</v>
      </c>
    </row>
    <row r="28" spans="1:3" s="24" customFormat="1" ht="12.75" customHeight="1">
      <c r="A28" s="15" t="s">
        <v>55</v>
      </c>
      <c r="B28" s="37">
        <v>27</v>
      </c>
      <c r="C28" s="21">
        <v>23</v>
      </c>
    </row>
    <row r="29" spans="1:3" s="24" customFormat="1" ht="12.75" customHeight="1">
      <c r="A29" s="15" t="s">
        <v>91</v>
      </c>
      <c r="B29" s="37">
        <v>2</v>
      </c>
      <c r="C29" s="30">
        <v>0</v>
      </c>
    </row>
    <row r="30" spans="1:3" s="24" customFormat="1" ht="12.75" customHeight="1">
      <c r="A30" s="15" t="s">
        <v>56</v>
      </c>
      <c r="B30" s="37">
        <v>2</v>
      </c>
      <c r="C30" s="21">
        <v>2</v>
      </c>
    </row>
    <row r="31" spans="1:3" s="24" customFormat="1" ht="12.75" customHeight="1">
      <c r="A31" s="15" t="s">
        <v>27</v>
      </c>
      <c r="B31" s="37">
        <v>96</v>
      </c>
      <c r="C31" s="21">
        <v>23</v>
      </c>
    </row>
    <row r="32" spans="1:3" s="24" customFormat="1" ht="12.75" customHeight="1">
      <c r="A32" s="15" t="s">
        <v>57</v>
      </c>
      <c r="B32" s="37">
        <v>5</v>
      </c>
      <c r="C32" s="30">
        <v>0</v>
      </c>
    </row>
    <row r="33" spans="1:3" s="24" customFormat="1" ht="12.75" customHeight="1">
      <c r="A33" s="15" t="s">
        <v>82</v>
      </c>
      <c r="B33" s="37">
        <v>2</v>
      </c>
      <c r="C33" s="21">
        <v>1</v>
      </c>
    </row>
    <row r="34" spans="1:3" s="24" customFormat="1" ht="12.75" customHeight="1">
      <c r="A34" s="15" t="s">
        <v>58</v>
      </c>
      <c r="B34" s="37">
        <v>2</v>
      </c>
      <c r="C34" s="21">
        <v>1</v>
      </c>
    </row>
    <row r="35" spans="1:3" s="24" customFormat="1" ht="12.75" customHeight="1">
      <c r="A35" s="15" t="s">
        <v>59</v>
      </c>
      <c r="B35" s="37">
        <v>2</v>
      </c>
      <c r="C35" s="21">
        <v>3</v>
      </c>
    </row>
    <row r="36" spans="1:3" s="24" customFormat="1" ht="12.75" customHeight="1">
      <c r="A36" s="15" t="s">
        <v>93</v>
      </c>
      <c r="B36" s="37">
        <v>0</v>
      </c>
      <c r="C36" s="21">
        <v>2</v>
      </c>
    </row>
    <row r="37" spans="1:3" s="24" customFormat="1" ht="12.75" customHeight="1">
      <c r="A37" s="15" t="s">
        <v>60</v>
      </c>
      <c r="B37" s="37">
        <v>8</v>
      </c>
      <c r="C37" s="30">
        <v>8</v>
      </c>
    </row>
    <row r="38" spans="1:3" s="24" customFormat="1" ht="12.75" customHeight="1">
      <c r="A38" s="15" t="s">
        <v>92</v>
      </c>
      <c r="B38" s="37">
        <v>2</v>
      </c>
      <c r="C38" s="21">
        <v>0</v>
      </c>
    </row>
    <row r="39" spans="1:3" s="24" customFormat="1" ht="12.75" customHeight="1">
      <c r="A39" s="15" t="s">
        <v>61</v>
      </c>
      <c r="B39" s="37">
        <v>8</v>
      </c>
      <c r="C39" s="21">
        <v>8</v>
      </c>
    </row>
    <row r="40" spans="1:3" s="24" customFormat="1" ht="12.75" customHeight="1">
      <c r="A40" s="15" t="s">
        <v>62</v>
      </c>
      <c r="B40" s="37">
        <v>3</v>
      </c>
      <c r="C40" s="21">
        <v>1</v>
      </c>
    </row>
    <row r="41" spans="1:3" s="24" customFormat="1" ht="12.75" customHeight="1">
      <c r="A41" s="15" t="s">
        <v>63</v>
      </c>
      <c r="B41" s="37">
        <v>2</v>
      </c>
      <c r="C41" s="30">
        <v>2</v>
      </c>
    </row>
    <row r="42" spans="1:3" s="24" customFormat="1" ht="12.75" customHeight="1">
      <c r="A42" s="15" t="s">
        <v>64</v>
      </c>
      <c r="B42" s="37">
        <v>6</v>
      </c>
      <c r="C42" s="30">
        <v>6</v>
      </c>
    </row>
    <row r="43" spans="1:3" s="24" customFormat="1" ht="12.75" customHeight="1">
      <c r="A43" s="15" t="s">
        <v>65</v>
      </c>
      <c r="B43" s="37">
        <v>1</v>
      </c>
      <c r="C43" s="30">
        <v>0</v>
      </c>
    </row>
    <row r="44" spans="1:3" s="24" customFormat="1" ht="12.75" customHeight="1">
      <c r="A44" s="15" t="s">
        <v>76</v>
      </c>
      <c r="B44" s="37">
        <v>1</v>
      </c>
      <c r="C44" s="21">
        <v>1</v>
      </c>
    </row>
    <row r="45" spans="1:3" s="24" customFormat="1" ht="12.75" customHeight="1">
      <c r="A45" s="15" t="s">
        <v>66</v>
      </c>
      <c r="B45" s="37">
        <v>12</v>
      </c>
      <c r="C45" s="21">
        <v>11</v>
      </c>
    </row>
    <row r="46" spans="1:3" s="24" customFormat="1" ht="12.75" customHeight="1">
      <c r="A46" s="15" t="s">
        <v>94</v>
      </c>
      <c r="B46" s="37">
        <v>0</v>
      </c>
      <c r="C46" s="21">
        <v>1</v>
      </c>
    </row>
    <row r="47" spans="1:3" s="24" customFormat="1" ht="12.75" customHeight="1">
      <c r="A47" s="15" t="s">
        <v>37</v>
      </c>
      <c r="B47" s="37">
        <v>320</v>
      </c>
      <c r="C47" s="21">
        <v>42</v>
      </c>
    </row>
    <row r="48" spans="1:3" s="24" customFormat="1" ht="12.75" customHeight="1">
      <c r="A48" s="15" t="s">
        <v>38</v>
      </c>
      <c r="B48" s="37">
        <v>31</v>
      </c>
      <c r="C48" s="21">
        <v>1</v>
      </c>
    </row>
    <row r="49" spans="1:3" s="24" customFormat="1" ht="12.75" customHeight="1">
      <c r="A49" s="15"/>
      <c r="B49" s="39"/>
      <c r="C49" s="30"/>
    </row>
    <row r="50" spans="1:3" s="24" customFormat="1" ht="12.75" customHeight="1">
      <c r="A50" s="15"/>
      <c r="B50" s="39"/>
      <c r="C50" s="30"/>
    </row>
    <row r="51" spans="1:3" s="24" customFormat="1" ht="12.75" customHeight="1">
      <c r="A51" s="15"/>
      <c r="B51" s="39"/>
      <c r="C51" s="30"/>
    </row>
    <row r="52" spans="1:3" s="24" customFormat="1" ht="12.75" customHeight="1">
      <c r="A52" s="15"/>
      <c r="B52" s="39"/>
      <c r="C52" s="30"/>
    </row>
    <row r="53" spans="1:3" s="24" customFormat="1" ht="12.75" customHeight="1">
      <c r="A53" s="15"/>
      <c r="B53" s="39"/>
      <c r="C53" s="30"/>
    </row>
    <row r="54" spans="1:3" s="24" customFormat="1" ht="12.75" customHeight="1">
      <c r="A54" s="15"/>
      <c r="B54" s="39"/>
      <c r="C54" s="30"/>
    </row>
    <row r="55" spans="1:3" s="24" customFormat="1" ht="12.75" customHeight="1">
      <c r="A55" s="15"/>
      <c r="B55" s="39"/>
      <c r="C55" s="30"/>
    </row>
    <row r="56" spans="1:3" s="24" customFormat="1" ht="12.75" customHeight="1">
      <c r="A56" s="15"/>
      <c r="B56" s="39"/>
      <c r="C56" s="30"/>
    </row>
    <row r="57" spans="1:3" s="24" customFormat="1" ht="12.75" customHeight="1">
      <c r="A57" s="15"/>
      <c r="B57" s="39"/>
      <c r="C57" s="30"/>
    </row>
    <row r="58" spans="1:3" s="24" customFormat="1" ht="12.75" customHeight="1">
      <c r="A58" s="15"/>
      <c r="B58" s="39"/>
      <c r="C58" s="30"/>
    </row>
    <row r="59" spans="1:3" s="24" customFormat="1" ht="12.75" customHeight="1">
      <c r="A59" s="15"/>
      <c r="B59" s="39"/>
      <c r="C59" s="30"/>
    </row>
    <row r="60" spans="1:3" s="24" customFormat="1" ht="12.75" customHeight="1" thickBot="1">
      <c r="A60" s="10" t="s">
        <v>146</v>
      </c>
      <c r="B60" s="39"/>
      <c r="C60" s="30"/>
    </row>
    <row r="61" spans="1:3" s="24" customFormat="1" ht="12.75" customHeight="1">
      <c r="A61" s="124" t="s">
        <v>45</v>
      </c>
      <c r="B61" s="107"/>
      <c r="C61" s="63"/>
    </row>
    <row r="62" spans="1:3" s="24" customFormat="1" ht="12.75" customHeight="1">
      <c r="A62" s="125"/>
      <c r="B62" s="69" t="s">
        <v>134</v>
      </c>
      <c r="C62" s="109" t="s">
        <v>134</v>
      </c>
    </row>
    <row r="63" spans="1:3" s="24" customFormat="1" ht="12.75" customHeight="1">
      <c r="A63" s="125"/>
      <c r="B63" s="69" t="s">
        <v>135</v>
      </c>
      <c r="C63" s="109" t="s">
        <v>136</v>
      </c>
    </row>
    <row r="64" spans="1:3" s="24" customFormat="1" ht="12.75" customHeight="1" thickBot="1">
      <c r="A64" s="126"/>
      <c r="B64" s="108"/>
      <c r="C64" s="110"/>
    </row>
    <row r="65" spans="1:3" s="24" customFormat="1" ht="12.75" customHeight="1">
      <c r="A65" s="15"/>
      <c r="B65" s="37"/>
      <c r="C65" s="30"/>
    </row>
    <row r="66" spans="1:4" s="24" customFormat="1" ht="12.75" customHeight="1">
      <c r="A66" s="111" t="s">
        <v>39</v>
      </c>
      <c r="B66" s="33">
        <f>SUM(B68:B71)</f>
        <v>74</v>
      </c>
      <c r="C66" s="34">
        <f>SUM(C68:C71)</f>
        <v>7</v>
      </c>
      <c r="D66" s="35"/>
    </row>
    <row r="67" spans="1:3" s="24" customFormat="1" ht="12.75" customHeight="1">
      <c r="A67" s="15"/>
      <c r="B67" s="37"/>
      <c r="C67" s="30"/>
    </row>
    <row r="68" spans="1:3" s="24" customFormat="1" ht="12.75" customHeight="1">
      <c r="A68" s="15" t="s">
        <v>117</v>
      </c>
      <c r="B68" s="37">
        <v>53</v>
      </c>
      <c r="C68" s="21">
        <v>4</v>
      </c>
    </row>
    <row r="69" spans="1:3" s="24" customFormat="1" ht="12.75" customHeight="1">
      <c r="A69" s="15" t="s">
        <v>118</v>
      </c>
      <c r="B69" s="37">
        <v>17</v>
      </c>
      <c r="C69" s="21">
        <v>3</v>
      </c>
    </row>
    <row r="70" spans="1:3" s="24" customFormat="1" ht="12.75" customHeight="1">
      <c r="A70" s="15" t="s">
        <v>119</v>
      </c>
      <c r="B70" s="37">
        <v>3</v>
      </c>
      <c r="C70" s="39">
        <v>0</v>
      </c>
    </row>
    <row r="71" spans="1:3" s="24" customFormat="1" ht="12.75" customHeight="1">
      <c r="A71" s="15" t="s">
        <v>120</v>
      </c>
      <c r="B71" s="37">
        <v>1</v>
      </c>
      <c r="C71" s="30">
        <v>0</v>
      </c>
    </row>
    <row r="72" spans="1:3" s="24" customFormat="1" ht="12.75" customHeight="1">
      <c r="A72" s="15"/>
      <c r="B72" s="37"/>
      <c r="C72" s="30"/>
    </row>
    <row r="73" spans="1:3" s="24" customFormat="1" ht="12.75" customHeight="1">
      <c r="A73" s="15" t="s">
        <v>83</v>
      </c>
      <c r="B73" s="37">
        <v>1</v>
      </c>
      <c r="C73" s="21">
        <v>2</v>
      </c>
    </row>
    <row r="74" spans="1:3" s="24" customFormat="1" ht="12.75" customHeight="1">
      <c r="A74" s="15" t="s">
        <v>67</v>
      </c>
      <c r="B74" s="37">
        <v>4</v>
      </c>
      <c r="C74" s="30">
        <v>4</v>
      </c>
    </row>
    <row r="75" spans="1:3" s="24" customFormat="1" ht="12.75" customHeight="1">
      <c r="A75" s="35" t="s">
        <v>84</v>
      </c>
      <c r="B75" s="36">
        <v>1</v>
      </c>
      <c r="C75" s="21">
        <v>1</v>
      </c>
    </row>
    <row r="76" spans="1:3" s="24" customFormat="1" ht="12.75" customHeight="1">
      <c r="A76" s="15" t="s">
        <v>68</v>
      </c>
      <c r="B76" s="37">
        <v>6</v>
      </c>
      <c r="C76" s="21">
        <v>8</v>
      </c>
    </row>
    <row r="77" spans="1:3" s="24" customFormat="1" ht="12.75" customHeight="1">
      <c r="A77" s="15" t="s">
        <v>102</v>
      </c>
      <c r="B77" s="37">
        <v>1</v>
      </c>
      <c r="C77" s="30">
        <v>0</v>
      </c>
    </row>
    <row r="78" spans="1:3" s="24" customFormat="1" ht="12.75" customHeight="1">
      <c r="A78" s="15" t="s">
        <v>85</v>
      </c>
      <c r="B78" s="37">
        <v>3</v>
      </c>
      <c r="C78" s="21">
        <v>1</v>
      </c>
    </row>
    <row r="79" spans="1:3" s="24" customFormat="1" ht="12.75" customHeight="1">
      <c r="A79" s="15" t="s">
        <v>103</v>
      </c>
      <c r="B79" s="37">
        <v>0</v>
      </c>
      <c r="C79" s="21">
        <v>1</v>
      </c>
    </row>
    <row r="80" spans="1:3" s="24" customFormat="1" ht="12.75" customHeight="1">
      <c r="A80" s="15" t="s">
        <v>69</v>
      </c>
      <c r="B80" s="37">
        <v>1</v>
      </c>
      <c r="C80" s="30">
        <v>0</v>
      </c>
    </row>
    <row r="81" spans="1:3" s="24" customFormat="1" ht="12.75" customHeight="1">
      <c r="A81" s="15" t="s">
        <v>78</v>
      </c>
      <c r="B81" s="37">
        <v>3</v>
      </c>
      <c r="C81" s="30">
        <v>0</v>
      </c>
    </row>
    <row r="82" spans="1:3" s="24" customFormat="1" ht="12.75" customHeight="1">
      <c r="A82" s="15" t="s">
        <v>70</v>
      </c>
      <c r="B82" s="37">
        <v>0</v>
      </c>
      <c r="C82" s="21">
        <v>3</v>
      </c>
    </row>
    <row r="83" spans="1:3" s="24" customFormat="1" ht="12.75" customHeight="1">
      <c r="A83" s="15" t="s">
        <v>71</v>
      </c>
      <c r="B83" s="37">
        <v>1</v>
      </c>
      <c r="C83" s="21">
        <v>1</v>
      </c>
    </row>
    <row r="84" spans="1:3" s="24" customFormat="1" ht="12.75" customHeight="1">
      <c r="A84" s="15" t="s">
        <v>29</v>
      </c>
      <c r="B84" s="37">
        <v>10</v>
      </c>
      <c r="C84" s="21">
        <v>10</v>
      </c>
    </row>
    <row r="85" spans="1:3" s="24" customFormat="1" ht="12.75" customHeight="1">
      <c r="A85" s="15" t="s">
        <v>86</v>
      </c>
      <c r="B85" s="37">
        <v>0</v>
      </c>
      <c r="C85" s="21">
        <v>4</v>
      </c>
    </row>
    <row r="86" spans="1:3" s="24" customFormat="1" ht="12.75" customHeight="1">
      <c r="A86" s="15" t="s">
        <v>72</v>
      </c>
      <c r="B86" s="37">
        <v>3</v>
      </c>
      <c r="C86" s="21">
        <v>2</v>
      </c>
    </row>
    <row r="87" spans="1:3" s="24" customFormat="1" ht="12.75" customHeight="1">
      <c r="A87" s="15" t="s">
        <v>73</v>
      </c>
      <c r="B87" s="37">
        <v>5</v>
      </c>
      <c r="C87" s="30">
        <v>0</v>
      </c>
    </row>
    <row r="88" spans="1:3" s="24" customFormat="1" ht="12.75" customHeight="1">
      <c r="A88" s="15" t="s">
        <v>89</v>
      </c>
      <c r="B88" s="37">
        <v>1</v>
      </c>
      <c r="C88" s="30">
        <v>0</v>
      </c>
    </row>
    <row r="89" spans="1:3" s="24" customFormat="1" ht="12.75" customHeight="1">
      <c r="A89" s="15" t="s">
        <v>74</v>
      </c>
      <c r="B89" s="37">
        <v>3</v>
      </c>
      <c r="C89" s="21">
        <v>2</v>
      </c>
    </row>
    <row r="90" spans="1:3" s="24" customFormat="1" ht="12.75" customHeight="1" thickBot="1">
      <c r="A90" s="40"/>
      <c r="B90" s="41"/>
      <c r="C90" s="42"/>
    </row>
    <row r="91" spans="1:3" s="24" customFormat="1" ht="12.75" customHeight="1">
      <c r="A91" s="71" t="s">
        <v>144</v>
      </c>
      <c r="B91" s="23"/>
      <c r="C91" s="23"/>
    </row>
    <row r="92" ht="12.75" customHeight="1">
      <c r="A92" s="3"/>
    </row>
    <row r="93" ht="12.75" customHeight="1">
      <c r="A93" s="3"/>
    </row>
    <row r="94" ht="12.75" customHeight="1">
      <c r="A94" s="3"/>
    </row>
    <row r="95" ht="12.75" customHeight="1">
      <c r="A95" s="3"/>
    </row>
    <row r="96" ht="12.75" customHeight="1">
      <c r="A96" s="3"/>
    </row>
    <row r="97" ht="12.75" customHeight="1">
      <c r="A97" s="3"/>
    </row>
    <row r="98" ht="12.75" customHeight="1">
      <c r="A98" s="3"/>
    </row>
    <row r="99" ht="12.75" customHeight="1">
      <c r="A99" s="3"/>
    </row>
    <row r="100" ht="12.75" customHeight="1">
      <c r="A100" s="3"/>
    </row>
    <row r="101" ht="12.75" customHeight="1">
      <c r="A101" s="3"/>
    </row>
    <row r="102" ht="12.75" customHeight="1">
      <c r="A102" s="3"/>
    </row>
    <row r="103" ht="12.75" customHeight="1">
      <c r="A103" s="3"/>
    </row>
    <row r="104" ht="12.75" customHeight="1">
      <c r="A104" s="3"/>
    </row>
    <row r="105" ht="12.75" customHeight="1">
      <c r="A105" s="3"/>
    </row>
    <row r="106" ht="12.75" customHeight="1">
      <c r="A106" s="3"/>
    </row>
    <row r="107" ht="12.75" customHeight="1">
      <c r="A107" s="3"/>
    </row>
    <row r="108" ht="12.75" customHeight="1">
      <c r="A108" s="3"/>
    </row>
    <row r="109" ht="12.75" customHeight="1">
      <c r="A109" s="3"/>
    </row>
    <row r="110" ht="12.75" customHeight="1">
      <c r="A110" s="3"/>
    </row>
    <row r="111" ht="12.75" customHeight="1">
      <c r="A111" s="3"/>
    </row>
    <row r="112" ht="12.75" customHeight="1">
      <c r="A112" s="3"/>
    </row>
    <row r="113" ht="12.75" customHeight="1">
      <c r="A113" s="3"/>
    </row>
    <row r="114" ht="12.75" customHeight="1">
      <c r="A114" s="3"/>
    </row>
    <row r="115" ht="12.75" customHeight="1">
      <c r="A115" s="3"/>
    </row>
    <row r="116" ht="12.75" customHeight="1">
      <c r="A116" s="3"/>
    </row>
    <row r="117" ht="12.75" customHeight="1">
      <c r="A117" s="3"/>
    </row>
    <row r="118" ht="12.75" customHeight="1">
      <c r="A118" s="3"/>
    </row>
    <row r="119" ht="12.75" customHeight="1">
      <c r="A119" s="3"/>
    </row>
    <row r="120" ht="12.75" customHeight="1">
      <c r="A120" s="3"/>
    </row>
    <row r="121" ht="12.75" customHeight="1">
      <c r="A121" s="3"/>
    </row>
  </sheetData>
  <mergeCells count="4">
    <mergeCell ref="A61:A64"/>
    <mergeCell ref="A3:C3"/>
    <mergeCell ref="A4:C4"/>
    <mergeCell ref="A6:A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51" sqref="A51"/>
    </sheetView>
  </sheetViews>
  <sheetFormatPr defaultColWidth="11.421875" defaultRowHeight="12.75"/>
  <cols>
    <col min="1" max="1" width="41.421875" style="5" customWidth="1"/>
    <col min="2" max="2" width="9.28125" style="72" customWidth="1"/>
    <col min="3" max="3" width="15.00390625" style="72" customWidth="1"/>
    <col min="4" max="4" width="15.421875" style="72" customWidth="1"/>
    <col min="5" max="16384" width="11.421875" style="5" customWidth="1"/>
  </cols>
  <sheetData>
    <row r="1" spans="1:5" ht="15.75">
      <c r="A1" s="88" t="s">
        <v>147</v>
      </c>
      <c r="B1" s="89"/>
      <c r="C1" s="89"/>
      <c r="D1" s="89"/>
      <c r="E1" s="15"/>
    </row>
    <row r="2" spans="1:5" ht="15.75">
      <c r="A2" s="83"/>
      <c r="B2" s="89"/>
      <c r="C2" s="89"/>
      <c r="D2" s="89"/>
      <c r="E2" s="15"/>
    </row>
    <row r="3" spans="1:5" ht="15.75">
      <c r="A3" s="117" t="s">
        <v>44</v>
      </c>
      <c r="B3" s="117"/>
      <c r="C3" s="117"/>
      <c r="D3" s="117"/>
      <c r="E3" s="15"/>
    </row>
    <row r="4" spans="1:5" ht="15.75">
      <c r="A4" s="117" t="s">
        <v>88</v>
      </c>
      <c r="B4" s="117"/>
      <c r="C4" s="117"/>
      <c r="D4" s="117"/>
      <c r="E4" s="15"/>
    </row>
    <row r="5" spans="1:5" ht="16.5" thickBot="1">
      <c r="A5" s="82"/>
      <c r="B5" s="82"/>
      <c r="C5" s="82"/>
      <c r="D5" s="82"/>
      <c r="E5" s="15"/>
    </row>
    <row r="6" spans="1:5" ht="16.5" customHeight="1" thickBot="1">
      <c r="A6" s="118" t="s">
        <v>45</v>
      </c>
      <c r="B6" s="120" t="s">
        <v>1</v>
      </c>
      <c r="C6" s="122" t="s">
        <v>0</v>
      </c>
      <c r="D6" s="123"/>
      <c r="E6" s="15"/>
    </row>
    <row r="7" spans="1:5" ht="27.75" customHeight="1" thickBot="1">
      <c r="A7" s="119"/>
      <c r="B7" s="121"/>
      <c r="C7" s="8" t="s">
        <v>15</v>
      </c>
      <c r="D7" s="73" t="s">
        <v>16</v>
      </c>
      <c r="E7" s="15"/>
    </row>
    <row r="8" spans="1:5" ht="15">
      <c r="A8" s="74"/>
      <c r="B8" s="75"/>
      <c r="C8" s="12"/>
      <c r="D8" s="12"/>
      <c r="E8" s="15"/>
    </row>
    <row r="9" spans="1:5" ht="15">
      <c r="A9" s="12" t="s">
        <v>1</v>
      </c>
      <c r="B9" s="13">
        <f>SUM(C9:D9)</f>
        <v>736</v>
      </c>
      <c r="C9" s="38">
        <f>SUM(C11:C66)-C46</f>
        <v>630</v>
      </c>
      <c r="D9" s="38">
        <f>SUM(D11:D66)-D46</f>
        <v>106</v>
      </c>
      <c r="E9" s="15"/>
    </row>
    <row r="10" spans="1:5" ht="15">
      <c r="A10" s="15"/>
      <c r="B10" s="16"/>
      <c r="C10" s="17"/>
      <c r="D10" s="17"/>
      <c r="E10" s="15"/>
    </row>
    <row r="11" spans="1:5" ht="15">
      <c r="A11" s="15" t="s">
        <v>46</v>
      </c>
      <c r="B11" s="16">
        <f>SUM(C11:D11)</f>
        <v>4</v>
      </c>
      <c r="C11" s="76">
        <v>3</v>
      </c>
      <c r="D11" s="18">
        <v>1</v>
      </c>
      <c r="E11" s="15"/>
    </row>
    <row r="12" spans="1:5" ht="15">
      <c r="A12" s="15" t="s">
        <v>47</v>
      </c>
      <c r="B12" s="16">
        <f aca="true" t="shared" si="0" ref="B12:B64">SUM(C12:D12)</f>
        <v>1</v>
      </c>
      <c r="C12" s="76">
        <v>1</v>
      </c>
      <c r="D12" s="18">
        <v>0</v>
      </c>
      <c r="E12" s="15"/>
    </row>
    <row r="13" spans="1:5" ht="15">
      <c r="A13" s="15" t="s">
        <v>48</v>
      </c>
      <c r="B13" s="16">
        <f t="shared" si="0"/>
        <v>7</v>
      </c>
      <c r="C13" s="76">
        <v>6</v>
      </c>
      <c r="D13" s="18">
        <v>1</v>
      </c>
      <c r="E13" s="15"/>
    </row>
    <row r="14" spans="1:5" ht="15">
      <c r="A14" s="15" t="s">
        <v>24</v>
      </c>
      <c r="B14" s="16">
        <f t="shared" si="0"/>
        <v>3</v>
      </c>
      <c r="C14" s="76">
        <v>2</v>
      </c>
      <c r="D14" s="18">
        <v>1</v>
      </c>
      <c r="E14" s="15"/>
    </row>
    <row r="15" spans="1:5" ht="15">
      <c r="A15" s="15" t="s">
        <v>49</v>
      </c>
      <c r="B15" s="16">
        <f t="shared" si="0"/>
        <v>4</v>
      </c>
      <c r="C15" s="76">
        <v>4</v>
      </c>
      <c r="D15" s="18">
        <v>0</v>
      </c>
      <c r="E15" s="15"/>
    </row>
    <row r="16" spans="1:5" ht="15">
      <c r="A16" s="15" t="s">
        <v>80</v>
      </c>
      <c r="B16" s="16">
        <f t="shared" si="0"/>
        <v>1</v>
      </c>
      <c r="C16" s="76">
        <v>0</v>
      </c>
      <c r="D16" s="18">
        <v>1</v>
      </c>
      <c r="E16" s="15"/>
    </row>
    <row r="17" spans="1:5" ht="15">
      <c r="A17" s="15" t="s">
        <v>90</v>
      </c>
      <c r="B17" s="16">
        <f t="shared" si="0"/>
        <v>3</v>
      </c>
      <c r="C17" s="76">
        <v>1</v>
      </c>
      <c r="D17" s="18">
        <v>2</v>
      </c>
      <c r="E17" s="15"/>
    </row>
    <row r="18" spans="1:5" ht="15">
      <c r="A18" s="15" t="s">
        <v>50</v>
      </c>
      <c r="B18" s="16">
        <f t="shared" si="0"/>
        <v>3</v>
      </c>
      <c r="C18" s="76">
        <v>2</v>
      </c>
      <c r="D18" s="18">
        <v>1</v>
      </c>
      <c r="E18" s="15"/>
    </row>
    <row r="19" spans="1:5" ht="15">
      <c r="A19" s="15" t="s">
        <v>81</v>
      </c>
      <c r="B19" s="16">
        <f t="shared" si="0"/>
        <v>1</v>
      </c>
      <c r="C19" s="76">
        <v>1</v>
      </c>
      <c r="D19" s="18">
        <v>0</v>
      </c>
      <c r="E19" s="15"/>
    </row>
    <row r="20" spans="1:5" ht="15">
      <c r="A20" s="15" t="s">
        <v>51</v>
      </c>
      <c r="B20" s="16">
        <f t="shared" si="0"/>
        <v>16</v>
      </c>
      <c r="C20" s="76">
        <v>16</v>
      </c>
      <c r="D20" s="18">
        <v>0</v>
      </c>
      <c r="E20" s="15"/>
    </row>
    <row r="21" spans="1:5" ht="15">
      <c r="A21" s="15" t="s">
        <v>52</v>
      </c>
      <c r="B21" s="16">
        <f t="shared" si="0"/>
        <v>23</v>
      </c>
      <c r="C21" s="76">
        <v>20</v>
      </c>
      <c r="D21" s="18">
        <v>3</v>
      </c>
      <c r="E21" s="15"/>
    </row>
    <row r="22" spans="1:5" ht="15">
      <c r="A22" s="15" t="s">
        <v>25</v>
      </c>
      <c r="B22" s="16">
        <f t="shared" si="0"/>
        <v>16</v>
      </c>
      <c r="C22" s="76">
        <v>15</v>
      </c>
      <c r="D22" s="18">
        <v>1</v>
      </c>
      <c r="E22" s="15"/>
    </row>
    <row r="23" spans="1:5" ht="15">
      <c r="A23" s="15" t="s">
        <v>53</v>
      </c>
      <c r="B23" s="16">
        <f t="shared" si="0"/>
        <v>1</v>
      </c>
      <c r="C23" s="76">
        <v>0</v>
      </c>
      <c r="D23" s="18">
        <v>1</v>
      </c>
      <c r="E23" s="15"/>
    </row>
    <row r="24" spans="1:5" ht="15">
      <c r="A24" s="15" t="s">
        <v>26</v>
      </c>
      <c r="B24" s="16">
        <f t="shared" si="0"/>
        <v>1</v>
      </c>
      <c r="C24" s="76">
        <v>1</v>
      </c>
      <c r="D24" s="18">
        <v>0</v>
      </c>
      <c r="E24" s="15"/>
    </row>
    <row r="25" spans="1:5" ht="15">
      <c r="A25" s="15" t="s">
        <v>54</v>
      </c>
      <c r="B25" s="16">
        <f t="shared" si="0"/>
        <v>3</v>
      </c>
      <c r="C25" s="76">
        <v>3</v>
      </c>
      <c r="D25" s="18">
        <v>0</v>
      </c>
      <c r="E25" s="15"/>
    </row>
    <row r="26" spans="1:5" ht="15">
      <c r="A26" s="15" t="s">
        <v>55</v>
      </c>
      <c r="B26" s="16">
        <f t="shared" si="0"/>
        <v>27</v>
      </c>
      <c r="C26" s="76">
        <v>21</v>
      </c>
      <c r="D26" s="18">
        <v>6</v>
      </c>
      <c r="E26" s="15"/>
    </row>
    <row r="27" spans="1:5" ht="15">
      <c r="A27" s="15" t="s">
        <v>91</v>
      </c>
      <c r="B27" s="16">
        <f t="shared" si="0"/>
        <v>2</v>
      </c>
      <c r="C27" s="76">
        <v>1</v>
      </c>
      <c r="D27" s="18">
        <v>1</v>
      </c>
      <c r="E27" s="15"/>
    </row>
    <row r="28" spans="1:5" ht="15">
      <c r="A28" s="15" t="s">
        <v>56</v>
      </c>
      <c r="B28" s="16">
        <f t="shared" si="0"/>
        <v>2</v>
      </c>
      <c r="C28" s="76">
        <v>2</v>
      </c>
      <c r="D28" s="18">
        <v>0</v>
      </c>
      <c r="E28" s="15"/>
    </row>
    <row r="29" spans="1:5" ht="15">
      <c r="A29" s="15" t="s">
        <v>27</v>
      </c>
      <c r="B29" s="16">
        <f t="shared" si="0"/>
        <v>96</v>
      </c>
      <c r="C29" s="76">
        <v>80</v>
      </c>
      <c r="D29" s="18">
        <v>16</v>
      </c>
      <c r="E29" s="15"/>
    </row>
    <row r="30" spans="1:5" ht="15">
      <c r="A30" s="15" t="s">
        <v>57</v>
      </c>
      <c r="B30" s="16">
        <f t="shared" si="0"/>
        <v>5</v>
      </c>
      <c r="C30" s="76">
        <v>3</v>
      </c>
      <c r="D30" s="18">
        <v>2</v>
      </c>
      <c r="E30" s="15"/>
    </row>
    <row r="31" spans="1:5" ht="15">
      <c r="A31" s="15" t="s">
        <v>82</v>
      </c>
      <c r="B31" s="16">
        <f t="shared" si="0"/>
        <v>2</v>
      </c>
      <c r="C31" s="76">
        <v>2</v>
      </c>
      <c r="D31" s="18">
        <v>0</v>
      </c>
      <c r="E31" s="15"/>
    </row>
    <row r="32" spans="1:5" ht="15">
      <c r="A32" s="15" t="s">
        <v>58</v>
      </c>
      <c r="B32" s="16">
        <f t="shared" si="0"/>
        <v>2</v>
      </c>
      <c r="C32" s="76">
        <v>2</v>
      </c>
      <c r="D32" s="18">
        <v>0</v>
      </c>
      <c r="E32" s="15"/>
    </row>
    <row r="33" spans="1:5" ht="15">
      <c r="A33" s="15" t="s">
        <v>59</v>
      </c>
      <c r="B33" s="16">
        <f t="shared" si="0"/>
        <v>2</v>
      </c>
      <c r="C33" s="76">
        <v>1</v>
      </c>
      <c r="D33" s="18">
        <v>1</v>
      </c>
      <c r="E33" s="15"/>
    </row>
    <row r="34" spans="1:5" ht="15">
      <c r="A34" s="15" t="s">
        <v>60</v>
      </c>
      <c r="B34" s="16">
        <f t="shared" si="0"/>
        <v>8</v>
      </c>
      <c r="C34" s="76">
        <v>7</v>
      </c>
      <c r="D34" s="18">
        <v>1</v>
      </c>
      <c r="E34" s="15"/>
    </row>
    <row r="35" spans="1:5" ht="15">
      <c r="A35" s="15" t="s">
        <v>92</v>
      </c>
      <c r="B35" s="16">
        <f t="shared" si="0"/>
        <v>2</v>
      </c>
      <c r="C35" s="76">
        <v>0</v>
      </c>
      <c r="D35" s="18">
        <v>2</v>
      </c>
      <c r="E35" s="15"/>
    </row>
    <row r="36" spans="1:5" ht="15">
      <c r="A36" s="15" t="s">
        <v>61</v>
      </c>
      <c r="B36" s="16">
        <f t="shared" si="0"/>
        <v>8</v>
      </c>
      <c r="C36" s="76">
        <v>8</v>
      </c>
      <c r="D36" s="18">
        <v>0</v>
      </c>
      <c r="E36" s="15"/>
    </row>
    <row r="37" spans="1:5" ht="15">
      <c r="A37" s="15" t="s">
        <v>62</v>
      </c>
      <c r="B37" s="16">
        <f t="shared" si="0"/>
        <v>3</v>
      </c>
      <c r="C37" s="76">
        <v>2</v>
      </c>
      <c r="D37" s="18">
        <v>1</v>
      </c>
      <c r="E37" s="15"/>
    </row>
    <row r="38" spans="1:5" ht="15">
      <c r="A38" s="15" t="s">
        <v>63</v>
      </c>
      <c r="B38" s="16">
        <f t="shared" si="0"/>
        <v>2</v>
      </c>
      <c r="C38" s="76">
        <v>2</v>
      </c>
      <c r="D38" s="18">
        <v>0</v>
      </c>
      <c r="E38" s="15"/>
    </row>
    <row r="39" spans="1:5" ht="15">
      <c r="A39" s="15" t="s">
        <v>64</v>
      </c>
      <c r="B39" s="16">
        <f t="shared" si="0"/>
        <v>6</v>
      </c>
      <c r="C39" s="76">
        <v>5</v>
      </c>
      <c r="D39" s="18">
        <v>1</v>
      </c>
      <c r="E39" s="15"/>
    </row>
    <row r="40" spans="1:5" ht="15">
      <c r="A40" s="15" t="s">
        <v>65</v>
      </c>
      <c r="B40" s="16">
        <f t="shared" si="0"/>
        <v>1</v>
      </c>
      <c r="C40" s="76">
        <v>1</v>
      </c>
      <c r="D40" s="18">
        <v>0</v>
      </c>
      <c r="E40" s="15"/>
    </row>
    <row r="41" spans="1:5" ht="15">
      <c r="A41" s="15" t="s">
        <v>76</v>
      </c>
      <c r="B41" s="16">
        <f t="shared" si="0"/>
        <v>1</v>
      </c>
      <c r="C41" s="76">
        <v>0</v>
      </c>
      <c r="D41" s="18">
        <v>1</v>
      </c>
      <c r="E41" s="15"/>
    </row>
    <row r="42" spans="1:5" ht="15">
      <c r="A42" s="15" t="s">
        <v>66</v>
      </c>
      <c r="B42" s="16">
        <f t="shared" si="0"/>
        <v>12</v>
      </c>
      <c r="C42" s="76">
        <v>9</v>
      </c>
      <c r="D42" s="18">
        <v>3</v>
      </c>
      <c r="E42" s="15"/>
    </row>
    <row r="43" spans="1:5" ht="15">
      <c r="A43" s="15" t="s">
        <v>37</v>
      </c>
      <c r="B43" s="16">
        <f t="shared" si="0"/>
        <v>320</v>
      </c>
      <c r="C43" s="76">
        <v>280</v>
      </c>
      <c r="D43" s="18">
        <v>40</v>
      </c>
      <c r="E43" s="15"/>
    </row>
    <row r="44" spans="1:5" ht="15">
      <c r="A44" s="15" t="s">
        <v>38</v>
      </c>
      <c r="B44" s="16">
        <f t="shared" si="0"/>
        <v>31</v>
      </c>
      <c r="C44" s="76">
        <v>26</v>
      </c>
      <c r="D44" s="18">
        <v>5</v>
      </c>
      <c r="E44" s="15"/>
    </row>
    <row r="45" spans="1:5" ht="15">
      <c r="A45" s="15"/>
      <c r="B45" s="16"/>
      <c r="C45" s="76"/>
      <c r="D45" s="18"/>
      <c r="E45" s="15"/>
    </row>
    <row r="46" spans="1:5" ht="15">
      <c r="A46" s="111" t="s">
        <v>39</v>
      </c>
      <c r="B46" s="13">
        <f t="shared" si="0"/>
        <v>74</v>
      </c>
      <c r="C46" s="77">
        <f>SUM(C48:C51)</f>
        <v>63</v>
      </c>
      <c r="D46" s="38">
        <f>SUM(D48:D51)</f>
        <v>11</v>
      </c>
      <c r="E46" s="15"/>
    </row>
    <row r="47" spans="1:5" ht="15">
      <c r="A47" s="38"/>
      <c r="B47" s="16"/>
      <c r="C47" s="76"/>
      <c r="D47" s="18"/>
      <c r="E47" s="15"/>
    </row>
    <row r="48" spans="1:5" ht="15">
      <c r="A48" s="15" t="s">
        <v>117</v>
      </c>
      <c r="B48" s="16">
        <f t="shared" si="0"/>
        <v>53</v>
      </c>
      <c r="C48" s="76">
        <v>47</v>
      </c>
      <c r="D48" s="18">
        <v>6</v>
      </c>
      <c r="E48" s="15"/>
    </row>
    <row r="49" spans="1:5" ht="15">
      <c r="A49" s="15" t="s">
        <v>118</v>
      </c>
      <c r="B49" s="16">
        <f>SUM(C49:D49)</f>
        <v>17</v>
      </c>
      <c r="C49" s="76">
        <v>12</v>
      </c>
      <c r="D49" s="18">
        <v>5</v>
      </c>
      <c r="E49" s="15"/>
    </row>
    <row r="50" spans="1:5" ht="12.75" customHeight="1">
      <c r="A50" s="15" t="s">
        <v>119</v>
      </c>
      <c r="B50" s="16">
        <f t="shared" si="0"/>
        <v>3</v>
      </c>
      <c r="C50" s="76">
        <v>3</v>
      </c>
      <c r="D50" s="17">
        <v>0</v>
      </c>
      <c r="E50" s="15"/>
    </row>
    <row r="51" spans="1:5" ht="15">
      <c r="A51" s="15" t="s">
        <v>120</v>
      </c>
      <c r="B51" s="16">
        <f t="shared" si="0"/>
        <v>1</v>
      </c>
      <c r="C51" s="76">
        <v>1</v>
      </c>
      <c r="D51" s="18">
        <v>0</v>
      </c>
      <c r="E51" s="15"/>
    </row>
    <row r="52" spans="1:5" ht="15">
      <c r="A52" s="15"/>
      <c r="B52" s="16"/>
      <c r="C52" s="76"/>
      <c r="D52" s="18"/>
      <c r="E52" s="15"/>
    </row>
    <row r="53" spans="1:5" ht="15">
      <c r="A53" s="15" t="s">
        <v>83</v>
      </c>
      <c r="B53" s="16">
        <f t="shared" si="0"/>
        <v>1</v>
      </c>
      <c r="C53" s="76">
        <v>1</v>
      </c>
      <c r="D53" s="18">
        <v>0</v>
      </c>
      <c r="E53" s="15"/>
    </row>
    <row r="54" spans="1:5" ht="15">
      <c r="A54" s="15" t="s">
        <v>67</v>
      </c>
      <c r="B54" s="16">
        <f t="shared" si="0"/>
        <v>4</v>
      </c>
      <c r="C54" s="76">
        <v>4</v>
      </c>
      <c r="D54" s="18">
        <v>0</v>
      </c>
      <c r="E54" s="15"/>
    </row>
    <row r="55" spans="1:5" ht="15">
      <c r="A55" s="15" t="s">
        <v>84</v>
      </c>
      <c r="B55" s="16">
        <f t="shared" si="0"/>
        <v>1</v>
      </c>
      <c r="C55" s="76">
        <v>1</v>
      </c>
      <c r="D55" s="18">
        <v>0</v>
      </c>
      <c r="E55" s="15"/>
    </row>
    <row r="56" spans="1:5" ht="15">
      <c r="A56" s="15" t="s">
        <v>68</v>
      </c>
      <c r="B56" s="16">
        <f t="shared" si="0"/>
        <v>6</v>
      </c>
      <c r="C56" s="76">
        <v>5</v>
      </c>
      <c r="D56" s="18">
        <v>1</v>
      </c>
      <c r="E56" s="15"/>
    </row>
    <row r="57" spans="1:5" ht="16.5" customHeight="1">
      <c r="A57" s="15" t="s">
        <v>102</v>
      </c>
      <c r="B57" s="16">
        <f t="shared" si="0"/>
        <v>1</v>
      </c>
      <c r="C57" s="76">
        <v>1</v>
      </c>
      <c r="D57" s="18">
        <v>0</v>
      </c>
      <c r="E57" s="15"/>
    </row>
    <row r="58" spans="1:5" ht="15">
      <c r="A58" s="15" t="s">
        <v>85</v>
      </c>
      <c r="B58" s="16">
        <f t="shared" si="0"/>
        <v>3</v>
      </c>
      <c r="C58" s="76">
        <v>3</v>
      </c>
      <c r="D58" s="18">
        <v>0</v>
      </c>
      <c r="E58" s="15"/>
    </row>
    <row r="59" spans="1:5" ht="15">
      <c r="A59" s="15" t="s">
        <v>69</v>
      </c>
      <c r="B59" s="16">
        <f t="shared" si="0"/>
        <v>1</v>
      </c>
      <c r="C59" s="76">
        <v>1</v>
      </c>
      <c r="D59" s="18">
        <v>0</v>
      </c>
      <c r="E59" s="15"/>
    </row>
    <row r="60" spans="1:5" ht="15">
      <c r="A60" s="15" t="s">
        <v>78</v>
      </c>
      <c r="B60" s="16">
        <f t="shared" si="0"/>
        <v>3</v>
      </c>
      <c r="C60" s="76">
        <v>3</v>
      </c>
      <c r="D60" s="18">
        <v>0</v>
      </c>
      <c r="E60" s="15"/>
    </row>
    <row r="61" spans="1:5" ht="15">
      <c r="A61" s="15" t="s">
        <v>71</v>
      </c>
      <c r="B61" s="16">
        <f t="shared" si="0"/>
        <v>1</v>
      </c>
      <c r="C61" s="76">
        <v>1</v>
      </c>
      <c r="D61" s="18">
        <v>0</v>
      </c>
      <c r="E61" s="15"/>
    </row>
    <row r="62" spans="1:5" ht="15">
      <c r="A62" s="15" t="s">
        <v>29</v>
      </c>
      <c r="B62" s="16">
        <f t="shared" si="0"/>
        <v>10</v>
      </c>
      <c r="C62" s="76">
        <v>9</v>
      </c>
      <c r="D62" s="18">
        <v>1</v>
      </c>
      <c r="E62" s="15"/>
    </row>
    <row r="63" spans="1:5" ht="15">
      <c r="A63" s="15" t="s">
        <v>72</v>
      </c>
      <c r="B63" s="16">
        <f t="shared" si="0"/>
        <v>3</v>
      </c>
      <c r="C63" s="76">
        <v>3</v>
      </c>
      <c r="D63" s="18">
        <v>0</v>
      </c>
      <c r="E63" s="15"/>
    </row>
    <row r="64" spans="1:5" ht="15">
      <c r="A64" s="15" t="s">
        <v>73</v>
      </c>
      <c r="B64" s="16">
        <f t="shared" si="0"/>
        <v>5</v>
      </c>
      <c r="C64" s="76">
        <v>5</v>
      </c>
      <c r="D64" s="18">
        <v>0</v>
      </c>
      <c r="E64" s="15"/>
    </row>
    <row r="65" spans="1:5" ht="15">
      <c r="A65" s="15" t="s">
        <v>89</v>
      </c>
      <c r="B65" s="16">
        <f>SUM(C65:D65)</f>
        <v>1</v>
      </c>
      <c r="C65" s="76">
        <v>0</v>
      </c>
      <c r="D65" s="18">
        <v>1</v>
      </c>
      <c r="E65" s="15"/>
    </row>
    <row r="66" spans="1:5" ht="15">
      <c r="A66" s="15" t="s">
        <v>74</v>
      </c>
      <c r="B66" s="16">
        <f>SUM(C66:D66)</f>
        <v>3</v>
      </c>
      <c r="C66" s="76">
        <v>3</v>
      </c>
      <c r="D66" s="18">
        <v>0</v>
      </c>
      <c r="E66" s="15"/>
    </row>
    <row r="67" spans="1:4" ht="15.75" thickBot="1">
      <c r="A67" s="81"/>
      <c r="B67" s="78"/>
      <c r="C67" s="79"/>
      <c r="D67" s="80"/>
    </row>
    <row r="68" ht="15">
      <c r="A68" s="71" t="s">
        <v>144</v>
      </c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24.75" customHeight="1"/>
  <cols>
    <col min="1" max="1" width="16.00390625" style="5" customWidth="1"/>
    <col min="2" max="2" width="9.57421875" style="5" customWidth="1"/>
    <col min="3" max="3" width="13.28125" style="5" customWidth="1"/>
    <col min="4" max="4" width="14.57421875" style="5" customWidth="1"/>
    <col min="5" max="5" width="16.00390625" style="5" customWidth="1"/>
    <col min="6" max="6" width="17.8515625" style="5" customWidth="1"/>
    <col min="7" max="16384" width="11.421875" style="5" customWidth="1"/>
  </cols>
  <sheetData>
    <row r="1" spans="1:6" ht="24.75" customHeight="1">
      <c r="A1" s="4" t="s">
        <v>148</v>
      </c>
      <c r="B1" s="4"/>
      <c r="C1" s="4"/>
      <c r="D1" s="4"/>
      <c r="E1" s="91"/>
      <c r="F1" s="91"/>
    </row>
    <row r="2" spans="1:6" ht="24.75" customHeight="1">
      <c r="A2" s="4"/>
      <c r="B2" s="4"/>
      <c r="C2" s="4"/>
      <c r="D2" s="4"/>
      <c r="E2" s="91"/>
      <c r="F2" s="91"/>
    </row>
    <row r="3" spans="1:6" s="83" customFormat="1" ht="22.5" customHeight="1">
      <c r="A3" s="128" t="s">
        <v>121</v>
      </c>
      <c r="B3" s="128"/>
      <c r="C3" s="128"/>
      <c r="D3" s="128"/>
      <c r="E3" s="128"/>
      <c r="F3" s="128"/>
    </row>
    <row r="4" spans="1:6" s="83" customFormat="1" ht="18.75" customHeight="1">
      <c r="A4" s="128" t="s">
        <v>122</v>
      </c>
      <c r="B4" s="128"/>
      <c r="C4" s="128"/>
      <c r="D4" s="128"/>
      <c r="E4" s="128"/>
      <c r="F4" s="128"/>
    </row>
    <row r="5" spans="1:6" s="83" customFormat="1" ht="17.25" customHeight="1">
      <c r="A5" s="128" t="s">
        <v>138</v>
      </c>
      <c r="B5" s="128"/>
      <c r="C5" s="128"/>
      <c r="D5" s="128"/>
      <c r="E5" s="128"/>
      <c r="F5" s="128"/>
    </row>
    <row r="6" spans="1:6" ht="24.75" customHeight="1" thickBot="1">
      <c r="A6" s="4"/>
      <c r="B6" s="4"/>
      <c r="C6" s="4"/>
      <c r="D6" s="4"/>
      <c r="E6" s="91"/>
      <c r="F6" s="91"/>
    </row>
    <row r="7" spans="1:6" ht="24.75" customHeight="1" thickBot="1">
      <c r="A7" s="129" t="s">
        <v>0</v>
      </c>
      <c r="B7" s="132" t="s">
        <v>40</v>
      </c>
      <c r="C7" s="132"/>
      <c r="D7" s="132"/>
      <c r="E7" s="133" t="s">
        <v>41</v>
      </c>
      <c r="F7" s="136" t="s">
        <v>104</v>
      </c>
    </row>
    <row r="8" spans="1:6" ht="24.75" customHeight="1">
      <c r="A8" s="130"/>
      <c r="B8" s="139" t="s">
        <v>1</v>
      </c>
      <c r="C8" s="140" t="s">
        <v>42</v>
      </c>
      <c r="D8" s="140" t="s">
        <v>43</v>
      </c>
      <c r="E8" s="134"/>
      <c r="F8" s="137"/>
    </row>
    <row r="9" spans="1:6" ht="24.75" customHeight="1" thickBot="1">
      <c r="A9" s="131"/>
      <c r="B9" s="121"/>
      <c r="C9" s="141"/>
      <c r="D9" s="135"/>
      <c r="E9" s="135"/>
      <c r="F9" s="138"/>
    </row>
    <row r="10" spans="1:6" ht="24.75" customHeight="1">
      <c r="A10" s="74"/>
      <c r="B10" s="75"/>
      <c r="C10" s="69"/>
      <c r="D10" s="92"/>
      <c r="E10" s="92"/>
      <c r="F10" s="70"/>
    </row>
    <row r="11" spans="1:7" ht="24.75" customHeight="1">
      <c r="A11" s="6" t="s">
        <v>1</v>
      </c>
      <c r="B11" s="93">
        <f>SUM(B13:B14)</f>
        <v>543</v>
      </c>
      <c r="C11" s="93">
        <f>SUM(C13:C14)</f>
        <v>511</v>
      </c>
      <c r="D11" s="93">
        <f>SUM(D13:D14)</f>
        <v>32</v>
      </c>
      <c r="E11" s="47" t="s">
        <v>124</v>
      </c>
      <c r="F11" s="94" t="s">
        <v>123</v>
      </c>
      <c r="G11" s="95"/>
    </row>
    <row r="12" spans="1:7" ht="24.75" customHeight="1">
      <c r="A12" s="4"/>
      <c r="B12" s="93"/>
      <c r="D12" s="93"/>
      <c r="E12" s="96"/>
      <c r="F12" s="97"/>
      <c r="G12" s="95"/>
    </row>
    <row r="13" spans="1:7" ht="24.75" customHeight="1">
      <c r="A13" s="15" t="s">
        <v>15</v>
      </c>
      <c r="B13" s="16">
        <v>467</v>
      </c>
      <c r="C13" s="72">
        <v>443</v>
      </c>
      <c r="D13" s="16">
        <v>24</v>
      </c>
      <c r="E13" s="49" t="s">
        <v>125</v>
      </c>
      <c r="F13" s="98" t="s">
        <v>137</v>
      </c>
      <c r="G13" s="95"/>
    </row>
    <row r="14" spans="1:7" ht="24.75" customHeight="1">
      <c r="A14" s="15" t="s">
        <v>16</v>
      </c>
      <c r="B14" s="16">
        <v>76</v>
      </c>
      <c r="C14" s="72">
        <v>68</v>
      </c>
      <c r="D14" s="16">
        <v>8</v>
      </c>
      <c r="E14" s="49" t="s">
        <v>126</v>
      </c>
      <c r="F14" s="98" t="s">
        <v>95</v>
      </c>
      <c r="G14" s="95"/>
    </row>
    <row r="15" spans="1:6" ht="24.75" customHeight="1" thickBot="1">
      <c r="A15" s="19"/>
      <c r="B15" s="20"/>
      <c r="C15" s="20"/>
      <c r="D15" s="20"/>
      <c r="E15" s="99"/>
      <c r="F15" s="100"/>
    </row>
    <row r="16" ht="19.5" customHeight="1">
      <c r="A16" s="71" t="s">
        <v>144</v>
      </c>
    </row>
    <row r="17" ht="24.75" customHeight="1">
      <c r="E17" s="101"/>
    </row>
    <row r="18" ht="24.75" customHeight="1">
      <c r="E18" s="101"/>
    </row>
    <row r="19" ht="24.75" customHeight="1">
      <c r="E19" s="102"/>
    </row>
    <row r="20" ht="24.75" customHeight="1">
      <c r="E20" s="102"/>
    </row>
    <row r="21" ht="24.75" customHeight="1">
      <c r="E21" s="102"/>
    </row>
    <row r="22" ht="24.75" customHeight="1">
      <c r="E22" s="102"/>
    </row>
    <row r="23" ht="24.75" customHeight="1">
      <c r="E23" s="102"/>
    </row>
    <row r="24" ht="24.75" customHeight="1">
      <c r="E24" s="15"/>
    </row>
  </sheetData>
  <mergeCells count="10">
    <mergeCell ref="A3:F3"/>
    <mergeCell ref="A5:F5"/>
    <mergeCell ref="A7:A9"/>
    <mergeCell ref="B7:D7"/>
    <mergeCell ref="E7:E9"/>
    <mergeCell ref="F7:F9"/>
    <mergeCell ref="B8:B9"/>
    <mergeCell ref="C8:C9"/>
    <mergeCell ref="D8:D9"/>
    <mergeCell ref="A4:F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5.7109375" style="5" customWidth="1"/>
    <col min="2" max="2" width="22.7109375" style="5" customWidth="1"/>
    <col min="3" max="3" width="15.421875" style="5" customWidth="1"/>
    <col min="4" max="4" width="25.140625" style="5" customWidth="1"/>
    <col min="5" max="16384" width="11.421875" style="5" customWidth="1"/>
  </cols>
  <sheetData>
    <row r="1" spans="1:4" s="83" customFormat="1" ht="21.75" customHeight="1">
      <c r="A1" s="103" t="s">
        <v>149</v>
      </c>
      <c r="D1" s="104"/>
    </row>
    <row r="2" spans="1:4" s="83" customFormat="1" ht="21.75" customHeight="1">
      <c r="A2" s="103"/>
      <c r="D2" s="104"/>
    </row>
    <row r="3" spans="1:4" s="83" customFormat="1" ht="18.75" customHeight="1">
      <c r="A3" s="142" t="s">
        <v>105</v>
      </c>
      <c r="B3" s="142"/>
      <c r="C3" s="142"/>
      <c r="D3" s="142"/>
    </row>
    <row r="4" spans="1:4" s="83" customFormat="1" ht="18" customHeight="1">
      <c r="A4" s="142" t="s">
        <v>106</v>
      </c>
      <c r="B4" s="143"/>
      <c r="C4" s="143"/>
      <c r="D4" s="143"/>
    </row>
    <row r="5" spans="1:4" s="83" customFormat="1" ht="16.5" customHeight="1">
      <c r="A5" s="142" t="s">
        <v>107</v>
      </c>
      <c r="B5" s="143"/>
      <c r="C5" s="143"/>
      <c r="D5" s="143"/>
    </row>
    <row r="6" ht="21.75" customHeight="1" thickBot="1"/>
    <row r="7" spans="1:4" ht="21.75" customHeight="1">
      <c r="A7" s="124" t="s">
        <v>32</v>
      </c>
      <c r="B7" s="7" t="s">
        <v>108</v>
      </c>
      <c r="C7" s="7" t="s">
        <v>33</v>
      </c>
      <c r="D7" s="44" t="s">
        <v>34</v>
      </c>
    </row>
    <row r="8" spans="1:4" ht="21.75" customHeight="1" thickBot="1">
      <c r="A8" s="126"/>
      <c r="B8" s="9" t="s">
        <v>35</v>
      </c>
      <c r="C8" s="9" t="s">
        <v>36</v>
      </c>
      <c r="D8" s="45" t="s">
        <v>111</v>
      </c>
    </row>
    <row r="9" spans="2:4" ht="21.75" customHeight="1">
      <c r="B9" s="46"/>
      <c r="C9" s="46"/>
      <c r="D9" s="43"/>
    </row>
    <row r="10" spans="1:4" ht="21.75" customHeight="1">
      <c r="A10" s="6" t="s">
        <v>1</v>
      </c>
      <c r="B10" s="13">
        <f>SUM(B12:B17)</f>
        <v>511</v>
      </c>
      <c r="C10" s="47" t="s">
        <v>124</v>
      </c>
      <c r="D10" s="58" t="s">
        <v>112</v>
      </c>
    </row>
    <row r="11" spans="2:4" ht="21.75" customHeight="1">
      <c r="B11" s="16"/>
      <c r="C11" s="48"/>
      <c r="D11" s="43"/>
    </row>
    <row r="12" spans="1:4" ht="21.75" customHeight="1">
      <c r="A12" s="5" t="s">
        <v>109</v>
      </c>
      <c r="B12" s="16">
        <v>16</v>
      </c>
      <c r="C12" s="49" t="s">
        <v>127</v>
      </c>
      <c r="D12" s="55" t="s">
        <v>97</v>
      </c>
    </row>
    <row r="13" spans="1:4" ht="21.75" customHeight="1">
      <c r="A13" s="5" t="s">
        <v>110</v>
      </c>
      <c r="B13" s="16">
        <v>97</v>
      </c>
      <c r="C13" s="49" t="s">
        <v>128</v>
      </c>
      <c r="D13" s="55" t="s">
        <v>139</v>
      </c>
    </row>
    <row r="14" spans="1:4" ht="21.75" customHeight="1">
      <c r="A14" s="5" t="s">
        <v>37</v>
      </c>
      <c r="B14" s="16">
        <v>300</v>
      </c>
      <c r="C14" s="49" t="s">
        <v>129</v>
      </c>
      <c r="D14" s="55" t="s">
        <v>98</v>
      </c>
    </row>
    <row r="15" spans="1:4" ht="21.75" customHeight="1">
      <c r="A15" s="5" t="s">
        <v>38</v>
      </c>
      <c r="B15" s="16">
        <v>28</v>
      </c>
      <c r="C15" s="49" t="s">
        <v>130</v>
      </c>
      <c r="D15" s="55" t="s">
        <v>140</v>
      </c>
    </row>
    <row r="16" spans="2:4" ht="21.75" customHeight="1">
      <c r="B16" s="16"/>
      <c r="C16" s="49"/>
      <c r="D16" s="55"/>
    </row>
    <row r="17" spans="1:4" ht="21.75" customHeight="1">
      <c r="A17" s="50" t="s">
        <v>39</v>
      </c>
      <c r="B17" s="51">
        <f>SUM(B19:B21)</f>
        <v>70</v>
      </c>
      <c r="C17" s="14" t="s">
        <v>131</v>
      </c>
      <c r="D17" s="54"/>
    </row>
    <row r="18" spans="1:4" ht="21.75" customHeight="1">
      <c r="A18" s="50"/>
      <c r="B18" s="51"/>
      <c r="C18" s="52"/>
      <c r="D18" s="56"/>
    </row>
    <row r="19" spans="1:4" ht="21.75" customHeight="1">
      <c r="A19" s="5" t="s">
        <v>117</v>
      </c>
      <c r="B19" s="16">
        <v>51</v>
      </c>
      <c r="C19" s="49" t="s">
        <v>132</v>
      </c>
      <c r="D19" s="55" t="s">
        <v>141</v>
      </c>
    </row>
    <row r="20" spans="1:4" ht="21.75" customHeight="1">
      <c r="A20" s="5" t="s">
        <v>118</v>
      </c>
      <c r="B20" s="16">
        <v>16</v>
      </c>
      <c r="C20" s="49" t="s">
        <v>133</v>
      </c>
      <c r="D20" s="55" t="s">
        <v>99</v>
      </c>
    </row>
    <row r="21" spans="1:4" ht="21.75" customHeight="1">
      <c r="A21" s="5" t="s">
        <v>119</v>
      </c>
      <c r="B21" s="16">
        <v>3</v>
      </c>
      <c r="C21" s="49" t="s">
        <v>96</v>
      </c>
      <c r="D21" s="57" t="s">
        <v>142</v>
      </c>
    </row>
    <row r="22" spans="1:4" ht="21.75" customHeight="1" thickBot="1">
      <c r="A22" s="19"/>
      <c r="B22" s="20"/>
      <c r="C22" s="20"/>
      <c r="D22" s="53"/>
    </row>
    <row r="23" spans="1:4" ht="12.75" customHeight="1">
      <c r="A23" s="71" t="s">
        <v>113</v>
      </c>
      <c r="D23" s="43"/>
    </row>
    <row r="24" spans="1:4" ht="12.75" customHeight="1">
      <c r="A24" s="71" t="s">
        <v>114</v>
      </c>
      <c r="D24" s="43"/>
    </row>
    <row r="25" ht="13.5" customHeight="1">
      <c r="A25" s="71" t="s">
        <v>144</v>
      </c>
    </row>
  </sheetData>
  <mergeCells count="4">
    <mergeCell ref="A3:D3"/>
    <mergeCell ref="A4:D4"/>
    <mergeCell ref="A5:D5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11.421875" defaultRowHeight="24.75" customHeight="1"/>
  <cols>
    <col min="1" max="1" width="32.140625" style="59" customWidth="1"/>
    <col min="2" max="2" width="5.7109375" style="59" customWidth="1"/>
    <col min="3" max="4" width="5.7109375" style="68" customWidth="1"/>
    <col min="5" max="5" width="5.7109375" style="59" customWidth="1"/>
    <col min="6" max="15" width="5.7109375" style="68" customWidth="1"/>
    <col min="16" max="16" width="5.7109375" style="59" customWidth="1"/>
    <col min="17" max="16384" width="11.421875" style="59" customWidth="1"/>
  </cols>
  <sheetData>
    <row r="1" spans="1:16" s="90" customFormat="1" ht="24.75" customHeight="1">
      <c r="A1" s="105" t="s">
        <v>150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90" customFormat="1" ht="24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90" customFormat="1" ht="24.75" customHeight="1">
      <c r="A3" s="127" t="s">
        <v>115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90" customFormat="1" ht="21" customHeight="1">
      <c r="A4" s="127" t="s">
        <v>116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24.75" customHeight="1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24.75" customHeight="1" thickBot="1">
      <c r="A6" s="28" t="s">
        <v>17</v>
      </c>
      <c r="B6" s="145" t="s">
        <v>1</v>
      </c>
      <c r="C6" s="114" t="s">
        <v>18</v>
      </c>
      <c r="D6" s="115"/>
      <c r="E6" s="114" t="s">
        <v>19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24.75" customHeight="1" thickBot="1">
      <c r="A7" s="29" t="s">
        <v>20</v>
      </c>
      <c r="B7" s="146"/>
      <c r="C7" s="113" t="s">
        <v>21</v>
      </c>
      <c r="D7" s="112" t="s">
        <v>22</v>
      </c>
      <c r="E7" s="60" t="s">
        <v>3</v>
      </c>
      <c r="F7" s="60" t="s">
        <v>4</v>
      </c>
      <c r="G7" s="60" t="s">
        <v>5</v>
      </c>
      <c r="H7" s="60" t="s">
        <v>6</v>
      </c>
      <c r="I7" s="60" t="s">
        <v>7</v>
      </c>
      <c r="J7" s="60" t="s">
        <v>8</v>
      </c>
      <c r="K7" s="60" t="s">
        <v>9</v>
      </c>
      <c r="L7" s="60" t="s">
        <v>10</v>
      </c>
      <c r="M7" s="60" t="s">
        <v>11</v>
      </c>
      <c r="N7" s="60" t="s">
        <v>12</v>
      </c>
      <c r="O7" s="60" t="s">
        <v>13</v>
      </c>
      <c r="P7" s="60" t="s">
        <v>14</v>
      </c>
    </row>
    <row r="8" spans="1:16" ht="24.75" customHeight="1">
      <c r="A8" s="28"/>
      <c r="B8" s="62"/>
      <c r="C8" s="63"/>
      <c r="D8" s="63"/>
      <c r="E8" s="6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24.75" customHeight="1">
      <c r="A9" s="64" t="s">
        <v>1</v>
      </c>
      <c r="B9" s="65">
        <f>SUM(B11:B27)</f>
        <v>53</v>
      </c>
      <c r="C9" s="65">
        <f aca="true" t="shared" si="0" ref="C9:P9">SUM(C11:C27)</f>
        <v>47</v>
      </c>
      <c r="D9" s="65">
        <f t="shared" si="0"/>
        <v>6</v>
      </c>
      <c r="E9" s="65">
        <f t="shared" si="0"/>
        <v>4</v>
      </c>
      <c r="F9" s="66">
        <f t="shared" si="0"/>
        <v>8</v>
      </c>
      <c r="G9" s="66">
        <f t="shared" si="0"/>
        <v>3</v>
      </c>
      <c r="H9" s="66">
        <f t="shared" si="0"/>
        <v>4</v>
      </c>
      <c r="I9" s="66">
        <f t="shared" si="0"/>
        <v>2</v>
      </c>
      <c r="J9" s="66">
        <f t="shared" si="0"/>
        <v>4</v>
      </c>
      <c r="K9" s="66">
        <f t="shared" si="0"/>
        <v>3</v>
      </c>
      <c r="L9" s="66">
        <f t="shared" si="0"/>
        <v>3</v>
      </c>
      <c r="M9" s="66">
        <f t="shared" si="0"/>
        <v>5</v>
      </c>
      <c r="N9" s="66">
        <f t="shared" si="0"/>
        <v>10</v>
      </c>
      <c r="O9" s="66">
        <f t="shared" si="0"/>
        <v>5</v>
      </c>
      <c r="P9" s="66">
        <f t="shared" si="0"/>
        <v>2</v>
      </c>
    </row>
    <row r="10" spans="1:16" ht="24.75" customHeight="1">
      <c r="A10" s="64"/>
      <c r="B10" s="65"/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24.75" customHeight="1">
      <c r="A11" s="35" t="s">
        <v>23</v>
      </c>
      <c r="B11" s="21">
        <f aca="true" t="shared" si="1" ref="B11:B25">SUM(E11:P11)</f>
        <v>3</v>
      </c>
      <c r="C11" s="21">
        <v>3</v>
      </c>
      <c r="D11" s="21">
        <v>0</v>
      </c>
      <c r="E11" s="21">
        <v>0</v>
      </c>
      <c r="F11" s="30">
        <v>0</v>
      </c>
      <c r="G11" s="30">
        <v>0</v>
      </c>
      <c r="H11" s="30">
        <v>0</v>
      </c>
      <c r="I11" s="30">
        <v>0</v>
      </c>
      <c r="J11" s="30">
        <v>1</v>
      </c>
      <c r="K11" s="30">
        <v>0</v>
      </c>
      <c r="L11" s="30">
        <v>0</v>
      </c>
      <c r="M11" s="30">
        <v>1</v>
      </c>
      <c r="N11" s="30">
        <v>1</v>
      </c>
      <c r="O11" s="30">
        <v>0</v>
      </c>
      <c r="P11" s="30">
        <v>0</v>
      </c>
    </row>
    <row r="12" spans="1:16" ht="24.75" customHeight="1">
      <c r="A12" s="35" t="s">
        <v>50</v>
      </c>
      <c r="B12" s="21">
        <f t="shared" si="1"/>
        <v>1</v>
      </c>
      <c r="C12" s="21">
        <v>1</v>
      </c>
      <c r="D12" s="21">
        <v>0</v>
      </c>
      <c r="E12" s="21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</row>
    <row r="13" spans="1:16" ht="24.75" customHeight="1">
      <c r="A13" s="35" t="s">
        <v>25</v>
      </c>
      <c r="B13" s="21">
        <f t="shared" si="1"/>
        <v>5</v>
      </c>
      <c r="C13" s="21">
        <v>3</v>
      </c>
      <c r="D13" s="21">
        <v>2</v>
      </c>
      <c r="E13" s="21">
        <v>0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4</v>
      </c>
      <c r="O13" s="30">
        <v>0</v>
      </c>
      <c r="P13" s="30">
        <v>0</v>
      </c>
    </row>
    <row r="14" spans="1:16" ht="24.75" customHeight="1">
      <c r="A14" s="35" t="s">
        <v>54</v>
      </c>
      <c r="B14" s="21">
        <f t="shared" si="1"/>
        <v>1</v>
      </c>
      <c r="C14" s="21">
        <v>1</v>
      </c>
      <c r="D14" s="21">
        <v>0</v>
      </c>
      <c r="E14" s="21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</row>
    <row r="15" spans="1:16" ht="24.75" customHeight="1">
      <c r="A15" s="35" t="s">
        <v>55</v>
      </c>
      <c r="B15" s="21">
        <f>SUM(E15:P15)</f>
        <v>1</v>
      </c>
      <c r="C15" s="21">
        <v>1</v>
      </c>
      <c r="D15" s="21">
        <v>0</v>
      </c>
      <c r="E15" s="21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</v>
      </c>
      <c r="P15" s="30">
        <v>0</v>
      </c>
    </row>
    <row r="16" spans="1:16" ht="24.75" customHeight="1">
      <c r="A16" s="35" t="s">
        <v>27</v>
      </c>
      <c r="B16" s="21">
        <f t="shared" si="1"/>
        <v>5</v>
      </c>
      <c r="C16" s="21">
        <v>3</v>
      </c>
      <c r="D16" s="21">
        <v>2</v>
      </c>
      <c r="E16" s="21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1</v>
      </c>
      <c r="N16" s="30">
        <v>2</v>
      </c>
      <c r="O16" s="30">
        <v>0</v>
      </c>
      <c r="P16" s="30">
        <v>0</v>
      </c>
    </row>
    <row r="17" spans="1:16" ht="24.75" customHeight="1">
      <c r="A17" s="35" t="s">
        <v>58</v>
      </c>
      <c r="B17" s="21">
        <f t="shared" si="1"/>
        <v>1</v>
      </c>
      <c r="C17" s="21">
        <v>1</v>
      </c>
      <c r="D17" s="21">
        <v>0</v>
      </c>
      <c r="E17" s="21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</row>
    <row r="18" spans="1:16" ht="24.75" customHeight="1">
      <c r="A18" s="35" t="s">
        <v>76</v>
      </c>
      <c r="B18" s="21">
        <f t="shared" si="1"/>
        <v>1</v>
      </c>
      <c r="C18" s="21">
        <v>1</v>
      </c>
      <c r="D18" s="21">
        <v>0</v>
      </c>
      <c r="E18" s="21">
        <v>0</v>
      </c>
      <c r="F18" s="30">
        <v>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ht="24.75" customHeight="1">
      <c r="A19" s="35" t="s">
        <v>66</v>
      </c>
      <c r="B19" s="21">
        <f t="shared" si="1"/>
        <v>1</v>
      </c>
      <c r="C19" s="21">
        <v>1</v>
      </c>
      <c r="D19" s="21">
        <v>0</v>
      </c>
      <c r="E19" s="21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</row>
    <row r="20" spans="1:16" ht="24.75" customHeight="1">
      <c r="A20" s="35" t="s">
        <v>28</v>
      </c>
      <c r="B20" s="21">
        <v>18</v>
      </c>
      <c r="C20" s="21">
        <v>16</v>
      </c>
      <c r="D20" s="21">
        <v>2</v>
      </c>
      <c r="E20" s="21">
        <v>3</v>
      </c>
      <c r="F20" s="30">
        <v>4</v>
      </c>
      <c r="G20" s="30">
        <v>1</v>
      </c>
      <c r="H20" s="30">
        <v>1</v>
      </c>
      <c r="I20" s="30">
        <v>1</v>
      </c>
      <c r="J20" s="30">
        <v>1</v>
      </c>
      <c r="K20" s="30">
        <v>0</v>
      </c>
      <c r="L20" s="30">
        <v>0</v>
      </c>
      <c r="M20" s="30">
        <v>1</v>
      </c>
      <c r="N20" s="30">
        <v>2</v>
      </c>
      <c r="O20" s="30">
        <v>2</v>
      </c>
      <c r="P20" s="30">
        <v>2</v>
      </c>
    </row>
    <row r="21" spans="1:16" ht="24.75" customHeight="1">
      <c r="A21" s="35" t="s">
        <v>77</v>
      </c>
      <c r="B21" s="21">
        <f t="shared" si="1"/>
        <v>1</v>
      </c>
      <c r="C21" s="21">
        <v>1</v>
      </c>
      <c r="D21" s="21">
        <v>0</v>
      </c>
      <c r="E21" s="21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</row>
    <row r="22" spans="1:16" ht="24.75" customHeight="1">
      <c r="A22" s="35" t="s">
        <v>69</v>
      </c>
      <c r="B22" s="21">
        <f t="shared" si="1"/>
        <v>1</v>
      </c>
      <c r="C22" s="21">
        <v>1</v>
      </c>
      <c r="D22" s="21">
        <v>0</v>
      </c>
      <c r="E22" s="21">
        <v>0</v>
      </c>
      <c r="F22" s="30">
        <v>0</v>
      </c>
      <c r="G22" s="30">
        <v>1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ht="24.75" customHeight="1">
      <c r="A23" s="35" t="s">
        <v>78</v>
      </c>
      <c r="B23" s="21">
        <f t="shared" si="1"/>
        <v>3</v>
      </c>
      <c r="C23" s="21">
        <v>3</v>
      </c>
      <c r="D23" s="21">
        <v>0</v>
      </c>
      <c r="E23" s="21">
        <v>1</v>
      </c>
      <c r="F23" s="30">
        <v>0</v>
      </c>
      <c r="G23" s="30">
        <v>0</v>
      </c>
      <c r="H23" s="30">
        <v>0</v>
      </c>
      <c r="I23" s="30">
        <v>0</v>
      </c>
      <c r="J23" s="30">
        <v>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ht="24.75" customHeight="1">
      <c r="A24" s="35" t="s">
        <v>29</v>
      </c>
      <c r="B24" s="21">
        <f t="shared" si="1"/>
        <v>3</v>
      </c>
      <c r="C24" s="21">
        <v>3</v>
      </c>
      <c r="D24" s="21">
        <v>0</v>
      </c>
      <c r="E24" s="21">
        <v>0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ht="24.75" customHeight="1">
      <c r="A25" s="35" t="s">
        <v>30</v>
      </c>
      <c r="B25" s="21">
        <f t="shared" si="1"/>
        <v>4</v>
      </c>
      <c r="C25" s="21">
        <v>4</v>
      </c>
      <c r="D25" s="21">
        <v>0</v>
      </c>
      <c r="E25" s="21">
        <v>0</v>
      </c>
      <c r="F25" s="30">
        <v>0</v>
      </c>
      <c r="G25" s="30">
        <v>0</v>
      </c>
      <c r="H25" s="30">
        <v>2</v>
      </c>
      <c r="I25" s="30">
        <v>1</v>
      </c>
      <c r="J25" s="30">
        <v>0</v>
      </c>
      <c r="K25" s="30">
        <v>0</v>
      </c>
      <c r="L25" s="30">
        <v>1</v>
      </c>
      <c r="M25" s="30">
        <v>0</v>
      </c>
      <c r="N25" s="30">
        <v>0</v>
      </c>
      <c r="O25" s="30">
        <v>0</v>
      </c>
      <c r="P25" s="30">
        <v>0</v>
      </c>
    </row>
    <row r="26" spans="1:16" ht="24.75" customHeight="1">
      <c r="A26" s="35" t="s">
        <v>79</v>
      </c>
      <c r="B26" s="21">
        <f>SUM(E26:P26)</f>
        <v>1</v>
      </c>
      <c r="C26" s="21">
        <v>1</v>
      </c>
      <c r="D26" s="21">
        <v>0</v>
      </c>
      <c r="E26" s="21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ht="24.75" customHeight="1" thickBot="1">
      <c r="A27" s="40" t="s">
        <v>31</v>
      </c>
      <c r="B27" s="67">
        <f>SUM(E27:P27)</f>
        <v>3</v>
      </c>
      <c r="C27" s="67">
        <v>3</v>
      </c>
      <c r="D27" s="67">
        <v>0</v>
      </c>
      <c r="E27" s="67">
        <v>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2</v>
      </c>
      <c r="P27" s="42">
        <v>0</v>
      </c>
    </row>
    <row r="28" spans="1:16" ht="19.5" customHeight="1">
      <c r="A28" s="71" t="s">
        <v>144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" right="0.55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2005-07-27T17:59:03Z</cp:lastPrinted>
  <dcterms:created xsi:type="dcterms:W3CDTF">2005-03-15T14:04:54Z</dcterms:created>
  <dcterms:modified xsi:type="dcterms:W3CDTF">2005-07-27T18:00:11Z</dcterms:modified>
  <cp:category/>
  <cp:version/>
  <cp:contentType/>
  <cp:contentStatus/>
</cp:coreProperties>
</file>