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75" sheetId="1" r:id="rId1"/>
    <sheet name="176" sheetId="2" r:id="rId2"/>
    <sheet name="177" sheetId="3" r:id="rId3"/>
    <sheet name="178" sheetId="4" r:id="rId4"/>
    <sheet name="179" sheetId="5" r:id="rId5"/>
    <sheet name="180" sheetId="6" r:id="rId6"/>
  </sheets>
  <definedNames/>
  <calcPr fullCalcOnLoad="1"/>
</workbook>
</file>

<file path=xl/sharedStrings.xml><?xml version="1.0" encoding="utf-8"?>
<sst xmlns="http://schemas.openxmlformats.org/spreadsheetml/2006/main" count="202" uniqueCount="126">
  <si>
    <t>Casos entrados en la Unidad Regional de Los Chiles,  según</t>
  </si>
  <si>
    <t>Cantón</t>
  </si>
  <si>
    <t>Total</t>
  </si>
  <si>
    <t>M  e  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</si>
  <si>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</si>
  <si>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</si>
  <si>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</si>
  <si>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</si>
  <si>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</si>
  <si>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</si>
  <si>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</si>
  <si>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</si>
  <si>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</si>
  <si>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</si>
  <si>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</si>
  <si>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</si>
  <si>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Los Chiles</t>
  </si>
  <si>
    <t>San Carlos</t>
  </si>
  <si>
    <t>Delito o Causa</t>
  </si>
  <si>
    <t>Sexo</t>
  </si>
  <si>
    <t>M e s</t>
  </si>
  <si>
    <t>de Detención</t>
  </si>
  <si>
    <t xml:space="preserve">Mas </t>
  </si>
  <si>
    <t>Fem</t>
  </si>
  <si>
    <t>Abuso sexual</t>
  </si>
  <si>
    <t>Infracción Ley de Armas</t>
  </si>
  <si>
    <t>Robo</t>
  </si>
  <si>
    <t>Usurpación</t>
  </si>
  <si>
    <t>Otros</t>
  </si>
  <si>
    <t>según valor de lo sustraído y promedio por acción delictiva, para los</t>
  </si>
  <si>
    <t>Delito</t>
  </si>
  <si>
    <t>Denuncias con</t>
  </si>
  <si>
    <t>Valor de lo</t>
  </si>
  <si>
    <t>Promedio</t>
  </si>
  <si>
    <t>Valor Conocido</t>
  </si>
  <si>
    <t>Sustraído</t>
  </si>
  <si>
    <t>Estafa</t>
  </si>
  <si>
    <t>Hurto (1)</t>
  </si>
  <si>
    <t>Robo con fuerza sobre las cosas</t>
  </si>
  <si>
    <t>Robo con violencias sobre las personas</t>
  </si>
  <si>
    <t>Robo de medio de transporte</t>
  </si>
  <si>
    <t>(1) Incluye el hurto de ganado.</t>
  </si>
  <si>
    <t>Casos Entrados</t>
  </si>
  <si>
    <t xml:space="preserve">Valor </t>
  </si>
  <si>
    <t>Con Valor</t>
  </si>
  <si>
    <t>de lo</t>
  </si>
  <si>
    <t>por</t>
  </si>
  <si>
    <t>Conocido</t>
  </si>
  <si>
    <t>Desconocido</t>
  </si>
  <si>
    <t>Tipo de Caso</t>
  </si>
  <si>
    <t>Los</t>
  </si>
  <si>
    <t>San</t>
  </si>
  <si>
    <t>Chiles</t>
  </si>
  <si>
    <t>Carlos</t>
  </si>
  <si>
    <t>Abuso sexual a menor</t>
  </si>
  <si>
    <t>Daños</t>
  </si>
  <si>
    <t>Desaparición de persona</t>
  </si>
  <si>
    <t>Falsificación de señas y marcas</t>
  </si>
  <si>
    <t>Hurto</t>
  </si>
  <si>
    <t>Hurto de ganado</t>
  </si>
  <si>
    <t>Incendio</t>
  </si>
  <si>
    <t>Infracción Ley Forestal</t>
  </si>
  <si>
    <t>Lesiones culposas</t>
  </si>
  <si>
    <t>Muerte accidental</t>
  </si>
  <si>
    <t>Muerte natural</t>
  </si>
  <si>
    <t>Receptación</t>
  </si>
  <si>
    <t>Sustracción de menor</t>
  </si>
  <si>
    <t>Uso de documento falso</t>
  </si>
  <si>
    <t>Entrados</t>
  </si>
  <si>
    <t>Terminados</t>
  </si>
  <si>
    <t>Falsificación de documento</t>
  </si>
  <si>
    <t>Homicidio culposo</t>
  </si>
  <si>
    <t>Infracción Ley Caza y Pesca</t>
  </si>
  <si>
    <t>Por existir orden de captura</t>
  </si>
  <si>
    <t>cantón y mes de ocurrencia, durante el 2004</t>
  </si>
  <si>
    <t>según tipo de caso, durante el 2004</t>
  </si>
  <si>
    <t>tipo de caso y cantón de ocurrencia, durante el 2004</t>
  </si>
  <si>
    <t>Amenazas</t>
  </si>
  <si>
    <t>Apropiación y/o retención indebida</t>
  </si>
  <si>
    <t>Atípico</t>
  </si>
  <si>
    <t>Averiguar muerte</t>
  </si>
  <si>
    <t>Contravención</t>
  </si>
  <si>
    <t>Infracción Ley Flora y Fauna</t>
  </si>
  <si>
    <t>Privación de libertad</t>
  </si>
  <si>
    <t>Suicidio</t>
  </si>
  <si>
    <t>¢   350.806</t>
  </si>
  <si>
    <t>¢        347.345</t>
  </si>
  <si>
    <t>¢       800.000</t>
  </si>
  <si>
    <t>¢       600.000</t>
  </si>
  <si>
    <t>¢   398.120</t>
  </si>
  <si>
    <t>¢   434.000</t>
  </si>
  <si>
    <t>¢   800.000</t>
  </si>
  <si>
    <t>¢   600.000</t>
  </si>
  <si>
    <t>Lesiones</t>
  </si>
  <si>
    <t>Casos entrados y terminados en la Unidad Regional de Los Chiles,</t>
  </si>
  <si>
    <t>Robo con violencia sobre las personas</t>
  </si>
  <si>
    <t>Tentativa de homicidio doloso</t>
  </si>
  <si>
    <t>Acción Delictiva</t>
  </si>
  <si>
    <t>¢   59,987.755</t>
  </si>
  <si>
    <t>¢    37,300.465</t>
  </si>
  <si>
    <t>¢    22,687.290</t>
  </si>
  <si>
    <t>delitos estafa, hurto y robo, durante el 2004</t>
  </si>
  <si>
    <t xml:space="preserve">Promedio por </t>
  </si>
  <si>
    <t>¢    22,194.320</t>
  </si>
  <si>
    <t xml:space="preserve"> ¢     33,442.090</t>
  </si>
  <si>
    <t>¢      2,604.000</t>
  </si>
  <si>
    <t>¢   1,400.000</t>
  </si>
  <si>
    <t>delito o causa de detención, sexo y mes, durante el 2004</t>
  </si>
  <si>
    <t xml:space="preserve">    Automóvil</t>
  </si>
  <si>
    <t xml:space="preserve">    Motocicleta</t>
  </si>
  <si>
    <t xml:space="preserve"> diferentes modalidades, durante el 2004</t>
  </si>
  <si>
    <t>Denuncias entradas con monto conocido en la Unidad Regional de Los Chiles</t>
  </si>
  <si>
    <t xml:space="preserve">Personas detenidas por la Unidad Regional de Los Chiles, según </t>
  </si>
  <si>
    <t>de lo sustraído, para los delitos de estafa, hurto y  robo en  sus</t>
  </si>
  <si>
    <t>¢   305.742</t>
  </si>
  <si>
    <t>¢   463.006</t>
  </si>
  <si>
    <t xml:space="preserve">Casos entrados en la Unidad Regional de Los Chiles, según cantón, valor </t>
  </si>
  <si>
    <t>¢   173.673</t>
  </si>
  <si>
    <t>¢   288.238</t>
  </si>
  <si>
    <t>Fuente: Sección de Estadística, Departamento de Planificación.</t>
  </si>
  <si>
    <t>Cuadro N°175</t>
  </si>
  <si>
    <t>Cuadro N°176</t>
  </si>
  <si>
    <t>Cuadro N°177</t>
  </si>
  <si>
    <t>Cuadro N°178</t>
  </si>
  <si>
    <t>Cuadro N°179</t>
  </si>
  <si>
    <t>Cuadro Nº180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</si>
</sst>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u val="single"/>
      <sz val="11"/>
      <name val="Times New Roman"/>
      <family val="1"/>
    </font>
    <font>
      <b/>
      <u val="double"/>
      <sz val="11"/>
      <name val="Times New Roman"/>
      <family val="1"/>
    </font>
    <font>
      <u val="double"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7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workbookViewId="0" topLeftCell="A1">
      <selection activeCell="K8" sqref="K8"/>
    </sheetView>
  </sheetViews>
  <sheetFormatPr defaultColWidth="11.421875" defaultRowHeight="12.75"/>
  <cols>
    <col min="1" max="1" width="21.28125" style="22" customWidth="1"/>
    <col min="2" max="2" width="6.421875" style="22" customWidth="1"/>
    <col min="3" max="4" width="4.8515625" style="22" customWidth="1"/>
    <col min="5" max="5" width="5.28125" style="22" customWidth="1"/>
    <col min="6" max="6" width="4.8515625" style="22" customWidth="1"/>
    <col min="7" max="7" width="5.28125" style="22" customWidth="1"/>
    <col min="8" max="8" width="4.57421875" style="22" customWidth="1"/>
    <col min="9" max="9" width="4.421875" style="22" customWidth="1"/>
    <col min="10" max="10" width="4.7109375" style="22" customWidth="1"/>
    <col min="11" max="11" width="4.57421875" style="22" customWidth="1"/>
    <col min="12" max="12" width="4.7109375" style="22" customWidth="1"/>
    <col min="13" max="13" width="5.28125" style="22" customWidth="1"/>
    <col min="14" max="14" width="5.00390625" style="22" customWidth="1"/>
    <col min="15" max="15" width="8.7109375" style="22" customWidth="1"/>
    <col min="16" max="18" width="5.7109375" style="22" customWidth="1"/>
    <col min="19" max="19" width="12.7109375" style="22" customWidth="1"/>
    <col min="20" max="31" width="4.00390625" style="22" bestFit="1" customWidth="1"/>
    <col min="32" max="32" width="11.57421875" style="22" bestFit="1" customWidth="1"/>
    <col min="33" max="16384" width="11.421875" style="22" customWidth="1"/>
  </cols>
  <sheetData>
    <row r="1" spans="1:2" ht="21.75" customHeight="1">
      <c r="A1" s="19" t="s">
        <v>120</v>
      </c>
      <c r="B1" s="19"/>
    </row>
    <row r="2" spans="1:2" ht="21.75" customHeight="1">
      <c r="A2" s="19"/>
      <c r="B2" s="19"/>
    </row>
    <row r="3" spans="1:18" ht="21.7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28"/>
      <c r="P3" s="28"/>
      <c r="Q3" s="28"/>
      <c r="R3" s="28"/>
    </row>
    <row r="4" spans="1:18" ht="16.5" customHeight="1">
      <c r="A4" s="99" t="s">
        <v>74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28"/>
      <c r="P4" s="28"/>
      <c r="Q4" s="28"/>
      <c r="R4" s="28"/>
    </row>
    <row r="5" spans="1:18" ht="21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21.7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4.75" customHeight="1" thickBot="1">
      <c r="A7" s="100" t="s">
        <v>1</v>
      </c>
      <c r="B7" s="102" t="s">
        <v>2</v>
      </c>
      <c r="C7" s="104" t="s">
        <v>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26"/>
      <c r="P7" s="26"/>
      <c r="Q7" s="26"/>
      <c r="R7" s="26"/>
    </row>
    <row r="8" spans="1:20" ht="24.75" customHeight="1" thickBot="1">
      <c r="A8" s="101"/>
      <c r="B8" s="103"/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11</v>
      </c>
      <c r="K8" s="27" t="s">
        <v>12</v>
      </c>
      <c r="L8" s="27" t="s">
        <v>13</v>
      </c>
      <c r="M8" s="27" t="s">
        <v>14</v>
      </c>
      <c r="N8" s="27" t="s">
        <v>15</v>
      </c>
      <c r="O8" s="26"/>
      <c r="P8" s="26"/>
      <c r="Q8" s="26"/>
      <c r="R8" s="26"/>
      <c r="T8" s="33"/>
    </row>
    <row r="9" spans="1:20" ht="24.75" customHeight="1">
      <c r="A9" s="33"/>
      <c r="B9" s="60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24.75" customHeight="1">
      <c r="A10" s="55" t="s">
        <v>2</v>
      </c>
      <c r="B10" s="56">
        <f>SUM(C10:N10)</f>
        <v>275</v>
      </c>
      <c r="C10" s="76">
        <f>SUM(C12:C13)</f>
        <v>13</v>
      </c>
      <c r="D10" s="76">
        <f aca="true" t="shared" si="0" ref="D10:N10">SUM(D12:D13)</f>
        <v>17</v>
      </c>
      <c r="E10" s="76">
        <f t="shared" si="0"/>
        <v>22</v>
      </c>
      <c r="F10" s="76">
        <f t="shared" si="0"/>
        <v>13</v>
      </c>
      <c r="G10" s="76">
        <f t="shared" si="0"/>
        <v>23</v>
      </c>
      <c r="H10" s="76">
        <f t="shared" si="0"/>
        <v>19</v>
      </c>
      <c r="I10" s="76">
        <f t="shared" si="0"/>
        <v>21</v>
      </c>
      <c r="J10" s="76">
        <f t="shared" si="0"/>
        <v>24</v>
      </c>
      <c r="K10" s="76">
        <f t="shared" si="0"/>
        <v>26</v>
      </c>
      <c r="L10" s="76">
        <f t="shared" si="0"/>
        <v>35</v>
      </c>
      <c r="M10" s="76">
        <f t="shared" si="0"/>
        <v>36</v>
      </c>
      <c r="N10" s="76">
        <f t="shared" si="0"/>
        <v>26</v>
      </c>
      <c r="O10" s="79"/>
      <c r="P10" s="79"/>
      <c r="Q10" s="79"/>
      <c r="R10" s="79"/>
      <c r="T10" s="33"/>
    </row>
    <row r="11" spans="1:20" ht="24.75" customHeight="1">
      <c r="A11" s="33"/>
      <c r="B11" s="7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T11" s="33"/>
    </row>
    <row r="12" spans="1:32" ht="24.75" customHeight="1">
      <c r="A12" s="80" t="s">
        <v>16</v>
      </c>
      <c r="B12" s="74">
        <f>SUM(C12:N12)</f>
        <v>185</v>
      </c>
      <c r="C12" s="81">
        <v>8</v>
      </c>
      <c r="D12" s="44">
        <v>14</v>
      </c>
      <c r="E12" s="44">
        <v>15</v>
      </c>
      <c r="F12" s="44">
        <v>9</v>
      </c>
      <c r="G12" s="44">
        <v>16</v>
      </c>
      <c r="H12" s="44">
        <v>12</v>
      </c>
      <c r="I12" s="44">
        <v>19</v>
      </c>
      <c r="J12" s="44">
        <v>16</v>
      </c>
      <c r="K12" s="44">
        <v>18</v>
      </c>
      <c r="L12" s="44">
        <v>24</v>
      </c>
      <c r="M12" s="44">
        <v>22</v>
      </c>
      <c r="N12" s="44">
        <v>12</v>
      </c>
      <c r="P12" s="82"/>
      <c r="Q12" s="82"/>
      <c r="R12" s="82"/>
      <c r="S12" s="33"/>
      <c r="AF12" s="83"/>
    </row>
    <row r="13" spans="1:19" ht="24.75" customHeight="1">
      <c r="A13" s="80" t="s">
        <v>17</v>
      </c>
      <c r="B13" s="74">
        <f>SUM(C13:N13)</f>
        <v>90</v>
      </c>
      <c r="C13" s="81">
        <v>5</v>
      </c>
      <c r="D13" s="82">
        <v>3</v>
      </c>
      <c r="E13" s="82">
        <v>7</v>
      </c>
      <c r="F13" s="82">
        <v>4</v>
      </c>
      <c r="G13" s="82">
        <v>7</v>
      </c>
      <c r="H13" s="82">
        <v>7</v>
      </c>
      <c r="I13" s="82">
        <v>2</v>
      </c>
      <c r="J13" s="82">
        <v>8</v>
      </c>
      <c r="K13" s="82">
        <v>8</v>
      </c>
      <c r="L13" s="82">
        <v>11</v>
      </c>
      <c r="M13" s="82">
        <v>14</v>
      </c>
      <c r="N13" s="82">
        <v>14</v>
      </c>
      <c r="P13" s="82"/>
      <c r="Q13" s="82"/>
      <c r="R13" s="82"/>
      <c r="S13" s="33"/>
    </row>
    <row r="14" spans="1:20" ht="24.75" customHeight="1" thickBot="1">
      <c r="A14" s="37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P14" s="44"/>
      <c r="Q14" s="44"/>
      <c r="R14" s="44"/>
      <c r="T14" s="83"/>
    </row>
    <row r="15" spans="1:20" ht="18" customHeight="1">
      <c r="A15" s="87" t="s">
        <v>119</v>
      </c>
      <c r="B15" s="40"/>
      <c r="C15" s="86"/>
      <c r="D15" s="86"/>
      <c r="E15" s="86"/>
      <c r="F15" s="86"/>
      <c r="G15" s="86"/>
      <c r="H15" s="86"/>
      <c r="I15" s="83"/>
      <c r="J15" s="83"/>
      <c r="K15" s="83"/>
      <c r="L15" s="83"/>
      <c r="M15" s="83"/>
      <c r="N15" s="83"/>
      <c r="O15" s="83"/>
      <c r="P15" s="83"/>
      <c r="Q15" s="83"/>
      <c r="R15" s="83"/>
      <c r="T15" s="83"/>
    </row>
  </sheetData>
  <mergeCells count="5">
    <mergeCell ref="A3:N3"/>
    <mergeCell ref="A4:N4"/>
    <mergeCell ref="A7:A8"/>
    <mergeCell ref="B7:B8"/>
    <mergeCell ref="C7:N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5" sqref="A15"/>
    </sheetView>
  </sheetViews>
  <sheetFormatPr defaultColWidth="11.421875" defaultRowHeight="12.75"/>
  <cols>
    <col min="1" max="1" width="45.7109375" style="33" customWidth="1"/>
    <col min="2" max="2" width="12.57421875" style="17" customWidth="1"/>
    <col min="3" max="3" width="13.00390625" style="21" bestFit="1" customWidth="1"/>
    <col min="4" max="16384" width="11.421875" style="22" customWidth="1"/>
  </cols>
  <sheetData>
    <row r="1" spans="1:2" ht="15">
      <c r="A1" s="19" t="s">
        <v>121</v>
      </c>
      <c r="B1" s="20"/>
    </row>
    <row r="2" spans="1:2" ht="15">
      <c r="A2" s="19"/>
      <c r="B2" s="20"/>
    </row>
    <row r="3" spans="1:3" ht="15.75">
      <c r="A3" s="106" t="s">
        <v>94</v>
      </c>
      <c r="B3" s="106"/>
      <c r="C3" s="106"/>
    </row>
    <row r="4" spans="1:3" ht="19.5" customHeight="1">
      <c r="A4" s="106" t="s">
        <v>75</v>
      </c>
      <c r="B4" s="106"/>
      <c r="C4" s="106"/>
    </row>
    <row r="5" spans="1:2" ht="15">
      <c r="A5" s="23"/>
      <c r="B5" s="24"/>
    </row>
    <row r="6" spans="1:2" ht="15.75" thickBot="1">
      <c r="A6" s="23"/>
      <c r="B6" s="24"/>
    </row>
    <row r="7" spans="1:3" ht="19.5" customHeight="1">
      <c r="A7" s="107" t="s">
        <v>49</v>
      </c>
      <c r="B7" s="110" t="s">
        <v>68</v>
      </c>
      <c r="C7" s="113" t="s">
        <v>69</v>
      </c>
    </row>
    <row r="8" spans="1:3" ht="12.75" customHeight="1">
      <c r="A8" s="108"/>
      <c r="B8" s="111"/>
      <c r="C8" s="114"/>
    </row>
    <row r="9" spans="1:3" ht="13.5" customHeight="1" thickBot="1">
      <c r="A9" s="109"/>
      <c r="B9" s="112"/>
      <c r="C9" s="115"/>
    </row>
    <row r="10" spans="1:2" ht="15">
      <c r="A10" s="21"/>
      <c r="B10" s="30"/>
    </row>
    <row r="11" spans="1:4" ht="15">
      <c r="A11" s="28" t="s">
        <v>2</v>
      </c>
      <c r="B11" s="31">
        <f>SUM(B13:B50)-B38</f>
        <v>275</v>
      </c>
      <c r="C11" s="78">
        <f>SUM(C13:C50)-C38</f>
        <v>63</v>
      </c>
      <c r="D11" s="33"/>
    </row>
    <row r="12" spans="1:2" ht="15">
      <c r="A12" s="28"/>
      <c r="B12" s="32"/>
    </row>
    <row r="13" spans="1:3" ht="15">
      <c r="A13" s="33" t="s">
        <v>54</v>
      </c>
      <c r="B13" s="34">
        <v>3</v>
      </c>
      <c r="C13" s="21">
        <v>3</v>
      </c>
    </row>
    <row r="14" spans="1:3" ht="15">
      <c r="A14" s="33" t="s">
        <v>77</v>
      </c>
      <c r="B14" s="34">
        <v>4</v>
      </c>
      <c r="C14" s="21">
        <v>0</v>
      </c>
    </row>
    <row r="15" spans="1:3" ht="15">
      <c r="A15" s="33" t="s">
        <v>78</v>
      </c>
      <c r="B15" s="34">
        <v>1</v>
      </c>
      <c r="C15" s="21">
        <v>0</v>
      </c>
    </row>
    <row r="16" spans="1:3" ht="15">
      <c r="A16" s="33" t="s">
        <v>80</v>
      </c>
      <c r="B16" s="34">
        <v>1</v>
      </c>
      <c r="C16" s="21">
        <v>0</v>
      </c>
    </row>
    <row r="17" spans="1:3" ht="15">
      <c r="A17" s="33" t="s">
        <v>55</v>
      </c>
      <c r="B17" s="34">
        <v>7</v>
      </c>
      <c r="C17" s="21">
        <v>0</v>
      </c>
    </row>
    <row r="18" spans="1:3" ht="15">
      <c r="A18" s="33" t="s">
        <v>56</v>
      </c>
      <c r="B18" s="34">
        <v>10</v>
      </c>
      <c r="C18" s="21">
        <v>4</v>
      </c>
    </row>
    <row r="19" spans="1:3" ht="15">
      <c r="A19" s="33" t="s">
        <v>36</v>
      </c>
      <c r="B19" s="34">
        <v>2</v>
      </c>
      <c r="C19" s="21">
        <v>0</v>
      </c>
    </row>
    <row r="20" spans="1:3" ht="15">
      <c r="A20" s="33" t="s">
        <v>70</v>
      </c>
      <c r="B20" s="34">
        <v>1</v>
      </c>
      <c r="C20" s="21">
        <v>0</v>
      </c>
    </row>
    <row r="21" spans="1:3" ht="15">
      <c r="A21" s="33" t="s">
        <v>57</v>
      </c>
      <c r="B21" s="34">
        <v>4</v>
      </c>
      <c r="C21" s="21">
        <v>4</v>
      </c>
    </row>
    <row r="22" spans="1:3" ht="15">
      <c r="A22" s="33" t="s">
        <v>71</v>
      </c>
      <c r="B22" s="34">
        <v>2</v>
      </c>
      <c r="C22" s="21">
        <v>4</v>
      </c>
    </row>
    <row r="23" spans="1:3" ht="15">
      <c r="A23" s="33" t="s">
        <v>58</v>
      </c>
      <c r="B23" s="34">
        <v>41</v>
      </c>
      <c r="C23" s="21">
        <v>5</v>
      </c>
    </row>
    <row r="24" spans="1:3" ht="15">
      <c r="A24" s="33" t="s">
        <v>59</v>
      </c>
      <c r="B24" s="34">
        <v>48</v>
      </c>
      <c r="C24" s="21">
        <v>7</v>
      </c>
    </row>
    <row r="25" spans="1:3" s="35" customFormat="1" ht="15">
      <c r="A25" s="2" t="s">
        <v>60</v>
      </c>
      <c r="B25" s="34">
        <v>4</v>
      </c>
      <c r="C25" s="21">
        <v>1</v>
      </c>
    </row>
    <row r="26" spans="1:3" s="35" customFormat="1" ht="15">
      <c r="A26" s="33" t="s">
        <v>25</v>
      </c>
      <c r="B26" s="34">
        <v>4</v>
      </c>
      <c r="C26" s="21">
        <v>3</v>
      </c>
    </row>
    <row r="27" spans="1:3" ht="15">
      <c r="A27" s="33" t="s">
        <v>82</v>
      </c>
      <c r="B27" s="34">
        <v>1</v>
      </c>
      <c r="C27" s="21">
        <v>0</v>
      </c>
    </row>
    <row r="28" spans="1:3" ht="15">
      <c r="A28" s="33" t="s">
        <v>61</v>
      </c>
      <c r="B28" s="34">
        <v>13</v>
      </c>
      <c r="C28" s="21">
        <v>7</v>
      </c>
    </row>
    <row r="29" spans="1:3" ht="15">
      <c r="A29" s="33" t="s">
        <v>93</v>
      </c>
      <c r="B29" s="34">
        <v>0</v>
      </c>
      <c r="C29" s="21">
        <v>1</v>
      </c>
    </row>
    <row r="30" spans="1:3" ht="15">
      <c r="A30" s="33" t="s">
        <v>62</v>
      </c>
      <c r="B30" s="34">
        <v>3</v>
      </c>
      <c r="C30" s="21">
        <v>0</v>
      </c>
    </row>
    <row r="31" spans="1:3" ht="15">
      <c r="A31" s="33" t="s">
        <v>63</v>
      </c>
      <c r="B31" s="34">
        <v>2</v>
      </c>
      <c r="C31" s="21">
        <v>2</v>
      </c>
    </row>
    <row r="32" spans="1:3" ht="15">
      <c r="A32" s="33" t="s">
        <v>64</v>
      </c>
      <c r="B32" s="34">
        <v>1</v>
      </c>
      <c r="C32" s="21">
        <v>1</v>
      </c>
    </row>
    <row r="33" spans="1:3" ht="15">
      <c r="A33" s="33" t="s">
        <v>83</v>
      </c>
      <c r="B33" s="34">
        <v>1</v>
      </c>
      <c r="C33" s="21">
        <v>0</v>
      </c>
    </row>
    <row r="34" spans="1:3" ht="15">
      <c r="A34" s="33" t="s">
        <v>65</v>
      </c>
      <c r="B34" s="34">
        <v>1</v>
      </c>
      <c r="C34" s="21">
        <v>0</v>
      </c>
    </row>
    <row r="35" spans="1:3" s="35" customFormat="1" ht="15">
      <c r="A35" s="2" t="s">
        <v>38</v>
      </c>
      <c r="B35" s="34">
        <v>93</v>
      </c>
      <c r="C35" s="21">
        <v>10</v>
      </c>
    </row>
    <row r="36" spans="1:3" s="35" customFormat="1" ht="15">
      <c r="A36" s="2" t="s">
        <v>95</v>
      </c>
      <c r="B36" s="34">
        <v>8</v>
      </c>
      <c r="C36" s="21">
        <v>2</v>
      </c>
    </row>
    <row r="37" ht="15">
      <c r="B37" s="34"/>
    </row>
    <row r="38" spans="1:4" ht="15">
      <c r="A38" s="91" t="s">
        <v>40</v>
      </c>
      <c r="B38" s="31">
        <f>SUM(B40:B41)</f>
        <v>3</v>
      </c>
      <c r="C38" s="78">
        <f>SUM(C40:C41)</f>
        <v>1</v>
      </c>
      <c r="D38" s="33"/>
    </row>
    <row r="39" ht="15">
      <c r="B39" s="34"/>
    </row>
    <row r="40" spans="1:3" ht="15">
      <c r="A40" s="2" t="s">
        <v>108</v>
      </c>
      <c r="B40" s="34">
        <v>1</v>
      </c>
      <c r="C40" s="17">
        <v>0</v>
      </c>
    </row>
    <row r="41" spans="1:3" ht="15">
      <c r="A41" s="33" t="s">
        <v>109</v>
      </c>
      <c r="B41" s="34">
        <v>2</v>
      </c>
      <c r="C41" s="21">
        <v>1</v>
      </c>
    </row>
    <row r="42" ht="15">
      <c r="B42" s="34"/>
    </row>
    <row r="43" spans="1:3" ht="15">
      <c r="A43" s="33" t="s">
        <v>84</v>
      </c>
      <c r="B43" s="34">
        <v>2</v>
      </c>
      <c r="C43" s="21">
        <v>2</v>
      </c>
    </row>
    <row r="44" spans="1:3" ht="15">
      <c r="A44" s="33" t="s">
        <v>66</v>
      </c>
      <c r="B44" s="34">
        <v>2</v>
      </c>
      <c r="C44" s="21">
        <v>1</v>
      </c>
    </row>
    <row r="45" spans="1:3" ht="15">
      <c r="A45" s="33" t="s">
        <v>96</v>
      </c>
      <c r="B45" s="34">
        <v>0</v>
      </c>
      <c r="C45" s="21">
        <v>1</v>
      </c>
    </row>
    <row r="46" spans="1:3" ht="15">
      <c r="A46" s="33" t="s">
        <v>67</v>
      </c>
      <c r="B46" s="34">
        <v>3</v>
      </c>
      <c r="C46" s="21">
        <v>2</v>
      </c>
    </row>
    <row r="47" spans="1:3" ht="15">
      <c r="A47" s="33" t="s">
        <v>27</v>
      </c>
      <c r="B47" s="34">
        <v>1</v>
      </c>
      <c r="C47" s="21">
        <v>1</v>
      </c>
    </row>
    <row r="48" spans="1:3" ht="15">
      <c r="A48" s="33" t="s">
        <v>79</v>
      </c>
      <c r="B48" s="34">
        <v>4</v>
      </c>
      <c r="C48" s="21">
        <v>0</v>
      </c>
    </row>
    <row r="49" spans="1:3" ht="15">
      <c r="A49" s="33" t="s">
        <v>81</v>
      </c>
      <c r="B49" s="34">
        <v>5</v>
      </c>
      <c r="C49" s="21">
        <v>0</v>
      </c>
    </row>
    <row r="50" spans="1:3" ht="15">
      <c r="A50" s="33" t="s">
        <v>28</v>
      </c>
      <c r="B50" s="34">
        <v>0</v>
      </c>
      <c r="C50" s="21">
        <v>1</v>
      </c>
    </row>
    <row r="51" spans="1:3" ht="15.75" thickBot="1">
      <c r="A51" s="37"/>
      <c r="B51" s="38"/>
      <c r="C51" s="39"/>
    </row>
    <row r="52" ht="15">
      <c r="A52" s="87" t="s">
        <v>119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</sheetData>
  <mergeCells count="5">
    <mergeCell ref="A3:C3"/>
    <mergeCell ref="A4:C4"/>
    <mergeCell ref="A7:A9"/>
    <mergeCell ref="B7:B9"/>
    <mergeCell ref="C7:C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4" sqref="A14"/>
    </sheetView>
  </sheetViews>
  <sheetFormatPr defaultColWidth="11.421875" defaultRowHeight="12.75"/>
  <cols>
    <col min="1" max="1" width="49.421875" style="2" customWidth="1"/>
    <col min="2" max="2" width="8.421875" style="17" customWidth="1"/>
    <col min="3" max="3" width="16.28125" style="17" customWidth="1"/>
    <col min="4" max="4" width="15.140625" style="17" customWidth="1"/>
    <col min="5" max="16384" width="11.421875" style="2" customWidth="1"/>
  </cols>
  <sheetData>
    <row r="1" spans="1:4" s="35" customFormat="1" ht="12" customHeight="1">
      <c r="A1" s="41" t="s">
        <v>122</v>
      </c>
      <c r="B1" s="17"/>
      <c r="C1" s="20"/>
      <c r="D1" s="20"/>
    </row>
    <row r="2" spans="2:4" s="35" customFormat="1" ht="12" customHeight="1">
      <c r="B2" s="17"/>
      <c r="C2" s="20"/>
      <c r="D2" s="20"/>
    </row>
    <row r="3" spans="1:4" s="41" customFormat="1" ht="19.5" customHeight="1">
      <c r="A3" s="116" t="s">
        <v>0</v>
      </c>
      <c r="B3" s="116"/>
      <c r="C3" s="116"/>
      <c r="D3" s="116"/>
    </row>
    <row r="4" spans="1:4" s="41" customFormat="1" ht="17.25" customHeight="1">
      <c r="A4" s="116" t="s">
        <v>76</v>
      </c>
      <c r="B4" s="116"/>
      <c r="C4" s="116"/>
      <c r="D4" s="116"/>
    </row>
    <row r="5" spans="2:4" s="35" customFormat="1" ht="18" customHeight="1" thickBot="1">
      <c r="B5" s="17"/>
      <c r="C5" s="20"/>
      <c r="D5" s="20"/>
    </row>
    <row r="6" spans="1:5" s="35" customFormat="1" ht="18" customHeight="1" thickBot="1">
      <c r="A6" s="97" t="s">
        <v>49</v>
      </c>
      <c r="B6" s="118" t="s">
        <v>2</v>
      </c>
      <c r="C6" s="120" t="s">
        <v>1</v>
      </c>
      <c r="D6" s="120"/>
      <c r="E6" s="2"/>
    </row>
    <row r="7" spans="1:5" s="35" customFormat="1" ht="18" customHeight="1">
      <c r="A7" s="98"/>
      <c r="B7" s="119"/>
      <c r="C7" s="13" t="s">
        <v>50</v>
      </c>
      <c r="D7" s="13" t="s">
        <v>51</v>
      </c>
      <c r="E7" s="2"/>
    </row>
    <row r="8" spans="1:5" s="35" customFormat="1" ht="18" customHeight="1" thickBot="1">
      <c r="A8" s="117"/>
      <c r="B8" s="119"/>
      <c r="C8" s="8" t="s">
        <v>52</v>
      </c>
      <c r="D8" s="8" t="s">
        <v>53</v>
      </c>
      <c r="E8" s="2"/>
    </row>
    <row r="9" spans="1:4" s="35" customFormat="1" ht="15" customHeight="1">
      <c r="A9" s="2"/>
      <c r="B9" s="30"/>
      <c r="C9" s="42"/>
      <c r="D9" s="42"/>
    </row>
    <row r="10" spans="1:4" s="35" customFormat="1" ht="15" customHeight="1">
      <c r="A10" s="13" t="s">
        <v>2</v>
      </c>
      <c r="B10" s="31">
        <f>SUM(C10:D10)</f>
        <v>275</v>
      </c>
      <c r="C10" s="43">
        <f>SUM(C12:C46)-C36</f>
        <v>185</v>
      </c>
      <c r="D10" s="43">
        <f>SUM(D12:D46)-D36</f>
        <v>90</v>
      </c>
    </row>
    <row r="11" ht="15" customHeight="1">
      <c r="B11" s="32"/>
    </row>
    <row r="12" spans="1:4" ht="15" customHeight="1">
      <c r="A12" s="93" t="s">
        <v>54</v>
      </c>
      <c r="B12" s="32">
        <f>SUM(C12:D12)</f>
        <v>3</v>
      </c>
      <c r="C12" s="17">
        <v>1</v>
      </c>
      <c r="D12" s="44">
        <v>2</v>
      </c>
    </row>
    <row r="13" spans="1:4" ht="15" customHeight="1">
      <c r="A13" s="93" t="s">
        <v>77</v>
      </c>
      <c r="B13" s="32">
        <f aca="true" t="shared" si="0" ref="B13:B44">SUM(C13:D13)</f>
        <v>4</v>
      </c>
      <c r="C13" s="17">
        <v>1</v>
      </c>
      <c r="D13" s="44">
        <v>3</v>
      </c>
    </row>
    <row r="14" spans="1:4" ht="15" customHeight="1">
      <c r="A14" s="93" t="s">
        <v>78</v>
      </c>
      <c r="B14" s="32">
        <f t="shared" si="0"/>
        <v>1</v>
      </c>
      <c r="C14" s="17">
        <v>0</v>
      </c>
      <c r="D14" s="44">
        <v>1</v>
      </c>
    </row>
    <row r="15" spans="1:4" ht="15" customHeight="1">
      <c r="A15" s="93" t="s">
        <v>80</v>
      </c>
      <c r="B15" s="32">
        <f t="shared" si="0"/>
        <v>1</v>
      </c>
      <c r="C15" s="17">
        <v>1</v>
      </c>
      <c r="D15" s="44">
        <v>0</v>
      </c>
    </row>
    <row r="16" spans="1:4" ht="15" customHeight="1">
      <c r="A16" s="93" t="s">
        <v>55</v>
      </c>
      <c r="B16" s="32">
        <f t="shared" si="0"/>
        <v>7</v>
      </c>
      <c r="C16" s="17">
        <v>4</v>
      </c>
      <c r="D16" s="44">
        <v>3</v>
      </c>
    </row>
    <row r="17" spans="1:4" ht="15" customHeight="1">
      <c r="A17" s="93" t="s">
        <v>56</v>
      </c>
      <c r="B17" s="32">
        <f t="shared" si="0"/>
        <v>10</v>
      </c>
      <c r="C17" s="17">
        <v>6</v>
      </c>
      <c r="D17" s="44">
        <v>4</v>
      </c>
    </row>
    <row r="18" spans="1:4" ht="15" customHeight="1">
      <c r="A18" s="93" t="s">
        <v>36</v>
      </c>
      <c r="B18" s="32">
        <f t="shared" si="0"/>
        <v>2</v>
      </c>
      <c r="C18" s="17">
        <v>2</v>
      </c>
      <c r="D18" s="44">
        <v>0</v>
      </c>
    </row>
    <row r="19" spans="1:4" ht="15" customHeight="1">
      <c r="A19" s="93" t="s">
        <v>70</v>
      </c>
      <c r="B19" s="32">
        <f t="shared" si="0"/>
        <v>1</v>
      </c>
      <c r="C19" s="17">
        <v>1</v>
      </c>
      <c r="D19" s="44">
        <v>0</v>
      </c>
    </row>
    <row r="20" spans="1:4" ht="15" customHeight="1">
      <c r="A20" s="93" t="s">
        <v>57</v>
      </c>
      <c r="B20" s="32">
        <f t="shared" si="0"/>
        <v>4</v>
      </c>
      <c r="C20" s="17">
        <v>2</v>
      </c>
      <c r="D20" s="44">
        <v>2</v>
      </c>
    </row>
    <row r="21" spans="1:4" ht="15" customHeight="1">
      <c r="A21" s="93" t="s">
        <v>71</v>
      </c>
      <c r="B21" s="32">
        <f t="shared" si="0"/>
        <v>2</v>
      </c>
      <c r="C21" s="17">
        <v>1</v>
      </c>
      <c r="D21" s="44">
        <v>1</v>
      </c>
    </row>
    <row r="22" spans="1:4" ht="15" customHeight="1">
      <c r="A22" s="93" t="s">
        <v>58</v>
      </c>
      <c r="B22" s="32">
        <f t="shared" si="0"/>
        <v>41</v>
      </c>
      <c r="C22" s="17">
        <v>35</v>
      </c>
      <c r="D22" s="44">
        <v>6</v>
      </c>
    </row>
    <row r="23" spans="1:4" ht="15" customHeight="1">
      <c r="A23" s="93" t="s">
        <v>59</v>
      </c>
      <c r="B23" s="32">
        <f t="shared" si="0"/>
        <v>48</v>
      </c>
      <c r="C23" s="17">
        <v>32</v>
      </c>
      <c r="D23" s="44">
        <v>16</v>
      </c>
    </row>
    <row r="24" spans="1:4" ht="15" customHeight="1">
      <c r="A24" s="93" t="s">
        <v>60</v>
      </c>
      <c r="B24" s="32">
        <f t="shared" si="0"/>
        <v>4</v>
      </c>
      <c r="C24" s="17">
        <v>3</v>
      </c>
      <c r="D24" s="44">
        <v>1</v>
      </c>
    </row>
    <row r="25" spans="1:4" ht="15" customHeight="1">
      <c r="A25" s="93" t="s">
        <v>25</v>
      </c>
      <c r="B25" s="32">
        <f t="shared" si="0"/>
        <v>4</v>
      </c>
      <c r="C25" s="17">
        <v>4</v>
      </c>
      <c r="D25" s="44">
        <v>0</v>
      </c>
    </row>
    <row r="26" spans="1:4" ht="15" customHeight="1">
      <c r="A26" s="93" t="s">
        <v>82</v>
      </c>
      <c r="B26" s="32">
        <f t="shared" si="0"/>
        <v>1</v>
      </c>
      <c r="C26" s="17">
        <v>1</v>
      </c>
      <c r="D26" s="44">
        <v>0</v>
      </c>
    </row>
    <row r="27" spans="1:4" ht="15" customHeight="1">
      <c r="A27" s="93" t="s">
        <v>61</v>
      </c>
      <c r="B27" s="32">
        <f t="shared" si="0"/>
        <v>13</v>
      </c>
      <c r="C27" s="17">
        <v>3</v>
      </c>
      <c r="D27" s="44">
        <v>10</v>
      </c>
    </row>
    <row r="28" spans="1:4" ht="15" customHeight="1">
      <c r="A28" s="93" t="s">
        <v>62</v>
      </c>
      <c r="B28" s="32">
        <f t="shared" si="0"/>
        <v>3</v>
      </c>
      <c r="C28" s="17">
        <v>2</v>
      </c>
      <c r="D28" s="44">
        <v>1</v>
      </c>
    </row>
    <row r="29" spans="1:4" ht="15" customHeight="1">
      <c r="A29" s="93" t="s">
        <v>63</v>
      </c>
      <c r="B29" s="32">
        <f t="shared" si="0"/>
        <v>2</v>
      </c>
      <c r="C29" s="17">
        <v>2</v>
      </c>
      <c r="D29" s="44">
        <v>0</v>
      </c>
    </row>
    <row r="30" spans="1:4" ht="15" customHeight="1">
      <c r="A30" s="93" t="s">
        <v>64</v>
      </c>
      <c r="B30" s="32">
        <f t="shared" si="0"/>
        <v>1</v>
      </c>
      <c r="C30" s="17">
        <v>1</v>
      </c>
      <c r="D30" s="44">
        <v>0</v>
      </c>
    </row>
    <row r="31" spans="1:4" ht="15" customHeight="1">
      <c r="A31" s="93" t="s">
        <v>83</v>
      </c>
      <c r="B31" s="32">
        <f t="shared" si="0"/>
        <v>1</v>
      </c>
      <c r="C31" s="17">
        <v>1</v>
      </c>
      <c r="D31" s="44">
        <v>0</v>
      </c>
    </row>
    <row r="32" spans="1:4" ht="15" customHeight="1">
      <c r="A32" s="93" t="s">
        <v>65</v>
      </c>
      <c r="B32" s="32">
        <f t="shared" si="0"/>
        <v>1</v>
      </c>
      <c r="C32" s="17">
        <v>0</v>
      </c>
      <c r="D32" s="44">
        <v>1</v>
      </c>
    </row>
    <row r="33" spans="1:4" ht="15" customHeight="1">
      <c r="A33" s="93" t="s">
        <v>38</v>
      </c>
      <c r="B33" s="32">
        <f t="shared" si="0"/>
        <v>93</v>
      </c>
      <c r="C33" s="17">
        <v>61</v>
      </c>
      <c r="D33" s="44">
        <v>32</v>
      </c>
    </row>
    <row r="34" spans="1:4" ht="15" customHeight="1">
      <c r="A34" s="93" t="s">
        <v>95</v>
      </c>
      <c r="B34" s="32">
        <f t="shared" si="0"/>
        <v>8</v>
      </c>
      <c r="C34" s="17">
        <v>7</v>
      </c>
      <c r="D34" s="44">
        <v>1</v>
      </c>
    </row>
    <row r="35" spans="1:4" ht="15" customHeight="1">
      <c r="A35" s="93"/>
      <c r="B35" s="32"/>
      <c r="D35" s="44"/>
    </row>
    <row r="36" spans="1:4" ht="15" customHeight="1">
      <c r="A36" s="94" t="s">
        <v>40</v>
      </c>
      <c r="B36" s="95">
        <f>SUM(C36:D36)</f>
        <v>3</v>
      </c>
      <c r="C36" s="15">
        <f>SUM(C38:C39)</f>
        <v>2</v>
      </c>
      <c r="D36" s="15">
        <f>SUM(D38:D39)</f>
        <v>1</v>
      </c>
    </row>
    <row r="37" spans="1:4" ht="15" customHeight="1">
      <c r="A37" s="93"/>
      <c r="B37" s="32"/>
      <c r="D37" s="44"/>
    </row>
    <row r="38" spans="1:4" ht="15" customHeight="1">
      <c r="A38" s="93" t="s">
        <v>108</v>
      </c>
      <c r="B38" s="32">
        <f t="shared" si="0"/>
        <v>1</v>
      </c>
      <c r="C38" s="17">
        <v>1</v>
      </c>
      <c r="D38" s="44">
        <v>0</v>
      </c>
    </row>
    <row r="39" spans="1:4" ht="15" customHeight="1">
      <c r="A39" s="93" t="s">
        <v>109</v>
      </c>
      <c r="B39" s="32">
        <f t="shared" si="0"/>
        <v>2</v>
      </c>
      <c r="C39" s="17">
        <v>1</v>
      </c>
      <c r="D39" s="44">
        <v>1</v>
      </c>
    </row>
    <row r="40" spans="1:4" ht="15" customHeight="1">
      <c r="A40" s="93"/>
      <c r="B40" s="32"/>
      <c r="D40" s="44"/>
    </row>
    <row r="41" spans="1:4" ht="15" customHeight="1">
      <c r="A41" s="93" t="s">
        <v>84</v>
      </c>
      <c r="B41" s="32">
        <f t="shared" si="0"/>
        <v>2</v>
      </c>
      <c r="C41" s="17">
        <v>1</v>
      </c>
      <c r="D41" s="17">
        <v>1</v>
      </c>
    </row>
    <row r="42" spans="1:4" ht="15" customHeight="1">
      <c r="A42" s="2" t="s">
        <v>66</v>
      </c>
      <c r="B42" s="32">
        <f t="shared" si="0"/>
        <v>2</v>
      </c>
      <c r="C42" s="17">
        <v>2</v>
      </c>
      <c r="D42" s="45">
        <v>0</v>
      </c>
    </row>
    <row r="43" spans="1:4" ht="15" customHeight="1">
      <c r="A43" s="93" t="s">
        <v>67</v>
      </c>
      <c r="B43" s="32">
        <f t="shared" si="0"/>
        <v>3</v>
      </c>
      <c r="C43" s="17">
        <v>1</v>
      </c>
      <c r="D43" s="44">
        <v>2</v>
      </c>
    </row>
    <row r="44" spans="1:4" ht="15" customHeight="1">
      <c r="A44" s="93" t="s">
        <v>27</v>
      </c>
      <c r="B44" s="32">
        <f t="shared" si="0"/>
        <v>1</v>
      </c>
      <c r="C44" s="17">
        <v>1</v>
      </c>
      <c r="D44" s="44">
        <v>0</v>
      </c>
    </row>
    <row r="45" spans="1:4" ht="15" customHeight="1">
      <c r="A45" s="93" t="s">
        <v>79</v>
      </c>
      <c r="B45" s="32">
        <f>SUM(C45:D45)</f>
        <v>4</v>
      </c>
      <c r="C45" s="17">
        <v>3</v>
      </c>
      <c r="D45" s="44">
        <v>1</v>
      </c>
    </row>
    <row r="46" spans="1:4" ht="15" customHeight="1">
      <c r="A46" s="93" t="s">
        <v>81</v>
      </c>
      <c r="B46" s="32">
        <f>SUM(C46:D46)</f>
        <v>5</v>
      </c>
      <c r="C46" s="17">
        <v>4</v>
      </c>
      <c r="D46" s="44">
        <v>1</v>
      </c>
    </row>
    <row r="47" spans="1:4" ht="12.75" customHeight="1" thickBot="1">
      <c r="A47" s="46"/>
      <c r="B47" s="96"/>
      <c r="C47" s="47"/>
      <c r="D47" s="47"/>
    </row>
    <row r="48" ht="12.75" customHeight="1">
      <c r="A48" s="87" t="s">
        <v>119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</sheetData>
  <mergeCells count="5">
    <mergeCell ref="A3:D3"/>
    <mergeCell ref="A4:D4"/>
    <mergeCell ref="A6:A8"/>
    <mergeCell ref="B6:B8"/>
    <mergeCell ref="C6:D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12.8515625" style="22" customWidth="1"/>
    <col min="2" max="2" width="13.00390625" style="22" customWidth="1"/>
    <col min="3" max="3" width="11.140625" style="48" customWidth="1"/>
    <col min="4" max="4" width="14.7109375" style="48" customWidth="1"/>
    <col min="5" max="5" width="16.28125" style="49" customWidth="1"/>
    <col min="6" max="6" width="22.7109375" style="33" bestFit="1" customWidth="1"/>
    <col min="7" max="7" width="11.421875" style="22" customWidth="1"/>
    <col min="8" max="8" width="12.28125" style="22" customWidth="1"/>
    <col min="9" max="9" width="17.28125" style="22" customWidth="1"/>
    <col min="10" max="16384" width="11.421875" style="22" customWidth="1"/>
  </cols>
  <sheetData>
    <row r="1" ht="21.75" customHeight="1">
      <c r="A1" s="19" t="s">
        <v>123</v>
      </c>
    </row>
    <row r="3" spans="1:6" ht="21.75" customHeight="1">
      <c r="A3" s="99" t="s">
        <v>116</v>
      </c>
      <c r="B3" s="99"/>
      <c r="C3" s="99"/>
      <c r="D3" s="99"/>
      <c r="E3" s="99"/>
      <c r="F3" s="99"/>
    </row>
    <row r="4" spans="1:6" ht="19.5" customHeight="1">
      <c r="A4" s="99" t="s">
        <v>113</v>
      </c>
      <c r="B4" s="99"/>
      <c r="C4" s="99"/>
      <c r="D4" s="99"/>
      <c r="E4" s="99"/>
      <c r="F4" s="99"/>
    </row>
    <row r="5" spans="1:6" ht="19.5" customHeight="1">
      <c r="A5" s="99" t="s">
        <v>110</v>
      </c>
      <c r="B5" s="99"/>
      <c r="C5" s="99"/>
      <c r="D5" s="99"/>
      <c r="E5" s="99"/>
      <c r="F5" s="99"/>
    </row>
    <row r="6" ht="21.75" customHeight="1" thickBot="1"/>
    <row r="7" spans="1:6" ht="21.75" customHeight="1" thickBot="1">
      <c r="A7" s="107" t="s">
        <v>1</v>
      </c>
      <c r="B7" s="102" t="s">
        <v>2</v>
      </c>
      <c r="C7" s="104" t="s">
        <v>42</v>
      </c>
      <c r="D7" s="122"/>
      <c r="E7" s="50" t="s">
        <v>43</v>
      </c>
      <c r="F7" s="25" t="s">
        <v>33</v>
      </c>
    </row>
    <row r="8" spans="1:6" ht="21.75" customHeight="1">
      <c r="A8" s="108"/>
      <c r="B8" s="121"/>
      <c r="C8" s="51" t="s">
        <v>44</v>
      </c>
      <c r="D8" s="51" t="s">
        <v>44</v>
      </c>
      <c r="E8" s="51" t="s">
        <v>45</v>
      </c>
      <c r="F8" s="26" t="s">
        <v>46</v>
      </c>
    </row>
    <row r="9" spans="1:6" ht="21.75" customHeight="1" thickBot="1">
      <c r="A9" s="109"/>
      <c r="B9" s="103"/>
      <c r="C9" s="29" t="s">
        <v>47</v>
      </c>
      <c r="D9" s="29" t="s">
        <v>48</v>
      </c>
      <c r="E9" s="52" t="s">
        <v>35</v>
      </c>
      <c r="F9" s="27" t="s">
        <v>97</v>
      </c>
    </row>
    <row r="10" spans="1:5" ht="21.75" customHeight="1">
      <c r="A10" s="33"/>
      <c r="B10" s="53"/>
      <c r="C10" s="53"/>
      <c r="D10" s="53"/>
      <c r="E10" s="54"/>
    </row>
    <row r="11" spans="1:7" ht="21.75" customHeight="1">
      <c r="A11" s="55" t="s">
        <v>2</v>
      </c>
      <c r="B11" s="56">
        <f>SUM(C11:D11)</f>
        <v>195</v>
      </c>
      <c r="C11" s="56">
        <f>SUM(C13:C14)</f>
        <v>171</v>
      </c>
      <c r="D11" s="56">
        <f>SUM(D13:D14)</f>
        <v>24</v>
      </c>
      <c r="E11" s="57" t="s">
        <v>98</v>
      </c>
      <c r="F11" s="58" t="s">
        <v>85</v>
      </c>
      <c r="G11" s="59"/>
    </row>
    <row r="12" spans="2:8" ht="21.75" customHeight="1">
      <c r="B12" s="60"/>
      <c r="C12" s="61"/>
      <c r="D12" s="61"/>
      <c r="E12" s="62"/>
      <c r="F12" s="58"/>
      <c r="G12" s="59"/>
      <c r="H12" s="33"/>
    </row>
    <row r="13" spans="1:7" ht="21.75" customHeight="1">
      <c r="A13" s="63" t="s">
        <v>16</v>
      </c>
      <c r="B13" s="61">
        <f>SUM(C13:D13)</f>
        <v>139</v>
      </c>
      <c r="C13" s="44">
        <v>122</v>
      </c>
      <c r="D13" s="61">
        <v>17</v>
      </c>
      <c r="E13" s="64" t="s">
        <v>99</v>
      </c>
      <c r="F13" s="65" t="s">
        <v>114</v>
      </c>
      <c r="G13" s="59"/>
    </row>
    <row r="14" spans="1:7" ht="21.75" customHeight="1">
      <c r="A14" s="63" t="s">
        <v>17</v>
      </c>
      <c r="B14" s="61">
        <f>SUM(C14:D14)</f>
        <v>56</v>
      </c>
      <c r="C14" s="44">
        <v>49</v>
      </c>
      <c r="D14" s="61">
        <v>7</v>
      </c>
      <c r="E14" s="64" t="s">
        <v>100</v>
      </c>
      <c r="F14" s="65" t="s">
        <v>115</v>
      </c>
      <c r="G14" s="59"/>
    </row>
    <row r="15" spans="1:6" ht="21.75" customHeight="1" thickBot="1">
      <c r="A15" s="37"/>
      <c r="B15" s="66"/>
      <c r="C15" s="67"/>
      <c r="D15" s="67"/>
      <c r="E15" s="68"/>
      <c r="F15" s="69"/>
    </row>
    <row r="16" ht="21.75" customHeight="1">
      <c r="A16" s="87" t="s">
        <v>119</v>
      </c>
    </row>
  </sheetData>
  <mergeCells count="6">
    <mergeCell ref="A3:F3"/>
    <mergeCell ref="A5:F5"/>
    <mergeCell ref="A7:A9"/>
    <mergeCell ref="B7:B9"/>
    <mergeCell ref="C7:D7"/>
    <mergeCell ref="A4:F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37.00390625" style="22" customWidth="1"/>
    <col min="2" max="2" width="17.28125" style="22" customWidth="1"/>
    <col min="3" max="3" width="16.8515625" style="22" customWidth="1"/>
    <col min="4" max="4" width="18.57421875" style="22" customWidth="1"/>
    <col min="5" max="5" width="12.28125" style="22" customWidth="1"/>
    <col min="6" max="6" width="6.57421875" style="22" customWidth="1"/>
    <col min="7" max="7" width="6.140625" style="22" customWidth="1"/>
    <col min="8" max="8" width="7.140625" style="22" customWidth="1"/>
    <col min="9" max="9" width="9.00390625" style="22" customWidth="1"/>
    <col min="10" max="10" width="6.7109375" style="22" customWidth="1"/>
    <col min="11" max="11" width="7.28125" style="22" customWidth="1"/>
    <col min="12" max="12" width="7.421875" style="22" customWidth="1"/>
    <col min="13" max="16384" width="11.421875" style="22" customWidth="1"/>
  </cols>
  <sheetData>
    <row r="1" ht="21.75" customHeight="1">
      <c r="A1" s="19" t="s">
        <v>124</v>
      </c>
    </row>
    <row r="3" spans="1:4" ht="21.75" customHeight="1">
      <c r="A3" s="99" t="s">
        <v>111</v>
      </c>
      <c r="B3" s="99"/>
      <c r="C3" s="99"/>
      <c r="D3" s="99"/>
    </row>
    <row r="4" spans="1:4" ht="18" customHeight="1">
      <c r="A4" s="99" t="s">
        <v>29</v>
      </c>
      <c r="B4" s="99"/>
      <c r="C4" s="99"/>
      <c r="D4" s="99"/>
    </row>
    <row r="5" spans="1:4" ht="16.5" customHeight="1">
      <c r="A5" s="99" t="s">
        <v>101</v>
      </c>
      <c r="B5" s="99"/>
      <c r="C5" s="99"/>
      <c r="D5" s="99"/>
    </row>
    <row r="6" spans="1:4" ht="21.75" customHeight="1" thickBot="1">
      <c r="A6" s="28"/>
      <c r="B6" s="28"/>
      <c r="C6" s="28"/>
      <c r="D6" s="28"/>
    </row>
    <row r="7" spans="1:4" ht="21.75" customHeight="1">
      <c r="A7" s="107" t="s">
        <v>30</v>
      </c>
      <c r="B7" s="50" t="s">
        <v>31</v>
      </c>
      <c r="C7" s="50" t="s">
        <v>32</v>
      </c>
      <c r="D7" s="25" t="s">
        <v>102</v>
      </c>
    </row>
    <row r="8" spans="1:4" ht="21.75" customHeight="1" thickBot="1">
      <c r="A8" s="109"/>
      <c r="B8" s="52" t="s">
        <v>34</v>
      </c>
      <c r="C8" s="52" t="s">
        <v>35</v>
      </c>
      <c r="D8" s="27" t="s">
        <v>97</v>
      </c>
    </row>
    <row r="9" spans="1:4" ht="21.75" customHeight="1">
      <c r="A9" s="33"/>
      <c r="B9" s="70"/>
      <c r="C9" s="60"/>
      <c r="D9" s="33"/>
    </row>
    <row r="10" spans="1:5" ht="21.75" customHeight="1">
      <c r="A10" s="55" t="s">
        <v>2</v>
      </c>
      <c r="B10" s="71">
        <f>+SUM(B12:B17)</f>
        <v>171</v>
      </c>
      <c r="C10" s="57" t="s">
        <v>98</v>
      </c>
      <c r="D10" s="77" t="s">
        <v>85</v>
      </c>
      <c r="E10" s="72"/>
    </row>
    <row r="11" spans="1:5" ht="21.75" customHeight="1">
      <c r="A11" s="33"/>
      <c r="B11" s="61"/>
      <c r="C11" s="61"/>
      <c r="D11" s="64"/>
      <c r="E11" s="73"/>
    </row>
    <row r="12" spans="1:5" ht="21.75" customHeight="1">
      <c r="A12" s="33" t="s">
        <v>36</v>
      </c>
      <c r="B12" s="74">
        <v>2</v>
      </c>
      <c r="C12" s="62" t="s">
        <v>86</v>
      </c>
      <c r="D12" s="65" t="s">
        <v>117</v>
      </c>
      <c r="E12" s="73"/>
    </row>
    <row r="13" spans="1:5" ht="21.75" customHeight="1">
      <c r="A13" s="33" t="s">
        <v>37</v>
      </c>
      <c r="B13" s="75">
        <v>77</v>
      </c>
      <c r="C13" s="62" t="s">
        <v>103</v>
      </c>
      <c r="D13" s="64" t="s">
        <v>118</v>
      </c>
      <c r="E13" s="73"/>
    </row>
    <row r="14" spans="1:5" ht="21.75" customHeight="1">
      <c r="A14" s="33" t="s">
        <v>38</v>
      </c>
      <c r="B14" s="74">
        <v>84</v>
      </c>
      <c r="C14" s="62" t="s">
        <v>104</v>
      </c>
      <c r="D14" s="64" t="s">
        <v>89</v>
      </c>
      <c r="E14" s="73"/>
    </row>
    <row r="15" spans="1:5" ht="21.75" customHeight="1">
      <c r="A15" s="33" t="s">
        <v>39</v>
      </c>
      <c r="B15" s="74">
        <v>6</v>
      </c>
      <c r="C15" s="62" t="s">
        <v>105</v>
      </c>
      <c r="D15" s="64" t="s">
        <v>90</v>
      </c>
      <c r="E15" s="73"/>
    </row>
    <row r="16" spans="1:5" ht="21.75" customHeight="1">
      <c r="A16" s="33"/>
      <c r="B16" s="74"/>
      <c r="C16" s="62"/>
      <c r="D16" s="64"/>
      <c r="E16" s="73"/>
    </row>
    <row r="17" spans="1:5" ht="21.75" customHeight="1">
      <c r="A17" s="36" t="s">
        <v>40</v>
      </c>
      <c r="B17" s="71">
        <f>SUM(B19:B20)</f>
        <v>2</v>
      </c>
      <c r="C17" s="76" t="s">
        <v>106</v>
      </c>
      <c r="D17" s="58"/>
      <c r="E17" s="73"/>
    </row>
    <row r="18" spans="1:5" ht="21.75" customHeight="1">
      <c r="A18" s="33"/>
      <c r="B18" s="75"/>
      <c r="C18" s="62"/>
      <c r="D18" s="64"/>
      <c r="E18" s="73"/>
    </row>
    <row r="19" spans="1:5" ht="21.75" customHeight="1">
      <c r="A19" s="33" t="s">
        <v>108</v>
      </c>
      <c r="B19" s="74">
        <v>1</v>
      </c>
      <c r="C19" s="62" t="s">
        <v>87</v>
      </c>
      <c r="D19" s="64" t="s">
        <v>91</v>
      </c>
      <c r="E19" s="73"/>
    </row>
    <row r="20" spans="1:5" ht="21.75" customHeight="1">
      <c r="A20" s="33" t="s">
        <v>109</v>
      </c>
      <c r="B20" s="74">
        <v>1</v>
      </c>
      <c r="C20" s="62" t="s">
        <v>88</v>
      </c>
      <c r="D20" s="65" t="s">
        <v>92</v>
      </c>
      <c r="E20" s="73"/>
    </row>
    <row r="21" spans="1:5" ht="21.75" customHeight="1" thickBot="1">
      <c r="A21" s="37"/>
      <c r="B21" s="66"/>
      <c r="C21" s="66"/>
      <c r="D21" s="37"/>
      <c r="E21" s="33"/>
    </row>
    <row r="22" ht="15" customHeight="1">
      <c r="A22" s="87" t="s">
        <v>41</v>
      </c>
    </row>
    <row r="23" ht="15.75" customHeight="1">
      <c r="A23" s="87" t="s">
        <v>119</v>
      </c>
    </row>
  </sheetData>
  <mergeCells count="4">
    <mergeCell ref="A3:D3"/>
    <mergeCell ref="A4:D4"/>
    <mergeCell ref="A5:D5"/>
    <mergeCell ref="A7:A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M7" sqref="M7"/>
    </sheetView>
  </sheetViews>
  <sheetFormatPr defaultColWidth="11.421875" defaultRowHeight="24.75" customHeight="1"/>
  <cols>
    <col min="1" max="1" width="30.7109375" style="3" customWidth="1"/>
    <col min="2" max="2" width="5.7109375" style="3" customWidth="1"/>
    <col min="3" max="4" width="5.7109375" style="18" customWidth="1"/>
    <col min="5" max="6" width="5.7109375" style="3" customWidth="1"/>
    <col min="7" max="8" width="5.7109375" style="18" customWidth="1"/>
    <col min="9" max="11" width="5.7109375" style="3" customWidth="1"/>
    <col min="12" max="12" width="5.7109375" style="18" customWidth="1"/>
    <col min="13" max="15" width="5.7109375" style="3" customWidth="1"/>
    <col min="16" max="16" width="5.7109375" style="18" customWidth="1"/>
    <col min="17" max="16384" width="11.421875" style="3" customWidth="1"/>
  </cols>
  <sheetData>
    <row r="1" spans="1:16" ht="24.75" customHeight="1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90" customFormat="1" ht="21" customHeight="1">
      <c r="A3" s="123" t="s">
        <v>112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s="90" customFormat="1" ht="19.5" customHeight="1">
      <c r="A4" s="123" t="s">
        <v>107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24.7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2" customFormat="1" ht="24.75" customHeight="1" thickBot="1">
      <c r="A6" s="7" t="s">
        <v>18</v>
      </c>
      <c r="B6" s="118" t="s">
        <v>2</v>
      </c>
      <c r="C6" s="126" t="s">
        <v>19</v>
      </c>
      <c r="D6" s="127"/>
      <c r="E6" s="126" t="s">
        <v>20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s="22" customFormat="1" ht="24.75" customHeight="1" thickBot="1">
      <c r="A7" s="8" t="s">
        <v>21</v>
      </c>
      <c r="B7" s="125"/>
      <c r="C7" s="92" t="s">
        <v>22</v>
      </c>
      <c r="D7" s="9" t="s">
        <v>23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</row>
    <row r="8" spans="1:16" s="22" customFormat="1" ht="24.75" customHeight="1">
      <c r="A8" s="7"/>
      <c r="B8" s="10"/>
      <c r="C8" s="11"/>
      <c r="D8" s="12"/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7" s="22" customFormat="1" ht="24.75" customHeight="1">
      <c r="A9" s="13" t="s">
        <v>2</v>
      </c>
      <c r="B9" s="14">
        <f>SUM(E9:P9)</f>
        <v>29</v>
      </c>
      <c r="C9" s="14">
        <f>SUM(C11:C16)</f>
        <v>29</v>
      </c>
      <c r="D9" s="14">
        <f>SUM(D11:D16)</f>
        <v>0</v>
      </c>
      <c r="E9" s="14">
        <f>SUM(E11:E16)</f>
        <v>0</v>
      </c>
      <c r="F9" s="15">
        <f>SUM(F11:F16)</f>
        <v>2</v>
      </c>
      <c r="G9" s="15">
        <f aca="true" t="shared" si="0" ref="G9:P9">SUM(G11:G16)</f>
        <v>6</v>
      </c>
      <c r="H9" s="15">
        <f t="shared" si="0"/>
        <v>0</v>
      </c>
      <c r="I9" s="15">
        <f t="shared" si="0"/>
        <v>1</v>
      </c>
      <c r="J9" s="15">
        <f t="shared" si="0"/>
        <v>1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2</v>
      </c>
      <c r="O9" s="15">
        <f t="shared" si="0"/>
        <v>17</v>
      </c>
      <c r="P9" s="15">
        <f t="shared" si="0"/>
        <v>0</v>
      </c>
      <c r="Q9" s="33"/>
    </row>
    <row r="10" spans="1:16" s="22" customFormat="1" ht="24.75" customHeight="1">
      <c r="A10" s="13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22" customFormat="1" ht="24.75" customHeight="1">
      <c r="A11" s="2" t="s">
        <v>24</v>
      </c>
      <c r="B11" s="16">
        <f aca="true" t="shared" si="1" ref="B11:B16">SUM(E11:P11)</f>
        <v>2</v>
      </c>
      <c r="C11" s="16">
        <v>2</v>
      </c>
      <c r="D11" s="16">
        <v>0</v>
      </c>
      <c r="E11" s="16">
        <v>0</v>
      </c>
      <c r="F11" s="17">
        <v>0</v>
      </c>
      <c r="G11" s="17">
        <v>0</v>
      </c>
      <c r="H11" s="17">
        <v>0</v>
      </c>
      <c r="I11" s="17">
        <v>1</v>
      </c>
      <c r="J11" s="17">
        <v>1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s="22" customFormat="1" ht="24.75" customHeight="1">
      <c r="A12" s="2" t="s">
        <v>58</v>
      </c>
      <c r="B12" s="16">
        <f t="shared" si="1"/>
        <v>8</v>
      </c>
      <c r="C12" s="16">
        <v>8</v>
      </c>
      <c r="D12" s="16">
        <v>0</v>
      </c>
      <c r="E12" s="16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8</v>
      </c>
      <c r="P12" s="17">
        <v>0</v>
      </c>
    </row>
    <row r="13" spans="1:16" s="22" customFormat="1" ht="24.75" customHeight="1">
      <c r="A13" s="2" t="s">
        <v>72</v>
      </c>
      <c r="B13" s="16">
        <f t="shared" si="1"/>
        <v>3</v>
      </c>
      <c r="C13" s="16">
        <v>3</v>
      </c>
      <c r="D13" s="16">
        <v>0</v>
      </c>
      <c r="E13" s="16">
        <v>0</v>
      </c>
      <c r="F13" s="17">
        <v>2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</row>
    <row r="14" spans="1:16" s="22" customFormat="1" ht="24.75" customHeight="1">
      <c r="A14" s="2" t="s">
        <v>26</v>
      </c>
      <c r="B14" s="16">
        <f t="shared" si="1"/>
        <v>13</v>
      </c>
      <c r="C14" s="16">
        <v>13</v>
      </c>
      <c r="D14" s="16">
        <v>0</v>
      </c>
      <c r="E14" s="16">
        <v>0</v>
      </c>
      <c r="F14" s="17">
        <v>0</v>
      </c>
      <c r="G14" s="17">
        <v>5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>
        <v>7</v>
      </c>
      <c r="P14" s="17">
        <v>0</v>
      </c>
    </row>
    <row r="15" spans="1:16" s="22" customFormat="1" ht="24.75" customHeight="1">
      <c r="A15" s="2" t="s">
        <v>28</v>
      </c>
      <c r="B15" s="16">
        <f t="shared" si="1"/>
        <v>2</v>
      </c>
      <c r="C15" s="16">
        <v>2</v>
      </c>
      <c r="D15" s="16">
        <v>0</v>
      </c>
      <c r="E15" s="16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2</v>
      </c>
      <c r="P15" s="17">
        <v>0</v>
      </c>
    </row>
    <row r="16" spans="1:16" s="22" customFormat="1" ht="24.75" customHeight="1">
      <c r="A16" s="2" t="s">
        <v>73</v>
      </c>
      <c r="B16" s="16">
        <f t="shared" si="1"/>
        <v>1</v>
      </c>
      <c r="C16" s="16">
        <v>1</v>
      </c>
      <c r="D16" s="16">
        <v>0</v>
      </c>
      <c r="E16" s="16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0</v>
      </c>
      <c r="P16" s="17">
        <v>0</v>
      </c>
    </row>
    <row r="17" spans="1:16" s="22" customFormat="1" ht="24.75" customHeight="1" thickBot="1">
      <c r="A17" s="37"/>
      <c r="B17" s="66"/>
      <c r="C17" s="88"/>
      <c r="D17" s="88"/>
      <c r="E17" s="37"/>
      <c r="F17" s="37"/>
      <c r="G17" s="89"/>
      <c r="H17" s="89"/>
      <c r="I17" s="37"/>
      <c r="J17" s="37"/>
      <c r="K17" s="37"/>
      <c r="L17" s="89"/>
      <c r="M17" s="37"/>
      <c r="N17" s="37"/>
      <c r="O17" s="37"/>
      <c r="P17" s="89"/>
    </row>
    <row r="18" spans="1:16" ht="17.25" customHeight="1">
      <c r="A18" s="87" t="s">
        <v>119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mhernandezch</dc:creator>
  <cp:keywords/>
  <dc:description/>
  <cp:lastModifiedBy>xbarrientos</cp:lastModifiedBy>
  <cp:lastPrinted>2005-05-09T19:41:44Z</cp:lastPrinted>
  <dcterms:created xsi:type="dcterms:W3CDTF">2005-03-15T16:14:38Z</dcterms:created>
  <dcterms:modified xsi:type="dcterms:W3CDTF">2005-07-27T19:02:58Z</dcterms:modified>
  <cp:category/>
  <cp:version/>
  <cp:contentType/>
  <cp:contentStatus/>
</cp:coreProperties>
</file>