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2120" windowHeight="4365" tabRatio="931" firstSheet="2" activeTab="2"/>
  </bookViews>
  <sheets>
    <sheet name="febrero 2001" sheetId="1" state="hidden" r:id="rId1"/>
    <sheet name="General 2009" sheetId="2" state="hidden" r:id="rId2"/>
    <sheet name="RESUMEN " sheetId="3" r:id="rId3"/>
    <sheet name="ORD926" sheetId="4" r:id="rId4"/>
    <sheet name="EXT926" sheetId="5" r:id="rId5"/>
    <sheet name="ORD927" sheetId="6" r:id="rId6"/>
    <sheet name="EXT927" sheetId="7" r:id="rId7"/>
    <sheet name="ORD928" sheetId="8" r:id="rId8"/>
    <sheet name="EXT928" sheetId="9" r:id="rId9"/>
    <sheet name="ORD929" sheetId="10" r:id="rId10"/>
    <sheet name="EXT929" sheetId="11" r:id="rId11"/>
    <sheet name="ORD930" sheetId="12" r:id="rId12"/>
    <sheet name="P-932" sheetId="13" state="hidden" r:id="rId13"/>
    <sheet name="EXT930" sheetId="14" r:id="rId14"/>
    <sheet name="EXT932" sheetId="15" r:id="rId15"/>
  </sheets>
  <definedNames>
    <definedName name="_xlnm._FilterDatabase" localSheetId="8" hidden="1">'EXT928'!$E$1:$E$106</definedName>
    <definedName name="_xlnm._FilterDatabase" localSheetId="7" hidden="1">'ORD928'!$E$1:$E$132</definedName>
    <definedName name="_xlnm.Print_Area" localSheetId="4">'EXT926'!$A$1:$I$106</definedName>
    <definedName name="_xlnm.Print_Area" localSheetId="6">'EXT927'!$A$1:$I$358</definedName>
    <definedName name="_xlnm.Print_Area" localSheetId="8">'EXT928'!$A$1:$I$97</definedName>
    <definedName name="_xlnm.Print_Area" localSheetId="10">'EXT929'!$A$1:$I$159</definedName>
    <definedName name="_xlnm.Print_Area" localSheetId="13">'EXT930'!$A$1:$I$117</definedName>
    <definedName name="_xlnm.Print_Area" localSheetId="14">'EXT932'!$A$1:$I$23</definedName>
    <definedName name="_xlnm.Print_Area" localSheetId="0">'febrero 2001'!$B$1:$F$857</definedName>
    <definedName name="_xlnm.Print_Area" localSheetId="1">'General 2009'!$A$1:$F$1653</definedName>
    <definedName name="_xlnm.Print_Area" localSheetId="3">'ORD926'!$A$1:$H$162</definedName>
    <definedName name="_xlnm.Print_Area" localSheetId="5">'ORD927'!$A$1:$H$162</definedName>
    <definedName name="_xlnm.Print_Area" localSheetId="7">'ORD928'!$A$1:$H$62</definedName>
    <definedName name="_xlnm.Print_Area" localSheetId="9">'ORD929'!$A$1:$H$35</definedName>
    <definedName name="_xlnm.Print_Area" localSheetId="11">'ORD930'!$A$1:$H$50</definedName>
    <definedName name="_xlnm.Print_Area" localSheetId="12">'P-932'!$A$1:$AU$154</definedName>
    <definedName name="_xlnm.Print_Area" localSheetId="2">'RESUMEN '!$A$1:$D$16</definedName>
    <definedName name="_xlnm.Print_Titles" localSheetId="4">'EXT926'!$1:$4</definedName>
    <definedName name="_xlnm.Print_Titles" localSheetId="6">'EXT927'!$1:$4</definedName>
    <definedName name="_xlnm.Print_Titles" localSheetId="8">'EXT928'!$1:$4</definedName>
    <definedName name="_xlnm.Print_Titles" localSheetId="10">'EXT929'!$1:$4</definedName>
    <definedName name="_xlnm.Print_Titles" localSheetId="13">'EXT930'!$1:$4</definedName>
    <definedName name="_xlnm.Print_Titles" localSheetId="14">'EXT932'!$1:$4</definedName>
    <definedName name="_xlnm.Print_Titles" localSheetId="0">'febrero 2001'!$3:$4</definedName>
    <definedName name="_xlnm.Print_Titles" localSheetId="1">'General 2009'!$3:$6</definedName>
    <definedName name="_xlnm.Print_Titles" localSheetId="3">'ORD926'!$1:$4</definedName>
    <definedName name="_xlnm.Print_Titles" localSheetId="5">'ORD927'!$1:$4</definedName>
    <definedName name="_xlnm.Print_Titles" localSheetId="7">'ORD928'!$1:$4</definedName>
    <definedName name="_xlnm.Print_Titles" localSheetId="9">'ORD929'!$1:$4</definedName>
    <definedName name="_xlnm.Print_Titles" localSheetId="11">'ORD930'!$1:$4</definedName>
  </definedNames>
  <calcPr fullCalcOnLoad="1"/>
</workbook>
</file>

<file path=xl/comments10.xml><?xml version="1.0" encoding="utf-8"?>
<comments xmlns="http://schemas.openxmlformats.org/spreadsheetml/2006/main">
  <authors>
    <author>emora</author>
  </authors>
  <commentList>
    <comment ref="G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C20" authorId="0">
      <text>
        <r>
          <rPr>
            <b/>
            <sz val="8"/>
            <rFont val="Tahoma"/>
            <family val="2"/>
          </rPr>
          <t xml:space="preserve">En moción presentada por el Departamento de Personal a la Asamblea Legislativa se trasladó una plaza como ordinaria.
</t>
        </r>
      </text>
    </comment>
  </commentList>
</comments>
</file>

<file path=xl/comments11.xml><?xml version="1.0" encoding="utf-8"?>
<comments xmlns="http://schemas.openxmlformats.org/spreadsheetml/2006/main">
  <authors>
    <author>emora</author>
    <author>avasquez</author>
  </authors>
  <commentList>
    <comment ref="H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H47" authorId="1">
      <text>
        <r>
          <rPr>
            <b/>
            <sz val="8"/>
            <rFont val="Tahoma"/>
            <family val="2"/>
          </rPr>
          <t xml:space="preserve">Esta plaza viene a apoyar la labor de trámite de expedientes de la Fiscalía de Bribri.  Requiere de equipo de cómputo, mobiliario y espacio físico.
</t>
        </r>
      </text>
    </comment>
    <comment ref="H46" authorId="1">
      <text>
        <r>
          <rPr>
            <b/>
            <sz val="8"/>
            <rFont val="Tahoma"/>
            <family val="2"/>
          </rPr>
          <t xml:space="preserve">Esta plaza es para atender prioritariamente los delitos forestales y de ambiente además de los otros delitos si la carga de trabajo lo permite. Requiere de equipo de cómputo. Mobiliario y espacio físico
</t>
        </r>
      </text>
    </comment>
    <comment ref="H42" authorId="1">
      <text>
        <r>
          <rPr>
            <b/>
            <sz val="8"/>
            <rFont val="Tahoma"/>
            <family val="2"/>
          </rPr>
          <t xml:space="preserve">No requiere mobiliario y equipo.
</t>
        </r>
      </text>
    </comment>
    <comment ref="E42" authorId="0">
      <text>
        <r>
          <rPr>
            <b/>
            <sz val="8"/>
            <rFont val="Tahoma"/>
            <family val="0"/>
          </rPr>
          <t xml:space="preserve">Once son para la atención del trámite de las nuevas 10 plazas de Fiscal Auxiliar que se recomiendan a las unidades especializadas indicadas anteriormente y complementar la unidades ya existentes. Otra es para Penal Juvenil y otra la la Fiscalía Adjunta de Ejecución de la Pena pero se ubicarán físicamente en la Fiscalía Adjunta del I.C.J de la Zona Atlántica. </t>
        </r>
        <r>
          <rPr>
            <sz val="8"/>
            <rFont val="Tahoma"/>
            <family val="0"/>
          </rPr>
          <t xml:space="preserve">
</t>
        </r>
      </text>
    </comment>
    <comment ref="H41" authorId="1">
      <text>
        <r>
          <rPr>
            <b/>
            <sz val="8"/>
            <rFont val="Tahoma"/>
            <family val="2"/>
          </rPr>
          <t>Esta plaza es para apoyar los controles administrativos que genere la Fiscalía Adjunta del I C.J. de la Zona Atlántica en la jornada vespertina. No requiere de mobiliario y equipo</t>
        </r>
      </text>
    </comment>
    <comment ref="H40" authorId="1">
      <text>
        <r>
          <rPr>
            <b/>
            <sz val="8"/>
            <rFont val="Tahoma"/>
            <family val="2"/>
          </rPr>
          <t xml:space="preserve">No requiere mobiliario y equipo.
</t>
        </r>
      </text>
    </comment>
    <comment ref="E40" authorId="0">
      <text>
        <r>
          <rPr>
            <b/>
            <sz val="8"/>
            <rFont val="Tahoma"/>
            <family val="0"/>
          </rPr>
          <t>Seis son para reforzar las unidades especializadas de Delitos contra la Propiedad , contra la vida, delitos funcionales, narcotráfico y forestales. Otra plaza quedará adscrita a la Fiscalía Adjunta de Penal Juvenil pero se ubicará físicamente en  la Fiscalía Adjunta del I C. J de la Zona Atlántica. Otra plaza quedará adscrita a la Fiscalía Adjunta de Ejecución de la Pena pero se ubicará físicamente en la Fiscalía Adjunta del I .C.J de la Zona Atlántica.</t>
        </r>
        <r>
          <rPr>
            <sz val="8"/>
            <rFont val="Tahoma"/>
            <family val="0"/>
          </rPr>
          <t xml:space="preserve">
</t>
        </r>
      </text>
    </comment>
    <comment ref="H39" authorId="1">
      <text>
        <r>
          <rPr>
            <b/>
            <sz val="8"/>
            <rFont val="Tahoma"/>
            <family val="2"/>
          </rPr>
          <t xml:space="preserve">Estas plazas son para que atiendan los casos que se presenten en la jornada vespertina. No requiere de mobiliario y equipo
</t>
        </r>
      </text>
    </comment>
    <comment ref="H35" authorId="1">
      <text>
        <r>
          <rPr>
            <b/>
            <sz val="8"/>
            <rFont val="Tahoma"/>
            <family val="2"/>
          </rPr>
          <t xml:space="preserve">Esta plaza requiere mobiliario y equipo.
</t>
        </r>
      </text>
    </comment>
    <comment ref="E35" authorId="0">
      <text>
        <r>
          <rPr>
            <b/>
            <sz val="8"/>
            <rFont val="Tahoma"/>
            <family val="0"/>
          </rPr>
          <t xml:space="preserve">Once son para la atención del trámite de las nuevas 10 plazas de Fiscal Auxiliar que se recomiendan a las unidades especializadas indicadas anteriormente y complementar la unidades ya existentes. Otra es para Penal Juvenil y otra la la Fiscalía Adjunta de Ejecución de la Pena pero se ubicarán físicamente en la Fiscalía Adjunta del I.C.J de la Zona Atlántica. </t>
        </r>
        <r>
          <rPr>
            <sz val="8"/>
            <rFont val="Tahoma"/>
            <family val="0"/>
          </rPr>
          <t xml:space="preserve">
</t>
        </r>
      </text>
    </comment>
    <comment ref="H34" authorId="1">
      <text>
        <r>
          <rPr>
            <b/>
            <sz val="8"/>
            <rFont val="Tahoma"/>
            <family val="2"/>
          </rPr>
          <t xml:space="preserve">Esta plaza requiere mobiliario y equipo.
</t>
        </r>
      </text>
    </comment>
    <comment ref="E34" authorId="0">
      <text>
        <r>
          <rPr>
            <b/>
            <sz val="8"/>
            <rFont val="Tahoma"/>
            <family val="0"/>
          </rPr>
          <t>Seis son para reforzar las unidades especializadas de Delitos contra la Propiedad , contra la vida, delitos funcionales, narcotráfico y forestales. Otra plaza quedará adscrita a la Fiscalía Adjunta de Penal Juvenil pero se ubicará físicamente en  la Fiscalía Adjunta del I C. J de la Zona Atlántica. Otra plaza quedará adscrita a la Fiscalía Adjunta de Ejecución de la Pena pero se ubicará físicamente en la Fiscalía Adjunta del I .C.J de la Zona Atlántica.</t>
        </r>
        <r>
          <rPr>
            <sz val="8"/>
            <rFont val="Tahoma"/>
            <family val="0"/>
          </rPr>
          <t xml:space="preserve">
</t>
        </r>
      </text>
    </comment>
    <comment ref="H30" authorId="1">
      <text>
        <r>
          <rPr>
            <b/>
            <sz val="8"/>
            <rFont val="Tahoma"/>
            <family val="2"/>
          </rPr>
          <t xml:space="preserve">Esta plaza requiere mobiliario y equipo.
</t>
        </r>
      </text>
    </comment>
    <comment ref="E30" authorId="0">
      <text>
        <r>
          <rPr>
            <b/>
            <sz val="8"/>
            <rFont val="Tahoma"/>
            <family val="0"/>
          </rPr>
          <t xml:space="preserve">Once son para la atención del trámite de las nuevas 10 plazas de Fiscal Auxiliar que se recomiendan a las unidades especializadas indicadas anteriormente y complementar la unidades ya existentes. Otra es para Penal Juvenil y otra la la Fiscalía Adjunta de Ejecución de la Pena pero se ubicarán físicamente en la Fiscalía Adjunta del I.C.J de la Zona Atlántica. </t>
        </r>
        <r>
          <rPr>
            <sz val="8"/>
            <rFont val="Tahoma"/>
            <family val="0"/>
          </rPr>
          <t xml:space="preserve">
</t>
        </r>
      </text>
    </comment>
    <comment ref="H29" authorId="1">
      <text>
        <r>
          <rPr>
            <b/>
            <sz val="8"/>
            <rFont val="Tahoma"/>
            <family val="2"/>
          </rPr>
          <t xml:space="preserve">Esta plaza requiere mobiliario y equipo.
</t>
        </r>
      </text>
    </comment>
    <comment ref="E29" authorId="0">
      <text>
        <r>
          <rPr>
            <b/>
            <sz val="8"/>
            <rFont val="Tahoma"/>
            <family val="0"/>
          </rPr>
          <t>Seis son para reforzar las unidades especializadas de Delitos contra la Propiedad , contra la vida, delitos funcionales, narcotráfico y forestales. Otra plaza quedará adscrita a la Fiscalía Adjunta de Penal Juvenil pero se ubicará físicamente en  la Fiscalía Adjunta del I C. J de la Zona Atlántica. Otra plaza quedará adscrita a la Fiscalía Adjunta de Ejecución de la Pena pero se ubicará físicamente en la Fiscalía Adjunta del I .C.J de la Zona Atlántica.</t>
        </r>
        <r>
          <rPr>
            <sz val="8"/>
            <rFont val="Tahoma"/>
            <family val="0"/>
          </rPr>
          <t xml:space="preserve">
</t>
        </r>
      </text>
    </comment>
    <comment ref="H20" authorId="1">
      <text>
        <r>
          <rPr>
            <b/>
            <sz val="8"/>
            <rFont val="Tahoma"/>
            <family val="2"/>
          </rPr>
          <t>Se requiere mobiliario y equipo para la plaza que atenderá ejecución de la pena.</t>
        </r>
      </text>
    </comment>
    <comment ref="E20" authorId="0">
      <text>
        <r>
          <rPr>
            <b/>
            <sz val="8"/>
            <rFont val="Tahoma"/>
            <family val="0"/>
          </rPr>
          <t>El informe indica:  "Las plazas serán para reforzar las unidades especializadas de Narcotráfico  Delitos Varios y Robos. La otra  plaza quedará adscrita a la Fiscalía Adjunta de Penal Juvenil pero se ubicará físicamente en la Fiscalía Adjunta del I.C.J. de Alajuela".</t>
        </r>
        <r>
          <rPr>
            <sz val="8"/>
            <rFont val="Tahoma"/>
            <family val="0"/>
          </rPr>
          <t xml:space="preserve">
</t>
        </r>
      </text>
    </comment>
    <comment ref="H19" authorId="1">
      <text>
        <r>
          <rPr>
            <b/>
            <sz val="8"/>
            <rFont val="Tahoma"/>
            <family val="2"/>
          </rPr>
          <t xml:space="preserve">Esta plaza es para apoyar los controles administrativos que genere la Fiscalía Adjunta del I C.J. de Alajuela en la jornada vespertina. No requiere de equipo y mobiliario.
</t>
        </r>
      </text>
    </comment>
    <comment ref="H18" authorId="1">
      <text>
        <r>
          <rPr>
            <b/>
            <sz val="8"/>
            <rFont val="Tahoma"/>
            <family val="2"/>
          </rPr>
          <t>Se requiere mobiliario y equipo para la plaza que atenderá ejecución de la pena.</t>
        </r>
      </text>
    </comment>
    <comment ref="E18" authorId="0">
      <text>
        <r>
          <rPr>
            <b/>
            <sz val="8"/>
            <rFont val="Tahoma"/>
            <family val="0"/>
          </rPr>
          <t>El Informe indica:  "Las plazas serán para reforzar las unidades especializadas de Narcotráfico  Delitos Varios y Robos La otra  plaza quedará adscrita a la Fiscalía Adjunta de Penal Juvenil pero se ubicará físicamente en la Fiscalía Adjunta del I.C.J. de Alajuela".</t>
        </r>
        <r>
          <rPr>
            <sz val="8"/>
            <rFont val="Tahoma"/>
            <family val="0"/>
          </rPr>
          <t xml:space="preserve">
</t>
        </r>
      </text>
    </comment>
    <comment ref="H17" authorId="1">
      <text>
        <r>
          <rPr>
            <b/>
            <sz val="8"/>
            <rFont val="Tahoma"/>
            <family val="2"/>
          </rPr>
          <t xml:space="preserve">Esta plaza estará atendiendo los casos que se presenten en la jornada vespertina. No requiere de equipo y mobiliario.
</t>
        </r>
      </text>
    </comment>
    <comment ref="H13" authorId="1">
      <text>
        <r>
          <rPr>
            <b/>
            <sz val="8"/>
            <rFont val="Tahoma"/>
            <family val="2"/>
          </rPr>
          <t>Se requiere mobiliario y equipo.</t>
        </r>
      </text>
    </comment>
    <comment ref="E13" authorId="0">
      <text>
        <r>
          <rPr>
            <b/>
            <sz val="8"/>
            <rFont val="Tahoma"/>
            <family val="0"/>
          </rPr>
          <t>El informe indica:  "Las plazas serán para reforzar las unidades especializadas de Narcotráfico  Delitos Varios y Robos. La otra  plaza quedará adscrita a la Fiscalía Adjunta de Penal Juvenil pero se ubicará físicamente en la Fiscalía Adjunta del I.C.J. de Alajuela".</t>
        </r>
        <r>
          <rPr>
            <sz val="8"/>
            <rFont val="Tahoma"/>
            <family val="0"/>
          </rPr>
          <t xml:space="preserve">
</t>
        </r>
      </text>
    </comment>
    <comment ref="H12" authorId="1">
      <text>
        <r>
          <rPr>
            <b/>
            <sz val="8"/>
            <rFont val="Tahoma"/>
            <family val="2"/>
          </rPr>
          <t>Se requiere mobiliario y equipo.</t>
        </r>
      </text>
    </comment>
    <comment ref="E12" authorId="0">
      <text>
        <r>
          <rPr>
            <b/>
            <sz val="8"/>
            <rFont val="Tahoma"/>
            <family val="0"/>
          </rPr>
          <t>El Informe indica:  "Las plazas serán para reforzar las unidades especializadas de Narcotráfico  Delitos Varios y Robos La otra  plaza quedará adscrita a la Fiscalía Adjunta de Penal Juvenil pero se ubicará físicamente en la Fiscalía Adjunta del I.C.J. de Alajuela".</t>
        </r>
        <r>
          <rPr>
            <sz val="8"/>
            <rFont val="Tahoma"/>
            <family val="0"/>
          </rPr>
          <t xml:space="preserve">
</t>
        </r>
      </text>
    </comment>
    <comment ref="C54" authorId="0">
      <text>
        <r>
          <rPr>
            <b/>
            <sz val="8"/>
            <rFont val="Tahoma"/>
            <family val="2"/>
          </rPr>
          <t xml:space="preserve">En moción presentada por el Departamento de Personal a la Asamblea Legislativa se trasladó una plaza como ordinaria.
</t>
        </r>
      </text>
    </comment>
  </commentList>
</comments>
</file>

<file path=xl/comments12.xml><?xml version="1.0" encoding="utf-8"?>
<comments xmlns="http://schemas.openxmlformats.org/spreadsheetml/2006/main">
  <authors>
    <author>emora</author>
  </authors>
  <commentList>
    <comment ref="G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E22" authorId="0">
      <text>
        <r>
          <rPr>
            <b/>
            <sz val="8"/>
            <rFont val="Tahoma"/>
            <family val="0"/>
          </rPr>
          <t>Uno creado para el Consejo Superior para la atención de la materia de Pensiones Alimentarias en Matina y Batán, y otro para la atención de la materia Penal.</t>
        </r>
        <r>
          <rPr>
            <sz val="8"/>
            <rFont val="Tahoma"/>
            <family val="0"/>
          </rPr>
          <t xml:space="preserve">
</t>
        </r>
      </text>
    </comment>
    <comment ref="E21" authorId="0">
      <text>
        <r>
          <rPr>
            <b/>
            <sz val="8"/>
            <rFont val="Tahoma"/>
            <family val="0"/>
          </rPr>
          <t>Para la atención de ejecución de la Pena.</t>
        </r>
        <r>
          <rPr>
            <sz val="8"/>
            <rFont val="Tahoma"/>
            <family val="0"/>
          </rPr>
          <t xml:space="preserve">
</t>
        </r>
      </text>
    </comment>
    <comment ref="E10" authorId="0">
      <text>
        <r>
          <rPr>
            <b/>
            <sz val="8"/>
            <rFont val="Tahoma"/>
            <family val="0"/>
          </rPr>
          <t>Esta plaza es para atender materia de Ejecución de la Pena.</t>
        </r>
        <r>
          <rPr>
            <sz val="8"/>
            <rFont val="Tahoma"/>
            <family val="0"/>
          </rPr>
          <t xml:space="preserve">
</t>
        </r>
      </text>
    </comment>
    <comment ref="F54" authorId="0">
      <text>
        <r>
          <rPr>
            <b/>
            <sz val="8"/>
            <rFont val="Tahoma"/>
            <family val="0"/>
          </rPr>
          <t>Se cambió la prioridad de acuerdo con reconsideración presentada por la Defensa.  Acta No.46.</t>
        </r>
      </text>
    </comment>
    <comment ref="G54" authorId="0">
      <text>
        <r>
          <rPr>
            <b/>
            <sz val="8"/>
            <rFont val="Tahoma"/>
            <family val="0"/>
          </rPr>
          <t>Plazas asociadas al plan piloto de flagrancia en contravenciones y delitos que funciona en el Segundo Circuito Judicial de San José.</t>
        </r>
        <r>
          <rPr>
            <sz val="8"/>
            <rFont val="Tahoma"/>
            <family val="0"/>
          </rPr>
          <t xml:space="preserve">
</t>
        </r>
      </text>
    </comment>
    <comment ref="E20" authorId="0">
      <text>
        <r>
          <rPr>
            <b/>
            <sz val="8"/>
            <rFont val="Tahoma"/>
            <family val="0"/>
          </rPr>
          <t>Se crearon en Corte Plena, eliminándose: 2 Médico 4 hrs.para Alajuela y Limón, 2 Aux.Admvo.1 en la Delegación del OIJ Limón y 1 Fiscal Auxiliar por 11 meses en la Fiscalía Adjunta de Limón.</t>
        </r>
        <r>
          <rPr>
            <sz val="8"/>
            <rFont val="Tahoma"/>
            <family val="0"/>
          </rPr>
          <t xml:space="preserve">
</t>
        </r>
      </text>
    </comment>
  </commentList>
</comments>
</file>

<file path=xl/comments13.xml><?xml version="1.0" encoding="utf-8"?>
<comments xmlns="http://schemas.openxmlformats.org/spreadsheetml/2006/main">
  <authors>
    <author>manchiav</author>
    <author>emora</author>
  </authors>
  <commentList>
    <comment ref="F4" authorId="0">
      <text>
        <r>
          <rPr>
            <sz val="8"/>
            <rFont val="Tahoma"/>
            <family val="0"/>
          </rPr>
          <t xml:space="preserve">Se establece un salario promedio, considerando aumentos del 5% para el II-sem 09 y I y II sem-10.
</t>
        </r>
      </text>
    </comment>
    <comment ref="X4" authorId="0">
      <text>
        <r>
          <rPr>
            <sz val="8"/>
            <rFont val="Tahoma"/>
            <family val="2"/>
          </rPr>
          <t xml:space="preserve">Se refiere a la Ley de Incentivos Médicos (Art. 12).
</t>
        </r>
      </text>
    </comment>
    <comment ref="AE4" authorId="0">
      <text>
        <r>
          <rPr>
            <sz val="8"/>
            <rFont val="Tahoma"/>
            <family val="2"/>
          </rPr>
          <t xml:space="preserve">BONIFICACIÓN POR EXCLUSIVIDAD POLICIAL.
</t>
        </r>
      </text>
    </comment>
    <comment ref="AL4" authorId="0">
      <text>
        <r>
          <rPr>
            <sz val="8"/>
            <rFont val="Tahoma"/>
            <family val="0"/>
          </rPr>
          <t xml:space="preserve">Subpartida 0.04.01 Contribución Patronal al Seguro de Salud de la CCSS.
</t>
        </r>
      </text>
    </comment>
    <comment ref="AM4" authorId="0">
      <text>
        <r>
          <rPr>
            <sz val="8"/>
            <rFont val="Tahoma"/>
            <family val="2"/>
          </rPr>
          <t>Subpartida 0.05.04 Contribución Patronal a Otros Fondos Administrados por Entes Públicos.</t>
        </r>
      </text>
    </comment>
    <comment ref="AN4" authorId="0">
      <text>
        <r>
          <rPr>
            <sz val="8"/>
            <rFont val="Tahoma"/>
            <family val="0"/>
          </rPr>
          <t xml:space="preserve">Subpartida 0.05.02 Aporte Patronal al Régimen Obligatorio de Pensiones Complementarias.
</t>
        </r>
      </text>
    </comment>
    <comment ref="AO4" authorId="1">
      <text>
        <r>
          <rPr>
            <sz val="8"/>
            <rFont val="Tahoma"/>
            <family val="0"/>
          </rPr>
          <t xml:space="preserve">Subpartida 0.05.03 Aporte Patronal al Fondo de Capitalización Laboral.
</t>
        </r>
      </text>
    </comment>
    <comment ref="AP4" authorId="0">
      <text>
        <r>
          <rPr>
            <sz val="8"/>
            <rFont val="Tahoma"/>
            <family val="0"/>
          </rPr>
          <t xml:space="preserve">Subpartida 0.04.05 Contribución Patronal al Banco Popular y de Desarrollo Comunal.
</t>
        </r>
      </text>
    </comment>
    <comment ref="AQ4" authorId="0">
      <text>
        <r>
          <rPr>
            <sz val="8"/>
            <rFont val="Tahoma"/>
            <family val="2"/>
          </rPr>
          <t xml:space="preserve">Un doceavo del SUBTOTAL 3.
</t>
        </r>
      </text>
    </comment>
    <comment ref="AU4" authorId="1">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G5" authorId="1">
      <text>
        <r>
          <rPr>
            <sz val="8"/>
            <rFont val="Tahoma"/>
            <family val="2"/>
          </rPr>
          <t xml:space="preserve">Se utiliza un promediio de 38 puntos, en atención a correo remitido por el Lic.José Luis Bermudez.
</t>
        </r>
      </text>
    </comment>
    <comment ref="H5" authorId="0">
      <text>
        <r>
          <rPr>
            <sz val="8"/>
            <rFont val="Tahoma"/>
            <family val="2"/>
          </rPr>
          <t xml:space="preserve">El punto de carrera profesional se proyecta en ¢2.150.00 promedio para 2010, considerando aumentos de 5% por costo de vida para II-sem 2009, I y II sem- 2010, partiendo de ¢1.896.00 del I-Sem-2009.
</t>
        </r>
      </text>
    </comment>
    <comment ref="P5" authorId="0">
      <text>
        <r>
          <rPr>
            <sz val="8"/>
            <rFont val="Tahoma"/>
            <family val="2"/>
          </rPr>
          <t>Se utiliza un promedio de 12.9 anuales, en atención al correo remitido por el Lic. José Luis Bermudez.</t>
        </r>
      </text>
    </comment>
    <comment ref="U5" authorId="0">
      <text>
        <r>
          <rPr>
            <sz val="8"/>
            <rFont val="Tahoma"/>
            <family val="2"/>
          </rPr>
          <t xml:space="preserve">Corresponde al Laudo de los Profesionales en Derecho.  Para los puestos que se pagan según la Ley de Incentivos Médicos (fondo amarillo y letra negrita), se incluye un monto que corresponde al "Sobresueldo" calculado para cada plaza y ajustado según corresponda (ver archivo: d:/presupuesto 2009/plazas 09/medicos 2009.xls
</t>
        </r>
      </text>
    </comment>
    <comment ref="AH5" authorId="0">
      <text>
        <r>
          <rPr>
            <sz val="8"/>
            <rFont val="Tahoma"/>
            <family val="2"/>
          </rPr>
          <t>Se estiman 20 días de sustitución por plaza, en atención al correo remitido por el Lic. José Luis Bermudez.</t>
        </r>
      </text>
    </comment>
  </commentList>
</comments>
</file>

<file path=xl/comments14.xml><?xml version="1.0" encoding="utf-8"?>
<comments xmlns="http://schemas.openxmlformats.org/spreadsheetml/2006/main">
  <authors>
    <author>emora</author>
  </authors>
  <commentList>
    <comment ref="H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E13" authorId="0">
      <text>
        <r>
          <rPr>
            <b/>
            <sz val="8"/>
            <rFont val="Tahoma"/>
            <family val="0"/>
          </rPr>
          <t>Estas plazas se requieren de acuerdo al proyecto de despacho modelo en Pensiones Alimentarias.</t>
        </r>
        <r>
          <rPr>
            <sz val="8"/>
            <rFont val="Tahoma"/>
            <family val="0"/>
          </rPr>
          <t xml:space="preserve">
</t>
        </r>
      </text>
    </comment>
    <comment ref="E12" authorId="0">
      <text>
        <r>
          <rPr>
            <b/>
            <sz val="8"/>
            <rFont val="Tahoma"/>
            <family val="0"/>
          </rPr>
          <t>Estas plazas se requieren de acuerdo al proyecto de despacho modelo en Pensiones Alimentarias.</t>
        </r>
        <r>
          <rPr>
            <sz val="8"/>
            <rFont val="Tahoma"/>
            <family val="0"/>
          </rPr>
          <t xml:space="preserve">
</t>
        </r>
      </text>
    </comment>
  </commentList>
</comments>
</file>

<file path=xl/comments15.xml><?xml version="1.0" encoding="utf-8"?>
<comments xmlns="http://schemas.openxmlformats.org/spreadsheetml/2006/main">
  <authors>
    <author>emora</author>
  </authors>
  <commentList>
    <comment ref="H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List>
</comments>
</file>

<file path=xl/comments2.xml><?xml version="1.0" encoding="utf-8"?>
<comments xmlns="http://schemas.openxmlformats.org/spreadsheetml/2006/main">
  <authors>
    <author>cfernandez</author>
  </authors>
  <commentList>
    <comment ref="F19" authorId="0">
      <text>
        <r>
          <rPr>
            <b/>
            <sz val="8"/>
            <rFont val="Tahoma"/>
            <family val="0"/>
          </rPr>
          <t xml:space="preserve">En atención al acuerdo del Consejo Superior,  sesión Trabajo de Presupuesto  No.07-08 de 02 y 03 de abril del 2008,  artículo LI
</t>
        </r>
      </text>
    </comment>
    <comment ref="F18" authorId="0">
      <text>
        <r>
          <rPr>
            <b/>
            <sz val="8"/>
            <rFont val="Tahoma"/>
            <family val="2"/>
          </rPr>
          <t>Consejo Superior, Reunión de Trabajo de Presupuesto 2007, Acta No. 8, artículo XVI, Plaza 066.</t>
        </r>
        <r>
          <rPr>
            <sz val="8"/>
            <rFont val="Tahoma"/>
            <family val="0"/>
          </rPr>
          <t xml:space="preserve">
</t>
        </r>
      </text>
    </comment>
    <comment ref="F59" authorId="0">
      <text>
        <r>
          <rPr>
            <sz val="8"/>
            <rFont val="Tahoma"/>
            <family val="0"/>
          </rPr>
          <t xml:space="preserve">Creada dentro del proceso de implementación del Proyecto Sonda. Comunicado al Lic.Minor Alvarado mediante correo con fecha 26/04/04, remitido por Lucy Vega. En el oficio Nº 2053-PLA-04, mediante el cual se remitie el informe de la Sección de Proyección Institucional Nº 074-PI-04, suscrito por la Licda. Bernardita Madrigal , se  asigna el código a esta oficina.
</t>
        </r>
      </text>
    </comment>
    <comment ref="F61" authorId="0">
      <text>
        <r>
          <rPr>
            <sz val="8"/>
            <rFont val="Tahoma"/>
            <family val="0"/>
          </rPr>
          <t xml:space="preserve">Acuerdo del Consejo Superior sesión N° 07-03-06, artículo XLIV
</t>
        </r>
      </text>
    </comment>
    <comment ref="F62" authorId="0">
      <text>
        <r>
          <rPr>
            <sz val="8"/>
            <rFont val="Tahoma"/>
            <family val="0"/>
          </rPr>
          <t xml:space="preserve">Acuerdo del Consejo Superior sesión N° 07-03-06, artículo XLIV
</t>
        </r>
      </text>
    </comment>
    <comment ref="F63" authorId="0">
      <text>
        <r>
          <rPr>
            <sz val="8"/>
            <rFont val="Tahoma"/>
            <family val="0"/>
          </rPr>
          <t xml:space="preserve">Acuerdo del Consejo Superior sesión N° 07-03-06, artículo XLIV
</t>
        </r>
      </text>
    </comment>
    <comment ref="F124" authorId="0">
      <text>
        <r>
          <rPr>
            <sz val="8"/>
            <rFont val="Tahoma"/>
            <family val="0"/>
          </rPr>
          <t xml:space="preserve">
Separación Archivo y Registro Judicial, acuerdo Corte Plena, sesión 03-05, celebrada el 21 de febrero del 2005, artículo.</t>
        </r>
      </text>
    </comment>
    <comment ref="F127" authorId="0">
      <text>
        <r>
          <rPr>
            <sz val="8"/>
            <rFont val="Tahoma"/>
            <family val="0"/>
          </rPr>
          <t xml:space="preserve">Acuerdo del Consejo Superior, sesión No. 95-2003, del 11 de diciembre del 2003, artículo XLVII. En el oficio Nº 2053-PLA-04, mediante el cual se remitie el informe de la Sección de Proyección Institucional Nº 074-PI-04, suscrito por la Licda. Bernardita Madrigal , se  asigna el código a esta oficina.
Posteriormente, el día 24 de abril del 2008, se cambia nombre a esta oficina, según acuerdo del Consejo Superior, Acta No.80-07, celebrada el 25 de Octubre del 2007, artículo XLIII: 
Se aprueba la estructura sugerida en el citado estudio para el Departamento de Servicios Generales, por lo que la Unidad de Arquitectura e Ingeniería pasará a denominarse Sección de Arquitectura e Ingeniería.
</t>
        </r>
      </text>
    </comment>
    <comment ref="F64" authorId="0">
      <text>
        <r>
          <rPr>
            <b/>
            <sz val="8"/>
            <rFont val="Tahoma"/>
            <family val="0"/>
          </rPr>
          <t xml:space="preserve">Se modifica Estructura de Gestión Humana, mediante Acuerdo Consejo Superior, Sesión No.66-07 del 06 de Setiembre del 2007, Artículo LVIII.
</t>
        </r>
      </text>
    </comment>
    <comment ref="F163" authorId="0">
      <text>
        <r>
          <rPr>
            <b/>
            <sz val="8"/>
            <rFont val="Tahoma"/>
            <family val="0"/>
          </rPr>
          <t>Cambio de nombre, antes Sección Información y Distribución de Boletas, acuerdo del Consejo Superior, tomado en la sesión No. 06-07, celebrada el 25 de enero del 2007, artículo XXXIV.</t>
        </r>
      </text>
    </comment>
    <comment ref="F176" authorId="0">
      <text>
        <r>
          <rPr>
            <sz val="8"/>
            <rFont val="Tahoma"/>
            <family val="0"/>
          </rPr>
          <t xml:space="preserve">Consejo Superior, Reuniones de Trabajo de Presupuesto 2008, acta 10, artículo XVI.
</t>
        </r>
      </text>
    </comment>
    <comment ref="F177" authorId="0">
      <text>
        <r>
          <rPr>
            <sz val="8"/>
            <rFont val="Tahoma"/>
            <family val="2"/>
          </rPr>
          <t>Se trasladó  de Subprograma de Otros Servicios, Trabajo Social al Servicio Adm. III CJSJ</t>
        </r>
      </text>
    </comment>
    <comment ref="F178" authorId="0">
      <text>
        <r>
          <rPr>
            <sz val="8"/>
            <rFont val="Tahoma"/>
            <family val="0"/>
          </rPr>
          <t xml:space="preserve">Consejo Superior, Reuniones de Trabajo de Presupuesto 2008, acta 10, artículo XI, se asignan plazas a la Oficina de Trabajo Social del III Circuito Judicial de San José, por indicación de la Licda. Marta Asch, se denomina Oficina de Trabajo Social de Hatillo.
</t>
        </r>
      </text>
    </comment>
    <comment ref="F185" authorId="0">
      <text>
        <r>
          <rPr>
            <sz val="8"/>
            <rFont val="Tahoma"/>
            <family val="0"/>
          </rPr>
          <t xml:space="preserve">Acuerdo del Consejo Superior, tomado en las reuniones de trabajo del presupuesto 2006, acta No.8, informe No.41.En el oficio de fecha 18 de octubre del 2005, suscrito por la Licda. Bernardita Madrigal, Jefa de la Sección de Proyección Instituciomal, se  comunica el código asignado a estas oficinas.
</t>
        </r>
      </text>
    </comment>
    <comment ref="F196" authorId="0">
      <text>
        <r>
          <rPr>
            <sz val="8"/>
            <rFont val="Tahoma"/>
            <family val="0"/>
          </rPr>
          <t xml:space="preserve">Consejo Superior, Reunión de Trabajo de Presupuesto, Acta No. 8, artículo XVIII, Plaza 068.
</t>
        </r>
      </text>
    </comment>
    <comment ref="F193" authorId="0">
      <text>
        <r>
          <rPr>
            <sz val="8"/>
            <rFont val="Tahoma"/>
            <family val="0"/>
          </rPr>
          <t xml:space="preserve">Cambio de nombre, creación del III Circuito Judicial de San José, Corte Plena, sesión No. 10-2006, del 29 de mayo del 2006, artículoo XXXII.
</t>
        </r>
      </text>
    </comment>
    <comment ref="F197" authorId="0">
      <text>
        <r>
          <rPr>
            <sz val="8"/>
            <rFont val="Tahoma"/>
            <family val="0"/>
          </rPr>
          <t xml:space="preserve">En atención al acuerdo del Consejo Superior,  sesión Trabajo de Presupuesto  No.07-08 de 02 y 03 de abril del 2008,  artículo XXXV.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98" authorId="0">
      <text>
        <r>
          <rPr>
            <b/>
            <sz val="8"/>
            <rFont val="Tahoma"/>
            <family val="0"/>
          </rPr>
          <t>Se crean oficinas según acuerdo del  Consejo Superior  No.27-07 del 18 de abril del 2007,  Artículo  LXXIX. Informe No.20-DO-2007-B.  Los código fueron asignados según informe 055-PI-2008 de la Sección de Proyección Institucional.</t>
        </r>
      </text>
    </comment>
    <comment ref="F214" authorId="0">
      <text>
        <r>
          <rPr>
            <sz val="8"/>
            <rFont val="Tahoma"/>
            <family val="0"/>
          </rPr>
          <t xml:space="preserve">Consejo Superior, Sesión No.96-07, Artículo LVI, del 20 de diciembre del 2007.
</t>
        </r>
      </text>
    </comment>
    <comment ref="F222" authorId="0">
      <text>
        <r>
          <rPr>
            <b/>
            <sz val="8"/>
            <rFont val="Tahoma"/>
            <family val="2"/>
          </rPr>
          <t xml:space="preserve">Consejo Superior,  Reunión de Trabajo de Presupuesto 2008, No.07-08, Artículo XXI, celebrada del 02 al 03 de abril del 2008.
</t>
        </r>
      </text>
    </comment>
    <comment ref="F223" authorId="0">
      <text>
        <r>
          <rPr>
            <sz val="8"/>
            <rFont val="Tahoma"/>
            <family val="0"/>
          </rPr>
          <t xml:space="preserve">En sesiones de Presupuesto para el año 2009, se acordó trasladar esta oficina del  Servicio Ministerio Público del Primer CJ de Alajuela al Servicio Administrativo  del III CJ de Alajuela.
</t>
        </r>
      </text>
    </comment>
    <comment ref="F229" authorId="0">
      <text>
        <r>
          <rPr>
            <sz val="8"/>
            <rFont val="Tahoma"/>
            <family val="0"/>
          </rPr>
          <t xml:space="preserve">
31-03-04 Acuerdo Consejo Superior, sesión del 31-03-04</t>
        </r>
      </text>
    </comment>
    <comment ref="F234" authorId="0">
      <text>
        <r>
          <rPr>
            <sz val="8"/>
            <rFont val="Tahoma"/>
            <family val="0"/>
          </rPr>
          <t xml:space="preserve">Se traslada del Servicio Ministerio Público  Circuito Judicial Cartago al Servicio Administrativo, Circuito Judicial de Cartago.
</t>
        </r>
      </text>
    </comment>
    <comment ref="F260" authorId="0">
      <text>
        <r>
          <rPr>
            <sz val="8"/>
            <rFont val="Tahoma"/>
            <family val="0"/>
          </rPr>
          <t xml:space="preserve">31-03-04 Acuerdo Consejo Superior 16-04, artículo LXXIII.
</t>
        </r>
      </text>
    </comment>
    <comment ref="F263" authorId="0">
      <text>
        <r>
          <rPr>
            <sz val="8"/>
            <rFont val="Tahoma"/>
            <family val="0"/>
          </rPr>
          <t xml:space="preserve">En el oficio de fecha 18 de octubre del 2005, suscrito por la Licda. Bernardita Madrigal, Jefa de la Sección de Proyección Instituciomal, se  comunica el código asignado a estas oficinas.
</t>
        </r>
      </text>
    </comment>
    <comment ref="F268" authorId="0">
      <text>
        <r>
          <rPr>
            <sz val="8"/>
            <rFont val="Tahoma"/>
            <family val="0"/>
          </rPr>
          <t xml:space="preserve">Acuerdo del Consejo Superior, tomado en las reuniones de trabajo del presupuesto 2006, acta No.8, informe No.41.En el oficio de fecha 18 de octubre del 2005, suscrito por la Licda. Bernardita Madrigal, Jefa de la Sección de Proyección Instituciomal, se  comunica el código asignado a estas oficinas.
</t>
        </r>
      </text>
    </comment>
    <comment ref="F285" authorId="0">
      <text>
        <r>
          <rPr>
            <sz val="8"/>
            <rFont val="Tahoma"/>
            <family val="0"/>
          </rPr>
          <t xml:space="preserve">31-03-04 Acuerdo Consejo Superior 16-04, artículo LXXIII.
</t>
        </r>
      </text>
    </comment>
    <comment ref="E52" authorId="0">
      <text>
        <r>
          <rPr>
            <sz val="8"/>
            <rFont val="Tahoma"/>
            <family val="0"/>
          </rPr>
          <t>Con la nueva estructura desaparecen las siguiente oficinas:
0820    Sección Investigación y Desarrollo
0842    Unidad Interdisciplinaria
Lo anterior según acuerdo del Consejo Superior, sesión No.66-07 del 06 setiembre del 2007, artículo LVIII.</t>
        </r>
      </text>
    </comment>
    <comment ref="F387" authorId="0">
      <text>
        <r>
          <rPr>
            <sz val="8"/>
            <rFont val="Tahoma"/>
            <family val="0"/>
          </rPr>
          <t xml:space="preserve">Consejo Superior, Reunión de Trabajo de Presupuesto 2007, Acta No. 8, artículo XII, plaza 066.
</t>
        </r>
      </text>
    </comment>
    <comment ref="F499" authorId="0">
      <text>
        <r>
          <rPr>
            <sz val="8"/>
            <rFont val="Tahoma"/>
            <family val="0"/>
          </rPr>
          <t xml:space="preserve">Cambio de nombre, antes Tribunal Penal del I Circuito Judicial, Sede Desamparados. Consejo Superior, Reuniones de Trabajo de Presupuesto 2007, Acta No. 8, artículo XVII, Plaza 067.
</t>
        </r>
      </text>
    </comment>
    <comment ref="F500" authorId="0">
      <text>
        <r>
          <rPr>
            <sz val="8"/>
            <rFont val="Tahoma"/>
            <family val="0"/>
          </rPr>
          <t>Cambio de nombre, antes Tribunal Penal del I Circuito Judicial, Sede Hatillo. Consejo Superior, Reuniones de Trabajo de Presupuesto 2007, Acta No. 8, artículo XVII, Plaza 067.
 Posteriormente vuelve a cambiar de nombre mediante acta de Corte Plena No.32-07, artículo XXXVII,  celebrada el 3-12-2007, en la cual de Tribunal Penal Desamparados-Hatillo, sede Hatillo, se cambia al nombre de: "Tribunal Penal III Circ. Jud. de San José, sede Suroeste.</t>
        </r>
      </text>
    </comment>
    <comment ref="F501" authorId="0">
      <text>
        <r>
          <rPr>
            <sz val="8"/>
            <rFont val="Tahoma"/>
            <family val="0"/>
          </rPr>
          <t xml:space="preserve">Cambio de nombre, creación del III Circuito Judicial de San José, Corte Plena, sesión No. 10-2006, del 29 de mayo del 2006, artículoo XXXIII.  Antes de este acuerdo se denominó: " Juzgado Penal de Desamparados".
</t>
        </r>
      </text>
    </comment>
    <comment ref="F503" authorId="0">
      <text>
        <r>
          <rPr>
            <b/>
            <sz val="8"/>
            <rFont val="Tahoma"/>
            <family val="0"/>
          </rPr>
          <t>2</t>
        </r>
        <r>
          <rPr>
            <sz val="8"/>
            <rFont val="Tahoma"/>
            <family val="2"/>
          </rPr>
          <t xml:space="preserve">6-01-04 Intercambio de código con Juzgado Pensiones.
Posteriormente en cambia de nombre, creación del III Circuito Judicial de San José, Corte Plena, sesión No. 10-2006, del 29 de mayo del 2006, artículoo XXXIII. </t>
        </r>
      </text>
    </comment>
    <comment ref="F504" authorId="0">
      <text>
        <r>
          <rPr>
            <sz val="8"/>
            <rFont val="Tahoma"/>
            <family val="0"/>
          </rPr>
          <t xml:space="preserve">Inició el 01 de Enero 2008
</t>
        </r>
      </text>
    </comment>
    <comment ref="F505" authorId="0">
      <text>
        <r>
          <rPr>
            <sz val="8"/>
            <rFont val="Tahoma"/>
            <family val="0"/>
          </rPr>
          <t xml:space="preserve">Consejo Superior, Reuniones de Trabajo de Presupuesto 2008, acta 11, acuerdo I.
</t>
        </r>
      </text>
    </comment>
    <comment ref="F506" authorId="0">
      <text>
        <r>
          <rPr>
            <sz val="8"/>
            <rFont val="Tahoma"/>
            <family val="0"/>
          </rPr>
          <t xml:space="preserve">En atención al acuerdo de Corte Plena, sesión No.06-08 del 18 de Febrero del 2008, artículo XV.
</t>
        </r>
      </text>
    </comment>
    <comment ref="F511" authorId="0">
      <text>
        <r>
          <rPr>
            <sz val="8"/>
            <rFont val="Tahoma"/>
            <family val="0"/>
          </rPr>
          <t xml:space="preserve">Cambió de nombre
</t>
        </r>
      </text>
    </comment>
    <comment ref="F515" authorId="0">
      <text>
        <r>
          <rPr>
            <sz val="8"/>
            <rFont val="Tahoma"/>
            <family val="0"/>
          </rPr>
          <t xml:space="preserve">Cambio de nombre, creación del III Circuito Judicial de San José, Corte Plena, sesión No. 10-2006, del 29 de mayo del 2006, artículoo XXXIII. 
</t>
        </r>
      </text>
    </comment>
    <comment ref="F516" authorId="0">
      <text>
        <r>
          <rPr>
            <sz val="8"/>
            <rFont val="Tahoma"/>
            <family val="0"/>
          </rPr>
          <t xml:space="preserve">Separación de la materia de Pensiones Alimentarias del Juzgado Contravencional de Desamparados  a partir del 2004.  26-01-04 Intercambio de código con Juzgado Contravencional.
Posteriormente se realizó cambio de nombre, creación del III Circuito Judicial de San José, Corte Plena, sesión No. 10-2006, del 29 de mayo del 2006, artículoo XXXIII. 
</t>
        </r>
      </text>
    </comment>
    <comment ref="F433" authorId="0">
      <text>
        <r>
          <rPr>
            <sz val="8"/>
            <rFont val="Tahoma"/>
            <family val="0"/>
          </rPr>
          <t>Marta Leiva:
Juzgado Civil y Trabajo de Puriscal</t>
        </r>
      </text>
    </comment>
    <comment ref="F434" authorId="0">
      <text>
        <r>
          <rPr>
            <sz val="8"/>
            <rFont val="Tahoma"/>
            <family val="0"/>
          </rPr>
          <t xml:space="preserve">
Acuerdo del Consejo Superior, tomado en las reuniones de trabajo del presupuesto 2006, acta No.8, informe No.40.En el oficio de fecha 18 de octubre del 2005, suscrito por la Licda. Bernardita Madrigal, Jefa de la Sección de Proyección Instituciomal, se  comunica el código asignado a estas oficinas.</t>
        </r>
      </text>
    </comment>
    <comment ref="F435" authorId="0">
      <text>
        <r>
          <rPr>
            <sz val="8"/>
            <rFont val="Tahoma"/>
            <family val="0"/>
          </rPr>
          <t xml:space="preserve">
Consejo Superior, Reunión de Trabajo de Presupuesto 2007, Acta No. 7, artículo IX, Plaza 044. Este despacho es producto de la especialización de las materias que atiende el Juzgado Contrav. y de Menor Cuantía de Escazú.</t>
        </r>
      </text>
    </comment>
    <comment ref="F521" authorId="0">
      <text>
        <r>
          <rPr>
            <sz val="8"/>
            <rFont val="Tahoma"/>
            <family val="0"/>
          </rPr>
          <t xml:space="preserve">Según acuerdo del Consejo Superior No.59-06 del 10/8/06, se modifica  el nombre del Juzgado Civil, Trabajo y Familia de Hatillo, por Juzgado Civil, Trabajo y Familia de Hatillo, San Sebastián y Alajuelita.
</t>
        </r>
      </text>
    </comment>
    <comment ref="F441" authorId="0">
      <text>
        <r>
          <rPr>
            <sz val="8"/>
            <rFont val="Tahoma"/>
            <family val="0"/>
          </rPr>
          <t xml:space="preserve">Acuerdo del Consejo Superior, tomado en las reuniones de trabajo del presupuesto 2006, acta No.8, informe No.40.En el oficio de fecha 18 de octubre del 2005, suscrito por la Licda. Bernardita Madrigal, Jefa de la Sección de Proyección Instituciomal, se  comunica el código asignado a estas oficinas.
</t>
        </r>
      </text>
    </comment>
    <comment ref="F522" authorId="0">
      <text>
        <r>
          <rPr>
            <sz val="8"/>
            <rFont val="Tahoma"/>
            <family val="0"/>
          </rPr>
          <t xml:space="preserve">Cambio de nombre, creación del III Circuito Judicial de San José, Corte Plena, sesión No. 10-2006, del 29 de mayo del 2006, artículoo XXXIII. 
</t>
        </r>
      </text>
    </comment>
    <comment ref="F524" authorId="0">
      <text>
        <r>
          <rPr>
            <sz val="8"/>
            <rFont val="Tahoma"/>
            <family val="0"/>
          </rPr>
          <t xml:space="preserve">Cambio de nombre, creación del III Circuito Judicial de San José, Corte Plena, sesión No. 10-2006, del 29 de mayo del 2006, artículoo XXXIII. 
</t>
        </r>
      </text>
    </comment>
    <comment ref="F450" authorId="0">
      <text>
        <r>
          <rPr>
            <sz val="8"/>
            <rFont val="Tahoma"/>
            <family val="0"/>
          </rPr>
          <t xml:space="preserve">Corte Plena, sesión 09-2006, del 15 de mayo del 2006, artículo XXXI.
</t>
        </r>
      </text>
    </comment>
    <comment ref="F471" authorId="0">
      <text>
        <r>
          <rPr>
            <sz val="8"/>
            <rFont val="Tahoma"/>
            <family val="0"/>
          </rPr>
          <t xml:space="preserve">Informe 54, Acta. No.10, Sesión de Trabajo Consejo Superior Presupuesto 2006.
</t>
        </r>
      </text>
    </comment>
    <comment ref="F478" authorId="0">
      <text>
        <r>
          <rPr>
            <sz val="8"/>
            <rFont val="Tahoma"/>
            <family val="0"/>
          </rPr>
          <t xml:space="preserve">Informe 54, Acta.No.10, Sesión de Trabajo Consejo Superior Presupuesto 2006
</t>
        </r>
      </text>
    </comment>
    <comment ref="F536" authorId="0">
      <text>
        <r>
          <rPr>
            <sz val="8"/>
            <rFont val="Tahoma"/>
            <family val="0"/>
          </rPr>
          <t xml:space="preserve">Cambio de nombre, creación del III Circuito Judicial de San José, Corte Plena, sesión No. 10-2006, del 29 de mayo del 2006, artículoo XXXII.
Anteriormente se denominó Juzgado Penal de Pérez Zeledón.
</t>
        </r>
      </text>
    </comment>
    <comment ref="F537" authorId="0">
      <text>
        <r>
          <rPr>
            <sz val="8"/>
            <rFont val="Tahoma"/>
            <family val="0"/>
          </rPr>
          <t xml:space="preserve">Consejo Superior, reuniones de Trabajo de Presupuesto 2008, acta 5, artículo XV.
</t>
        </r>
      </text>
    </comment>
    <comment ref="F576" authorId="0">
      <text>
        <r>
          <rPr>
            <sz val="8"/>
            <rFont val="Tahoma"/>
            <family val="0"/>
          </rPr>
          <t>Cambio de nombre, creación del II Circuito Judicial de la Zona Sur, Corte Plena, sesión No. 10-2006, del 29 de mayo del 2006, artículoo XXXII.
Anteriormente se denominó Juzgado Penal de Corredores.</t>
        </r>
      </text>
    </comment>
    <comment ref="F590" authorId="0">
      <text>
        <r>
          <rPr>
            <sz val="8"/>
            <rFont val="Tahoma"/>
            <family val="0"/>
          </rPr>
          <t xml:space="preserve">Cambio de nombre Consejo Superior, Reuniones de Trabajo de Presupuesto 2008, acta 8, artículo VI.  </t>
        </r>
        <r>
          <rPr>
            <sz val="8"/>
            <color indexed="10"/>
            <rFont val="Tahoma"/>
            <family val="2"/>
          </rPr>
          <t>Anteriormente se denominó Juzgado Agrario de la Zona Sur.</t>
        </r>
        <r>
          <rPr>
            <sz val="8"/>
            <rFont val="Tahoma"/>
            <family val="0"/>
          </rPr>
          <t xml:space="preserve">
</t>
        </r>
      </text>
    </comment>
    <comment ref="F554" authorId="0">
      <text>
        <r>
          <rPr>
            <sz val="8"/>
            <rFont val="Tahoma"/>
            <family val="0"/>
          </rPr>
          <t xml:space="preserve">Consejo Superior, Reunión de Trabajo Presupuesto 2007, Acta No.6, artículo IX, Plaza 32. Este despacho es producto de la especialización de las materias que atiende el Juzgado Penal Juvenil de Pérez Zeledón.
</t>
        </r>
        <r>
          <rPr>
            <sz val="8"/>
            <color indexed="10"/>
            <rFont val="Tahoma"/>
            <family val="2"/>
          </rPr>
          <t>Cambio de nombre, creación del II Circuito Judicial de Zona Sur. Corte Plena, sesión No. 10-2006, del 29 de mayo del 2006, artículoo XXXII.</t>
        </r>
      </text>
    </comment>
    <comment ref="F601" authorId="0">
      <text>
        <r>
          <rPr>
            <sz val="8"/>
            <rFont val="Tahoma"/>
            <family val="0"/>
          </rPr>
          <t xml:space="preserve">Cambio de nombre, antes Tribunal de la Zona Sur, Sede Golfito. Consejo Superior, Reuniones de Trabajo de Presupuesto 2007, Acta No. 8, artículo XVIII, Plaza 068.
Vuelve a cambiar de nombre ante la  creación del II Circuito Judicial de la Zona Sur, Corte Plena, sesión No. 10-2006, del 29 de mayo del 2006, artículoo XXXII.   </t>
        </r>
        <r>
          <rPr>
            <sz val="8"/>
            <color indexed="10"/>
            <rFont val="Tahoma"/>
            <family val="2"/>
          </rPr>
          <t>Antes Tribunal Corredores-Golfito-Osa.</t>
        </r>
      </text>
    </comment>
    <comment ref="F602" authorId="0">
      <text>
        <r>
          <rPr>
            <sz val="8"/>
            <rFont val="Tahoma"/>
            <family val="0"/>
          </rPr>
          <t xml:space="preserve">Cambio de nombre, antes Tribunal de la Zona Sur, Sede Osa. Consejo Superior, Reuniones de Trabajo de Presupuesto 2007, Acta No. 8, artículo XVIII, Plaza 068.
Vuelve a cambiar de nombre ante la creación del II Circuito Judicial de la Zona Sur, Corte Plena, sesión No. 10-2006, del 29 de mayo del 2006, artículoo XXXII.  </t>
        </r>
        <r>
          <rPr>
            <sz val="8"/>
            <color indexed="10"/>
            <rFont val="Tahoma"/>
            <family val="2"/>
          </rPr>
          <t>Antes Tribunal Corredores-Golfito-Osa, sede Osa.</t>
        </r>
      </text>
    </comment>
    <comment ref="F603" authorId="0">
      <text>
        <r>
          <rPr>
            <sz val="8"/>
            <rFont val="Tahoma"/>
            <family val="0"/>
          </rPr>
          <t xml:space="preserve">Cambio de nombre, antes Tribunal de la Zona Sur, Sede Corredores. Consejo Superior, Reuniones de Trabajo de Presupuesto 2007, Acta No. 8, artículo XVIII, Plaza 068.
Vuel ve a cambiar  de nombre, creación del II Circuito Judicial de la Zona Sur, Corte Plena, sesión No. 10-2006, del 29 de mayo del 2006, artículoo XXXII. </t>
        </r>
        <r>
          <rPr>
            <sz val="8"/>
            <color indexed="10"/>
            <rFont val="Tahoma"/>
            <family val="2"/>
          </rPr>
          <t>Antes Tribunal Corredores-Golfito-Osa, sede Corredores</t>
        </r>
      </text>
    </comment>
    <comment ref="F606" authorId="0">
      <text>
        <r>
          <rPr>
            <sz val="8"/>
            <rFont val="Tahoma"/>
            <family val="0"/>
          </rPr>
          <t xml:space="preserve">Consejo Superior, Reunión de Trabajo de Presupuesto 2007, Acta No.3, artículo II, Plaza 009. Este despacho es producto de la especialización de las materias que atiende el Juzgado Civil, Trabajo y Familia de Corredores.
Posteriormente cambia de nombre  ante la creación del II Circuito Judicial de la Zona Sur, Corte Plena, sesión No. 10-2006, del 29 de mayo del 2006, artículoo XXXII.  
</t>
        </r>
        <r>
          <rPr>
            <sz val="8"/>
            <color indexed="10"/>
            <rFont val="Tahoma"/>
            <family val="2"/>
          </rPr>
          <t>Antes Juzgado Civil y Trabajo de Corredores (0920)y Juzgado de Familia, Penal Juvenil y Violencia Doméstica de Corredores (0921).</t>
        </r>
      </text>
    </comment>
    <comment ref="F563" authorId="0">
      <text>
        <r>
          <rPr>
            <sz val="8"/>
            <rFont val="Tahoma"/>
            <family val="0"/>
          </rPr>
          <t xml:space="preserve">Acuerdo del Consejo Superior, tomado en las reuniones de trabajo del  presupuesto 2005, acta No.8, informe No.41.En el oficio Nº 2053-PLA-04, mediante el cual se remitie el informe de la Sección de Proyección Institucional Nº 074-PI-04, suscrito por la Licda. Bernardita Madrigal , se  asigna el código a estas oficinas.
</t>
        </r>
        <r>
          <rPr>
            <sz val="8"/>
            <color indexed="10"/>
            <rFont val="Tahoma"/>
            <family val="2"/>
          </rPr>
          <t xml:space="preserve">
Cambio de nombre, creación del II Circuito Judicial de la Zona Sur, Corte Plena, sesión No. 10-2006, del 29 de mayo del 2006, artículoo XXXII.</t>
        </r>
      </text>
    </comment>
    <comment ref="F566" authorId="0">
      <text>
        <r>
          <rPr>
            <sz val="8"/>
            <rFont val="Tahoma"/>
            <family val="0"/>
          </rPr>
          <t xml:space="preserve">Consejo Superior, Reunión de Trabajo Presupuesto 2007, Acta No.6, artículo IX, Plaza 32. Este despacho es producto de la especialización de las materias que atiende el Juzgado Penal Juvenil de Pérez Zeledón.
</t>
        </r>
        <r>
          <rPr>
            <sz val="8"/>
            <color indexed="10"/>
            <rFont val="Tahoma"/>
            <family val="2"/>
          </rPr>
          <t>Cambio de nombre, creación del II Circuito Judicial de Zona Sur, Corte Plena, sesión No. 10-2006, del 29 de mayo del 2006, artículoo XXXII.</t>
        </r>
      </text>
    </comment>
    <comment ref="F561" authorId="0">
      <text>
        <r>
          <rPr>
            <sz val="8"/>
            <rFont val="Tahoma"/>
            <family val="0"/>
          </rPr>
          <t xml:space="preserve">Cambio de nombre, creación del  II Circuito Judicial de la Zona Sur José, Corte Plena, sesión No. 10-2006, del 29 de mayo del 2006, artículoo XXXII.
</t>
        </r>
        <r>
          <rPr>
            <sz val="8"/>
            <color indexed="10"/>
            <rFont val="Tahoma"/>
            <family val="2"/>
          </rPr>
          <t>Antes Tribunal de la Zona Sur.</t>
        </r>
      </text>
    </comment>
    <comment ref="F562" authorId="0">
      <text>
        <r>
          <rPr>
            <sz val="8"/>
            <rFont val="Tahoma"/>
            <family val="0"/>
          </rPr>
          <t xml:space="preserve">Cambio de nombre, creación del  II Circuito Judicial de la Zona Sur José, Corte Plena, sesión No. 10-2006, del 29 de mayo del 2006, artículoo XXXII.
</t>
        </r>
        <r>
          <rPr>
            <sz val="8"/>
            <color indexed="10"/>
            <rFont val="Tahoma"/>
            <family val="2"/>
          </rPr>
          <t>Antes Juzgado Civil y Trabajo de Pérez Zeledón.</t>
        </r>
      </text>
    </comment>
    <comment ref="F567" authorId="0">
      <text>
        <r>
          <rPr>
            <sz val="8"/>
            <rFont val="Tahoma"/>
            <family val="0"/>
          </rPr>
          <t xml:space="preserve">En atención al acuerdo del Consejo Superior,  sesión Trabajo de Presupuesto  No.07-08 de 02 y 03 de abril del 2008,  artículo XVIII
</t>
        </r>
      </text>
    </comment>
    <comment ref="F564" authorId="0">
      <text>
        <r>
          <rPr>
            <sz val="8"/>
            <rFont val="Tahoma"/>
            <family val="0"/>
          </rPr>
          <t xml:space="preserve">Cambio de nombre, creación del II Circuito Judicial de la Zona Sur, Corte Plena, sesión No. 10-2006, del 29 de mayo del 2006, artículo XXXII.
</t>
        </r>
        <r>
          <rPr>
            <sz val="8"/>
            <color indexed="10"/>
            <rFont val="Tahoma"/>
            <family val="2"/>
          </rPr>
          <t>Antes Juzgado de Menor Cuantía de Pérez Zeledón.</t>
        </r>
      </text>
    </comment>
    <comment ref="F609" authorId="0">
      <text>
        <r>
          <rPr>
            <sz val="8"/>
            <rFont val="Tahoma"/>
            <family val="0"/>
          </rPr>
          <t xml:space="preserve">Cambio de nombre, creación del II Circuito Judicial de la Zona Sur, Corte Plena, sesión No. 10-2006, del 29 de mayo del 2006, artículoo XXXII.
</t>
        </r>
        <r>
          <rPr>
            <sz val="8"/>
            <color indexed="10"/>
            <rFont val="Tahoma"/>
            <family val="2"/>
          </rPr>
          <t xml:space="preserve">Antes Juzgado Contravencional y  Menor Cuantía de Corredores.
</t>
        </r>
      </text>
    </comment>
    <comment ref="F709" authorId="0">
      <text>
        <r>
          <rPr>
            <sz val="8"/>
            <rFont val="Tahoma"/>
            <family val="0"/>
          </rPr>
          <t>Cambio de nombre, Consejo Superior, Reuniones de Trabajo dePresupuesto 2008, acta 8, artículo IX.</t>
        </r>
        <r>
          <rPr>
            <sz val="8"/>
            <color indexed="10"/>
            <rFont val="Tahoma"/>
            <family val="2"/>
          </rPr>
          <t xml:space="preserve">  Antes Juzgado Penal de San Ramón.</t>
        </r>
        <r>
          <rPr>
            <sz val="8"/>
            <rFont val="Tahoma"/>
            <family val="0"/>
          </rPr>
          <t xml:space="preserve">
</t>
        </r>
      </text>
    </comment>
    <comment ref="F627" authorId="0">
      <text>
        <r>
          <rPr>
            <sz val="8"/>
            <rFont val="Tahoma"/>
            <family val="0"/>
          </rPr>
          <t>Según Acuerdo de Corte Plena, sesión extraordinaria No.33-07, celebrada el 17 de diciembre del 2007, artículo XXXVI. El acuerdo señala que entrarán en funcionamiento cuando la Presidencia informe que se han solucionado los problemas para su ubicación y funcionamiento. 
En consulta realizada a la Administración de Alajuela, la servidora Alexandra Mora Steller, indicó que este Tribunal inició funciones  el 3 de marzo del 2008.</t>
        </r>
      </text>
    </comment>
    <comment ref="F636" authorId="0">
      <text>
        <r>
          <rPr>
            <sz val="8"/>
            <rFont val="Tahoma"/>
            <family val="0"/>
          </rPr>
          <t xml:space="preserve">Al crearse el Tribunal de Trabajo de Menor Cuantía, este despacho cambia de nombre  por Juzgado Civil de Menor Cuantía I Circ. Judicial de Alajuela (por especializarse la materia civil de menor cuantía)  antes denominado Juzgado de Menor Cuantía I Circ. Jud. Alajuela. 
Se toma como referencia el acuerdo de Corte Plena, sesión extraordinaria No.33-07, celebrada el 17 de diciembre del 2007, artículo XXXVI.
</t>
        </r>
      </text>
    </comment>
    <comment ref="F641" authorId="0">
      <text>
        <r>
          <rPr>
            <sz val="8"/>
            <rFont val="Tahoma"/>
            <family val="0"/>
          </rPr>
          <t xml:space="preserve">Acuerdo del Consejo Superior, tomado en las reuniones de trabajo del presupuesto 2005, acta No.6, informe No.27. En el oficio Nº 2053-PLA-04, mediante el cual se remitie el informe de la Sección de Proyección Institucional Nº 074-PI-04, suscrito por la Licda. Bernardita Madrigal , se  asigna el código a esta oficina.
</t>
        </r>
      </text>
    </comment>
    <comment ref="F651" authorId="0">
      <text>
        <r>
          <rPr>
            <sz val="8"/>
            <rFont val="Tahoma"/>
            <family val="0"/>
          </rPr>
          <t xml:space="preserve">Separación de la materia de Pensiones Alimentarias del Juzgado Contravencional del I Circuito Judicial de Alajuela,  a partir del 2004.  26-01-04 Intercambio de código con Juzgado Contravencional.
</t>
        </r>
      </text>
    </comment>
    <comment ref="F666" authorId="0">
      <text>
        <r>
          <rPr>
            <sz val="8"/>
            <rFont val="Tahoma"/>
            <family val="0"/>
          </rPr>
          <t xml:space="preserve">Consejo Superior, Reunión de Trabajo de Presupuesto 2007, Acta No. 8, artículo V, plaza 053.
</t>
        </r>
      </text>
    </comment>
    <comment ref="F685" authorId="0">
      <text>
        <r>
          <rPr>
            <sz val="8"/>
            <rFont val="Tahoma"/>
            <family val="0"/>
          </rPr>
          <t xml:space="preserve">Consejo Superior, Reunión de Trabajo Presupuesto 2007, Acta No.6, artículo IX, Plaza 32. Este despacho es producto de la especialización de las materias que atiende el Juzgado Penal Juvenil del II Circuito Judicial de Alajuela.
</t>
        </r>
      </text>
    </comment>
    <comment ref="F696" authorId="0">
      <text>
        <r>
          <rPr>
            <sz val="8"/>
            <rFont val="Tahoma"/>
            <family val="2"/>
          </rPr>
          <t xml:space="preserve">Cambio nombre, Consejo Superior, Reuniones de Trabajo dePresupuesto 2008, acta 5, artículo XX.  </t>
        </r>
        <r>
          <rPr>
            <sz val="8"/>
            <color indexed="10"/>
            <rFont val="Tahoma"/>
            <family val="2"/>
          </rPr>
          <t>Antes Juzgado  Contravencional del II Circuito Judicial de Alajuela.</t>
        </r>
      </text>
    </comment>
    <comment ref="F701" authorId="0">
      <text>
        <r>
          <rPr>
            <sz val="8"/>
            <rFont val="Tahoma"/>
            <family val="0"/>
          </rPr>
          <t xml:space="preserve">Consejo Superior, Reunión de Trabajo Presupuesto 2007, Acta No.6, artículo IX, Plaza 32. Este despacho es producto de la especialización de las materias que atiende el Juzgado Penal Juvenil del II Circuito Judicial de Alajuela.
</t>
        </r>
      </text>
    </comment>
    <comment ref="F710" authorId="0">
      <text>
        <r>
          <rPr>
            <sz val="8"/>
            <rFont val="Tahoma"/>
            <family val="0"/>
          </rPr>
          <t xml:space="preserve">Consejo Superior, Reuniones de Trabajo de Presupuesto 2008, acta 8, artículo XI.
</t>
        </r>
      </text>
    </comment>
    <comment ref="F716" authorId="0">
      <text>
        <r>
          <rPr>
            <sz val="8"/>
            <rFont val="Tahoma"/>
            <family val="0"/>
          </rPr>
          <t xml:space="preserve">Cambio de nombre, Consejo Superior, Reuniones de Trabajo dePresupuesto 2008, acta 8, artículo IX.
</t>
        </r>
        <r>
          <rPr>
            <sz val="8"/>
            <color indexed="10"/>
            <rFont val="Tahoma"/>
            <family val="2"/>
          </rPr>
          <t>Antes Tribunal del I Circuito Judicial de Alajuela, sede San Ramón .</t>
        </r>
      </text>
    </comment>
    <comment ref="F715" authorId="0">
      <text>
        <r>
          <rPr>
            <sz val="8"/>
            <rFont val="Tahoma"/>
            <family val="0"/>
          </rPr>
          <t>Cambio de nombre, Consejo Superior, Reuniones de Trabajo dePresupuesto 2008, acta 8, artículo IX.
Antes Tribunal del I Circuito Judicial de Alajuela, sede Grecia</t>
        </r>
      </text>
    </comment>
    <comment ref="F718" authorId="0">
      <text>
        <r>
          <rPr>
            <sz val="8"/>
            <rFont val="Tahoma"/>
            <family val="0"/>
          </rPr>
          <t xml:space="preserve">Cambio de nombre, Consejo Superior, Reuniones de Trabajo de Presupuesto 2008, acta 8, artículo IX.
</t>
        </r>
        <r>
          <rPr>
            <sz val="8"/>
            <color indexed="10"/>
            <rFont val="Tahoma"/>
            <family val="2"/>
          </rPr>
          <t>Antes Juzgado Civil y Trabajo de San Ramón.</t>
        </r>
        <r>
          <rPr>
            <sz val="8"/>
            <rFont val="Tahoma"/>
            <family val="0"/>
          </rPr>
          <t xml:space="preserve">
</t>
        </r>
      </text>
    </comment>
    <comment ref="F720" authorId="0">
      <text>
        <r>
          <rPr>
            <sz val="8"/>
            <rFont val="Tahoma"/>
            <family val="0"/>
          </rPr>
          <t xml:space="preserve">Cambio de nombre, Consejo Superior, Reuniones de Trabajo de Presupuesto 2008, acta 8, artículo IX.
</t>
        </r>
        <r>
          <rPr>
            <sz val="8"/>
            <color indexed="10"/>
            <rFont val="Tahoma"/>
            <family val="2"/>
          </rPr>
          <t>Antes Juzgado Familia, Penal Juvenil y Violencia Doméstica de San Ramón.</t>
        </r>
        <r>
          <rPr>
            <sz val="8"/>
            <rFont val="Tahoma"/>
            <family val="0"/>
          </rPr>
          <t xml:space="preserve">
</t>
        </r>
      </text>
    </comment>
    <comment ref="F721" authorId="0">
      <text>
        <r>
          <rPr>
            <sz val="8"/>
            <rFont val="Tahoma"/>
            <family val="0"/>
          </rPr>
          <t xml:space="preserve">Informe 63, Acta.No.10, Sesión de Trabajo Consejo Superior Presupuesto 2006.
</t>
        </r>
      </text>
    </comment>
    <comment ref="F725" authorId="0">
      <text>
        <r>
          <rPr>
            <sz val="8"/>
            <rFont val="Tahoma"/>
            <family val="2"/>
          </rPr>
          <t>Cambio de nombre, Consejo Superior, Reuniones de Trabajo dePresupuesto 2008, acta 8, artículo IX. 
Antes Juzgado de Menor Cuantía de San Ramón</t>
        </r>
      </text>
    </comment>
    <comment ref="F724" authorId="0">
      <text>
        <r>
          <rPr>
            <sz val="8"/>
            <rFont val="Tahoma"/>
            <family val="2"/>
          </rPr>
          <t>Se creó el Juzgado Contravencional de San Ramón  mediante acuerdo del Consejo Superior, tomado en las reuniones de trabajo del presupuesto 2005, acta No.8, informe No.41.En el oficio Nº 2053-PLA-04, mediante el cual se remitie el informe de la Sección de Proyección Institucional Nº 074-PI-04, suscrito por la Licda. Bernardita Madrigal , se  asigna el código a estas oficinas.
Posteriormente cambió de nombre a Juzgado Contravencional y Pensiones Alimentarias III Circ. Jud. Alajuela, según acuerdo del  Consejo Superior, Reuniones de Trabajo dePresupuesto 2008, acta 5, artículo XX y acta 8, artículo IX.</t>
        </r>
      </text>
    </comment>
    <comment ref="F740" authorId="0">
      <text>
        <r>
          <rPr>
            <sz val="8"/>
            <rFont val="Tahoma"/>
            <family val="2"/>
          </rPr>
          <t>Según Acuerdo Consejo Superior, sesión No.096-07, celebrada el 20/12/2007, artículo XLI.</t>
        </r>
      </text>
    </comment>
    <comment ref="F746" authorId="0">
      <text>
        <r>
          <rPr>
            <sz val="8"/>
            <rFont val="Tahoma"/>
            <family val="2"/>
          </rPr>
          <t>Según Acuerdo de Corte Plena, sesión extraordinaria No.33-07, celebrada el 17 de diciembre del 2007, artículo XXXVI. El acuerdo señala que entrarán en funcionamiento cuando la Presidencia informe que se han solucionado los problemas para su ubicación y funcionamiento. 
En consulta realizada a la Administración de Cartago, la servidora Fresia Calvo Díaz, indicó que este Tribunal inició funciones  el 3 de marzo del 2008.</t>
        </r>
      </text>
    </comment>
    <comment ref="F754" authorId="0">
      <text>
        <r>
          <rPr>
            <sz val="8"/>
            <rFont val="Tahoma"/>
            <family val="0"/>
          </rPr>
          <t xml:space="preserve">Cambio de nombre debido a la creación del Tribunal de Trabajo de Menor Cuantía, según acuerdo de Corte Plena, sesión extraordinaria No.33-07, celebrada el 17 de diciembre del 2007, artículo XXXVI. 
Al existir el Tribunal de Trabajo de Menor Cuantía,  el Juzgado de Menor Cuantía de Cartago cambia de nombre a Juzgado Civil de Menor Cuantía de Cartago, pues se especializa la materia. 
</t>
        </r>
      </text>
    </comment>
    <comment ref="F758" authorId="0">
      <text>
        <r>
          <rPr>
            <sz val="8"/>
            <rFont val="Tahoma"/>
            <family val="0"/>
          </rPr>
          <t xml:space="preserve">Acuerdo del Consejo Superior, tomado en las reuniones de trabajo del  presupuesto 2005, acta No.6, informe No.27. En el oficio Nº 2053-PLA-04, mediante el cual se remitie el informe de la Sección de Proyección Institucional Nº 074-PI-04, suscrito por la Licda. Bernardita Madrigal , se  asigna el código a esta oficina.
</t>
        </r>
      </text>
    </comment>
    <comment ref="F777" authorId="0">
      <text>
        <r>
          <rPr>
            <sz val="8"/>
            <rFont val="Tahoma"/>
            <family val="0"/>
          </rPr>
          <t xml:space="preserve">Informe 40, Acta.No.8, Sesión de Trabajo Consejo Superior Presupuesto 2006.
</t>
        </r>
      </text>
    </comment>
    <comment ref="F778" authorId="0">
      <text>
        <r>
          <rPr>
            <sz val="8"/>
            <rFont val="Tahoma"/>
            <family val="0"/>
          </rPr>
          <t xml:space="preserve">Informe 40, Acta.No.8, Sesión de Trabajo Consejo Superior Presupuesto 2006.
</t>
        </r>
      </text>
    </comment>
    <comment ref="F801" authorId="0">
      <text>
        <r>
          <rPr>
            <sz val="8"/>
            <rFont val="Tahoma"/>
            <family val="0"/>
          </rPr>
          <t xml:space="preserve">Según Acuerdo de Corte Plena, sesión extraordinaria No.33-07, celebrada el 17 de diciembre del 2007, artículo XXXVI. El acuerdo señala que entrarán en funcionamiento cuando la Presidencia informe que se han solucionado los problemas para su ubicación y funcionamiento. 
</t>
        </r>
      </text>
    </comment>
    <comment ref="F810" authorId="0">
      <text>
        <r>
          <rPr>
            <sz val="8"/>
            <rFont val="Tahoma"/>
            <family val="0"/>
          </rPr>
          <t xml:space="preserve">Al crearse el Tribunal de Trabajo de Menor Cuantía, este despacho cambia de nombre  por Juzgado Civil de Menor Cuantía  de Heredia (por especializarse la materia civil de menor cuantía)  antes denominado Juzgado de Menor Cuantía de Heredia.
Se toma como referencia el acuerdo de Corte Plena, sesión extraordinaria No.33-07, celebrada el 17 de diciembre del 2007, artículo XXXVI, donde se aprueba la creación de los Tribunales de Trabajo de Menor Cuantía.
</t>
        </r>
      </text>
    </comment>
    <comment ref="F824" authorId="0">
      <text>
        <r>
          <rPr>
            <sz val="8"/>
            <rFont val="Tahoma"/>
            <family val="0"/>
          </rPr>
          <t xml:space="preserve">Separación de la materia de Pensiones Alimentarias del Juzgado Contravencional de Heredia,  a partir del 2004
</t>
        </r>
      </text>
    </comment>
    <comment ref="F830" authorId="0">
      <text>
        <r>
          <rPr>
            <sz val="8"/>
            <rFont val="Tahoma"/>
            <family val="0"/>
          </rPr>
          <t xml:space="preserve">Artículo II, Plaza 007, Acta 3 del 2 de marzo del 2006, Reuniones de Trabajo del Presupuesto 2007, Consejo Superior
</t>
        </r>
      </text>
    </comment>
    <comment ref="F834" authorId="0">
      <text>
        <r>
          <rPr>
            <sz val="8"/>
            <rFont val="Tahoma"/>
            <family val="0"/>
          </rPr>
          <t xml:space="preserve">Consejo Superior, Reunión de Trabajo de Presupuesto 2007, Acta No. 7, artículo IX, Plaza 044.Este despacho es producto de la especialización de las materias que atiende el Juzgado Contrav. y de Menor Cuantía de San Joaquín.
</t>
        </r>
      </text>
    </comment>
    <comment ref="F835" authorId="0">
      <text>
        <r>
          <rPr>
            <sz val="8"/>
            <rFont val="Tahoma"/>
            <family val="0"/>
          </rPr>
          <t xml:space="preserve">Consejo Superior, Reunión de Trabajo de Presupuesto 2007, Acta No. 7, artículo IX, Plaza 044.Este despacho es producto de la especialización de las materias que atiende el Juzgado Contrav. y de Menor Cuantía de San Joaquín.
</t>
        </r>
      </text>
    </comment>
    <comment ref="F843" authorId="0">
      <text>
        <r>
          <rPr>
            <sz val="8"/>
            <rFont val="Tahoma"/>
            <family val="0"/>
          </rPr>
          <t>Cambio de nombre, creación del I Circuito Judicial de Guanacaste, Corte Plena, sesión No. 10-2006, del 29 de mayo del 2006, artículoo XXXIV.
Antes Juzgado Penal de Liberia.</t>
        </r>
      </text>
    </comment>
    <comment ref="F858" authorId="0">
      <text>
        <r>
          <rPr>
            <sz val="8"/>
            <rFont val="Tahoma"/>
            <family val="0"/>
          </rPr>
          <t xml:space="preserve">Cambio de nombre, creación del I Circuito Judicial de Guanacaste, Corte Plena, sesión No. 10-2006, del 29 de mayo del 2006, artículoo XXXIV.
Antes Juzgado Agrario de Liberia.
</t>
        </r>
      </text>
    </comment>
    <comment ref="F888" authorId="0">
      <text>
        <r>
          <rPr>
            <sz val="8"/>
            <rFont val="Tahoma"/>
            <family val="0"/>
          </rPr>
          <t>Cambio de nombre, creación del I Circuito Judicial de Guanacaste, Corte Plena, sesión No. 10-2006, del 29 de mayo del 2006, artículo XXXIV.
Antes Juzgado Penal de Nicoya.
El II Circuito Jud. De Guanacaste se aprueba mediante acuerdo de Corte Plena en sesión No.25-06, celebrada el 11 de setiembre del 2006, artículo IV.</t>
        </r>
      </text>
    </comment>
    <comment ref="F895" authorId="0">
      <text>
        <r>
          <rPr>
            <sz val="8"/>
            <rFont val="Tahoma"/>
            <family val="0"/>
          </rPr>
          <t xml:space="preserve">En atención al Acta No.11, reunión de Trabajo de Prespuesto 2009, celebrada el 30 de abril del 2008, artículo IV
</t>
        </r>
      </text>
    </comment>
    <comment ref="F906" authorId="0">
      <text>
        <r>
          <rPr>
            <sz val="8"/>
            <rFont val="Tahoma"/>
            <family val="2"/>
          </rPr>
          <t>Cambio de nombre, creación del I Circuito Judicial de Guanacaste, Corte Plena, sesión No. 10-2006, del 29 de mayo del 2006, artículoo XXXIV.
Antes Juzgado Agrario de Santa Cruz.</t>
        </r>
      </text>
    </comment>
    <comment ref="F869" authorId="0">
      <text>
        <r>
          <rPr>
            <sz val="8"/>
            <rFont val="Tahoma"/>
            <family val="0"/>
          </rPr>
          <t>Cambio de nombre, creación del I Circuito Judicial de Guanacaste, Corte Plena, sesión No. 10-2006, del 29 de mayo del 2006, artículo XXXIV.
Antes Tribunal de Guanacaste.</t>
        </r>
      </text>
    </comment>
    <comment ref="F870" authorId="0">
      <text>
        <r>
          <rPr>
            <sz val="8"/>
            <rFont val="Tahoma"/>
            <family val="0"/>
          </rPr>
          <t>Cambio de nombre, creación del I Circuito Judicial de Guanacaste, Corte Plena, sesión No. 10-2006, del 29 de mayo del 2006, artículoo XXXIV.
Antes Tribunal de Guanacaste, sede Cañas.</t>
        </r>
      </text>
    </comment>
    <comment ref="F871" authorId="0">
      <text>
        <r>
          <rPr>
            <sz val="8"/>
            <rFont val="Tahoma"/>
            <family val="0"/>
          </rPr>
          <t xml:space="preserve">Cambio de nombre, creación del I Circuito Judicial de Guanacaste, Corte Plena, sesión No. 10-2006, del 29 de mayo del 2006, artículoo XXXIV.
Antes Juzgado Civil y Trabajo de Liberia.
</t>
        </r>
      </text>
    </comment>
    <comment ref="F879" authorId="0">
      <text>
        <r>
          <rPr>
            <sz val="8"/>
            <rFont val="Tahoma"/>
            <family val="0"/>
          </rPr>
          <t>Cambio de nombre, antes Juzgado Penal Juvenil de Liberia, Consejo Superior, Reunión de Trabajo de Presupuesto 2007, Acta No. 6, artículo XI, Plaza 032.
Vuelve a cambiar de nombre al crearse el  I Circuito Judicial de Guanacaste, Corte Plena, sesión No. 10-2006, del 29 de mayo del 2006, artículoo XXXIV. 
Antes Juzgado de Familia, Penal Juvenil y  Violencia Doméstica de Liberia.</t>
        </r>
      </text>
    </comment>
    <comment ref="F872" authorId="0">
      <text>
        <r>
          <rPr>
            <sz val="8"/>
            <rFont val="Tahoma"/>
            <family val="0"/>
          </rPr>
          <t xml:space="preserve">Consejo Superior, Reunión de Trabajo de Presupuesto 2007, Acta No.3, artículo II, Plaza 009. Este despacho es producto de la especialización de las materias que atiende el Juzgado Civil, Trabajo y Familia de Cañas. 
</t>
        </r>
      </text>
    </comment>
    <comment ref="F880" authorId="0">
      <text>
        <r>
          <rPr>
            <sz val="8"/>
            <rFont val="Tahoma"/>
            <family val="0"/>
          </rPr>
          <t xml:space="preserve">En atención al acuerdo del Consejo Superior,  sesión Trabajo de Presupuesto  No.07-08, celebrada el  02 y 03 de abril del 2008,  artículo III.
</t>
        </r>
      </text>
    </comment>
    <comment ref="F881" authorId="0">
      <text>
        <r>
          <rPr>
            <sz val="8"/>
            <rFont val="Tahoma"/>
            <family val="0"/>
          </rPr>
          <t xml:space="preserve">En atención al acuerdo del Consejo Superior,  sesión Trabajo de Presupuesto  No.07-08 de 02 y 03 de abril del 2008,  artículo III
</t>
        </r>
      </text>
    </comment>
    <comment ref="F911" authorId="0">
      <text>
        <r>
          <rPr>
            <sz val="8"/>
            <rFont val="Tahoma"/>
            <family val="0"/>
          </rPr>
          <t xml:space="preserve">Cambio de nombre, antes Tribunal de Guanacaste, Sede Nicoya, Consejo Superior, Reuniones de Trabajo de Presupuesto 2007, Acta No. 8, artículo XIX, Plaza 069.
Vuelve a cambiar de  nombre por Tribunal  II Circuito Judicial de Guanacaste, según acuerdo del  Consejo Superior, Reuniones de Trabajo de Presupuesto 2008, acta 8, artículo III. 
</t>
        </r>
        <r>
          <rPr>
            <sz val="8"/>
            <color indexed="10"/>
            <rFont val="Tahoma"/>
            <family val="2"/>
          </rPr>
          <t xml:space="preserve">Antes Tribunal Santa Cruz-Nicoya, sede Nicoya.
</t>
        </r>
        <r>
          <rPr>
            <sz val="8"/>
            <color indexed="8"/>
            <rFont val="Tahoma"/>
            <family val="2"/>
          </rPr>
          <t>El II Circuito Jud. De Guanacaste se aprueba mediante acuerdo de Corte Plena en sesión No.25-06, celebrada el 11 de setiembre del 2006, artículo IV.</t>
        </r>
      </text>
    </comment>
    <comment ref="F912" authorId="0">
      <text>
        <r>
          <rPr>
            <sz val="8"/>
            <rFont val="Tahoma"/>
            <family val="2"/>
          </rPr>
          <t xml:space="preserve">Cambio de nombre, antes Tribunal de Guanacaste, Sede Santa Cruz, Consejo Superior, Reuniones de Trabajo de Presupuesto 2007, Acta No. 8, artículo XIX, Plaza 069.
Vuelve a cambiar de nombre por Tribunal II Circuito Judicial de Guanacaste, sede Santa Cruz, según  Consejo Superior, Reuniones de Trabajo dePresupuesto 2008, acta 8, artículo III.   </t>
        </r>
        <r>
          <rPr>
            <sz val="8"/>
            <color indexed="10"/>
            <rFont val="Tahoma"/>
            <family val="2"/>
          </rPr>
          <t>Antes Tribunal Santa Cruz-Nicoya.</t>
        </r>
        <r>
          <rPr>
            <sz val="8"/>
            <rFont val="Tahoma"/>
            <family val="2"/>
          </rPr>
          <t xml:space="preserve">
El II Circuito Jud. De Guanacaste se aprueba mediante acuerdo de Corte Plena en sesión No.25-06, celebrada el 11 de setiembre del 2006, artículo IV.</t>
        </r>
      </text>
    </comment>
    <comment ref="F914" authorId="0">
      <text>
        <r>
          <rPr>
            <sz val="8"/>
            <rFont val="Tahoma"/>
            <family val="2"/>
          </rPr>
          <t xml:space="preserve">Consejo Superior, Reunión de Trabajo de Presupuesto 2007, Acta No.3, artículo II, Plaza 009. Este despacho es producto de la especialización de las materias que atiende el Juzgado Civil, Trabajo y Familia de Nicoya.
Cambio de nombre para ambas oficinas ante la creación del I Circuito Judicial de Guanacaste, Corte Plena, sesión No. 10-2006, del 29 de mayo del 2006, artículoo XXXIV.
</t>
        </r>
        <r>
          <rPr>
            <sz val="8"/>
            <color indexed="10"/>
            <rFont val="Tahoma"/>
            <family val="2"/>
          </rPr>
          <t xml:space="preserve">Antes Juzgado Civil y Trabajo de Nicoya y Juzgado de Familia, Penal Juvenil y Violencia Doméstica de Nicoya.
</t>
        </r>
      </text>
    </comment>
    <comment ref="F916" authorId="0">
      <text>
        <r>
          <rPr>
            <sz val="8"/>
            <rFont val="Tahoma"/>
            <family val="0"/>
          </rPr>
          <t xml:space="preserve">
Esta oficina surge de la especialización del Jdo.Contrav.y Men.Cuantía de Nicoya.  Informe 63, Acta No.10, Sesión de Trabajo Consejo Superior Presupuesto 2006.
Vuelve a cambiar de  nombre  por JUzgado de Menor Cuantía y Tránsito II Circ. Jud. Guanacaste, según acuerdo del  Consejo Superior, Reuniones de Trabajo de Presupuesto 2008, acta 8, artículo III. 
</t>
        </r>
        <r>
          <rPr>
            <sz val="8"/>
            <color indexed="10"/>
            <rFont val="Tahoma"/>
            <family val="2"/>
          </rPr>
          <t xml:space="preserve">Antes Juzgado de Menor Cuantía y Tránsito de Nicoya. </t>
        </r>
      </text>
    </comment>
    <comment ref="F919" authorId="0">
      <text>
        <r>
          <rPr>
            <sz val="8"/>
            <rFont val="Tahoma"/>
            <family val="0"/>
          </rPr>
          <t xml:space="preserve">Esta oficina surge de la especialización del Jdo.Contrav.y Men.Cuantía de Nicoya.  Informe 63, Acta No.10, Sesión de Trabajo Consejo Superior Presupuesto 2006.
Vuelve a cambiar de  nombre Juzgado Contravencional y Pensiones Alim. II Circ. Jud. Guanacaste, según acuerdo del  Consejo Superior, Reuniones de Trabajo de Presupuesto 2008, acta 8, artículo III. 
</t>
        </r>
        <r>
          <rPr>
            <sz val="8"/>
            <color indexed="10"/>
            <rFont val="Tahoma"/>
            <family val="2"/>
          </rPr>
          <t>Antes Juzgado Contravencional y Pensiones Alimentarias de Nicoya.</t>
        </r>
      </text>
    </comment>
    <comment ref="F922" authorId="0">
      <text>
        <r>
          <rPr>
            <sz val="8"/>
            <rFont val="Tahoma"/>
            <family val="0"/>
          </rPr>
          <t xml:space="preserve">Acuerdo del Consejo Superior, tomado en las reuniones de trabajo del  presupuesto 2005, acta No.7, informe No.38. En el oficio Nº 2053-PLA-04, mediante el cual se remitie el informe de la Sección de Proyección Institucional Nº 074-PI-04, suscrito por la Licda. Bernardita Madrigal , se  asigna el código a esta oficina.
</t>
        </r>
      </text>
    </comment>
    <comment ref="F923" authorId="0">
      <text>
        <r>
          <rPr>
            <sz val="8"/>
            <rFont val="Tahoma"/>
            <family val="2"/>
          </rPr>
          <t xml:space="preserve">En atención al acuerdo del Consejo Superior,  sesión Trabajo de Presupuesto  No.07-08 de 02 y 03 de abril del 2008,  artículo III
</t>
        </r>
      </text>
    </comment>
    <comment ref="F924" authorId="0">
      <text>
        <r>
          <rPr>
            <sz val="8"/>
            <rFont val="Tahoma"/>
            <family val="0"/>
          </rPr>
          <t xml:space="preserve">En atención al acuerdo del Consejo Superior,  sesión Trabajo de Presupuesto  No.07-08 de 02 y 03 de abril del 2008,  artículo III
</t>
        </r>
      </text>
    </comment>
    <comment ref="F890" authorId="0">
      <text>
        <r>
          <rPr>
            <sz val="8"/>
            <rFont val="Tahoma"/>
            <family val="0"/>
          </rPr>
          <t xml:space="preserve">Acuerdo Corte Plena No.32-07, del 3 diciembre del 2007, artículo XXXIII. 
</t>
        </r>
      </text>
    </comment>
    <comment ref="F941" authorId="0">
      <text>
        <r>
          <rPr>
            <sz val="8"/>
            <rFont val="Tahoma"/>
            <family val="0"/>
          </rPr>
          <t xml:space="preserve">
Según Acuerdo de Corte Plena, sesión extraordinaria No.33-07, celebrada el 17 de diciembre del 2007, artículo XXXVI. El acuerdo señala que entrarán en funcionamiento cuando la Presidencia informe que se han solucionado los problemas para su ubicación y funcionamiento. 
En consulta realizada a la Administración de Puntarenas , la Dinorah Alvarez,  indicó que ante la falta de personal para integrar el tribunal,  éste inicia funciones  el 1 de enero del 2009</t>
        </r>
      </text>
    </comment>
    <comment ref="F977" authorId="0">
      <text>
        <r>
          <rPr>
            <sz val="8"/>
            <rFont val="Tahoma"/>
            <family val="0"/>
          </rPr>
          <t xml:space="preserve">Cambio de nombre, antes Juzgado Civil de Puntarenas, Consejo Superior, Reunión de Trabajo de Presupuesto 2007, Acta No. 8, artículo X, Plaza 059.
</t>
        </r>
      </text>
    </comment>
    <comment ref="F976" authorId="0">
      <text>
        <r>
          <rPr>
            <sz val="8"/>
            <rFont val="Tahoma"/>
            <family val="0"/>
          </rPr>
          <t xml:space="preserve">'Cambio de nombre, antes Juzgado Penal Juvenil de Puntarenas, Consejo Superior, Reunión de Trabajo de Presupuesto 2007, Acta No. 8, artículo IX, Plaza 058.
</t>
        </r>
      </text>
    </comment>
    <comment ref="F966" authorId="0">
      <text>
        <r>
          <rPr>
            <b/>
            <sz val="8"/>
            <rFont val="Tahoma"/>
            <family val="0"/>
          </rPr>
          <t>Antes Juzgado Civil y Trabajo de Aguirre y Parrita</t>
        </r>
      </text>
    </comment>
    <comment ref="F967" authorId="0">
      <text>
        <r>
          <rPr>
            <sz val="8"/>
            <rFont val="Tahoma"/>
            <family val="0"/>
          </rPr>
          <t xml:space="preserve">Cambio de nombre, Consejo Superior, Reuniones de Trabajo dePresupuesto 2008, acta 5, artículo XX.
</t>
        </r>
        <r>
          <rPr>
            <sz val="8"/>
            <color indexed="10"/>
            <rFont val="Tahoma"/>
            <family val="2"/>
          </rPr>
          <t>Antes Juzgado Primero Contravencional de Puntarenas.</t>
        </r>
      </text>
    </comment>
    <comment ref="F968" authorId="0">
      <text>
        <r>
          <rPr>
            <sz val="8"/>
            <rFont val="Tahoma"/>
            <family val="0"/>
          </rPr>
          <t xml:space="preserve">Cambio de nombre, Consejo Superior, Reuniones de Trabajo dePresupuesto 2008, acta 5, artículo XX.
</t>
        </r>
      </text>
    </comment>
    <comment ref="F972" authorId="0">
      <text>
        <r>
          <rPr>
            <sz val="8"/>
            <rFont val="Tahoma"/>
            <family val="0"/>
          </rPr>
          <t xml:space="preserve">En atención al acuerdo del Consejo Superior, sesión Trabajo de Presupuesto  No.06-08 del 26 de marzo del 2008, artículo IX, se crea el Juzgado Contravencional y de Menor Cuantái de Parrita, por lo que este despacho cambia de nombre.  Antes Juzgado Contravencional y de Menor Cuantía de Aguirre y Parrita
</t>
        </r>
      </text>
    </comment>
    <comment ref="F978" authorId="0">
      <text>
        <r>
          <rPr>
            <sz val="8"/>
            <rFont val="Tahoma"/>
            <family val="0"/>
          </rPr>
          <t xml:space="preserve">En atención al acuerdo del Consejo Superior, sesión Trabajo de Presupuesto  No.06-08 del 26 de marzo del 2008, artículo IX.
El acuerdo indica que el juzgado inicia funciones en el 2009.
</t>
        </r>
      </text>
    </comment>
    <comment ref="F949" authorId="0">
      <text>
        <r>
          <rPr>
            <sz val="8"/>
            <rFont val="Tahoma"/>
            <family val="0"/>
          </rPr>
          <t>Según Acuerdo de Corte Plena, sesión extraordinaria No.33-07, celebrada el 17 de diciembre del 2007, artículo XXXVI; se crea el Tribunal de Trabajo de Menor Cuantía de Puntarenas, por ende  se cambia de nombre el J</t>
        </r>
        <r>
          <rPr>
            <sz val="8"/>
            <color indexed="10"/>
            <rFont val="Tahoma"/>
            <family val="2"/>
          </rPr>
          <t>uzgado de Menor Cuantía de Puntarenas</t>
        </r>
        <r>
          <rPr>
            <sz val="8"/>
            <rFont val="Tahoma"/>
            <family val="0"/>
          </rPr>
          <t>, por el Juzgado Civil de Menor Cuantía de Puntarenas, pues las materias se especializaron.
Se toma de referencia el acuerdo que crea los Tribunales de Trabajo de Menor Cuantía, pues propiamente para el cambio de nombre no existe acuerdo.</t>
        </r>
      </text>
    </comment>
    <comment ref="F987" authorId="0">
      <text>
        <r>
          <rPr>
            <sz val="8"/>
            <rFont val="Tahoma"/>
            <family val="0"/>
          </rPr>
          <t xml:space="preserve">En el oficio Nº 2053-PLA-04, mediante el cual se remitie el informe de la Sección de Proyección Institucional Nº 074-PI-04, suscrito por la Licda. Bernardita Madrigal , se  cambia el código a esta oficina.
</t>
        </r>
      </text>
    </comment>
    <comment ref="F993" authorId="0">
      <text>
        <r>
          <rPr>
            <sz val="8"/>
            <rFont val="Tahoma"/>
            <family val="2"/>
          </rPr>
          <t>Según Acuerdo de Corte Plena, sesión extraordinaria No.33-07, celebrada el 17 de diciembre del 2007, artículo XXXVI. El acuerdo señala que entrarán en funcionamiento cuando la Presidencia informe que se han solucionado los problemas para su ubicación y funcionamiento. 
En consulta realizada a la Administración de Heredia, la servidora Maribel Bermudez, indicó que ante la falta de personal para integrar el Tribunal, se inicia funciones  el  1 de enero del 2009.</t>
        </r>
      </text>
    </comment>
    <comment ref="F1017" authorId="0">
      <text>
        <r>
          <rPr>
            <sz val="8"/>
            <rFont val="Tahoma"/>
            <family val="0"/>
          </rPr>
          <t xml:space="preserve">Acuerdo del Consejo Superior, tomado en las reuniones de trabajo del presupuesto 2005, acta No.2, informe No.3. En el oficio Nº 2053-PLA-04, mediante el cual se remitie el informe de la Sección de Proyección Institucional Nº 074-PI-04, suscrito por la Licda. Bernardita Madrigal , se  asigna el código a esta oficina.
</t>
        </r>
      </text>
    </comment>
    <comment ref="F1024" authorId="0">
      <text>
        <r>
          <rPr>
            <sz val="8"/>
            <rFont val="Tahoma"/>
            <family val="0"/>
          </rPr>
          <t xml:space="preserve">Cambio de nombre, antes Juzgado Penal Juvenil del I Circuito Judicial de la Zona Atlántica, Consejo Superior, Reunión de Trabajo de Presupuesto 2007, Acta No. 8, artículo IX, Plaza 058.
</t>
        </r>
      </text>
    </comment>
    <comment ref="F1002" authorId="0">
      <text>
        <r>
          <rPr>
            <sz val="8"/>
            <rFont val="Tahoma"/>
            <family val="2"/>
          </rPr>
          <t xml:space="preserve">Según Acuerdo de Corte Plena, sesión extraordinaria No.33-07, celebrada el 17 de diciembre del 2007, artículo XXXVI; se crea el Tribunal de Trabajo de Menor Cuantía del  I Circ. Jud. de la Zona Atlántica.  
Esta creación permite especializar materias, por lo tanto esta oficina deja de llamarse Juzgado de Menor Cuantía del I Circ. Jud. de la Zona Atlántica, para especializarse en Juzgado Civil de Menor Cuantía del I Circ. Jud. Zona Atlántica.
</t>
        </r>
      </text>
    </comment>
    <comment ref="F1037" authorId="0">
      <text>
        <r>
          <rPr>
            <sz val="8"/>
            <rFont val="Tahoma"/>
            <family val="0"/>
          </rPr>
          <t xml:space="preserve">Consejo Superior, Reunión de Trabajo de Presupuesto, Acta No. 6, artículo II, Plaza 23. Este despacho es producto de la especialización de las materias que atiende el Juzgado Civil y Trabajo del II Circuito Judicial de la Zona Atlántica.
</t>
        </r>
      </text>
    </comment>
    <comment ref="F1055" authorId="0">
      <text>
        <r>
          <rPr>
            <sz val="8"/>
            <rFont val="Tahoma"/>
            <family val="0"/>
          </rPr>
          <t xml:space="preserve">Consejo Superior, Reunión de Trabajo Presupuesto 2007, Acta No.6, artículo IX, Plaza 32. Este despacho es producto de la especialización de las materias que atiende el Juzgado Penal Juvenil y Familia del II Circuito Judicial de la Zona Atlántica
</t>
        </r>
      </text>
    </comment>
    <comment ref="F1070" authorId="0">
      <text>
        <r>
          <rPr>
            <sz val="8"/>
            <rFont val="Tahoma"/>
            <family val="0"/>
          </rPr>
          <t xml:space="preserve">Consejo Superior, Reunión de Trabajo Presupuesto 2007, Acta No.6, artículo IX, Plaza 32. Este despacho es producto de la especialización de las materias que atiende el Juzgado Penal Juvenil y Familia del II Circuito Judicial de la Zona Atlántica.
</t>
        </r>
      </text>
    </comment>
    <comment ref="F1065" authorId="0">
      <text>
        <r>
          <rPr>
            <sz val="8"/>
            <rFont val="Tahoma"/>
            <family val="0"/>
          </rPr>
          <t xml:space="preserve">Consejo Superior, Reunión de Trabajo de Presupuesto 2007, Acta No. 7, artículo IX, Plaza 044. Este despacho es producto de la especialización de las materias que atiende el Juzgado Contrav. y de Menor Cuantía de Siquirres.
</t>
        </r>
      </text>
    </comment>
    <comment ref="F1067" authorId="0">
      <text>
        <r>
          <rPr>
            <sz val="8"/>
            <rFont val="Tahoma"/>
            <family val="0"/>
          </rPr>
          <t xml:space="preserve">Cambio de nombre, Consejo Superior, Reuniones de Trabajo de Presupuesto 2008, acta 5, artículo XX. 
Antes Juzgado Contravencional de Pococí.
</t>
        </r>
      </text>
    </comment>
    <comment ref="F1066" authorId="0">
      <text>
        <r>
          <rPr>
            <sz val="8"/>
            <rFont val="Tahoma"/>
            <family val="0"/>
          </rPr>
          <t xml:space="preserve">Consejo Superior, Reunión de Trabajo de Presupuesto 2007, Acta No. 7, artículo IX, Plaza 044. Este despacho es producto de la especialización de las materias que atiende el Juzgado Contrav. y de Menor Cuantía de Siquirres.
</t>
        </r>
      </text>
    </comment>
    <comment ref="E884" authorId="0">
      <text>
        <r>
          <rPr>
            <sz val="8"/>
            <rFont val="Tahoma"/>
            <family val="0"/>
          </rPr>
          <t>El II Circuito Jud. De Guanacaste se aprueba mediante acuerdo de Corte Plena en sesión No.25-06, celebrada el 11 de setiembre del 2006, artículo IV.</t>
        </r>
      </text>
    </comment>
    <comment ref="F1088" authorId="0">
      <text>
        <r>
          <rPr>
            <sz val="8"/>
            <rFont val="Tahoma"/>
            <family val="0"/>
          </rPr>
          <t xml:space="preserve">Cambio de nombre mediante acuerdo Consejo Superior Sesión No.15-08 del 26/Feb/2008, artículo LXVIII; en esta sesión se aprueba el cambio de nombre a las administraciones adscritas a la Dirección Ejecutiva.
Antes denominada </t>
        </r>
        <r>
          <rPr>
            <sz val="8"/>
            <color indexed="10"/>
            <rFont val="Tahoma"/>
            <family val="2"/>
          </rPr>
          <t>Unidad Administrativa Regional de la Zona Sur.</t>
        </r>
        <r>
          <rPr>
            <sz val="8"/>
            <rFont val="Tahoma"/>
            <family val="0"/>
          </rPr>
          <t xml:space="preserve">
</t>
        </r>
      </text>
    </comment>
    <comment ref="F183" authorId="0">
      <text>
        <r>
          <rPr>
            <sz val="8"/>
            <rFont val="Tahoma"/>
            <family val="0"/>
          </rPr>
          <t xml:space="preserve">Cambio de nombre mediante acuerdo Consejo Superior Sesión No.15-08 del 26/Feb/2008, artículo LXVIII; en esta sesión se aprueba el cambio de nombre a las administraciones adscritas a la Dirección Ejecutiva.
Antes denominada </t>
        </r>
        <r>
          <rPr>
            <sz val="8"/>
            <color indexed="10"/>
            <rFont val="Tahoma"/>
            <family val="2"/>
          </rPr>
          <t>Unidad Administrativa Regional del I Circ. Jud. de la Zona Sur.</t>
        </r>
        <r>
          <rPr>
            <sz val="8"/>
            <rFont val="Tahoma"/>
            <family val="0"/>
          </rPr>
          <t xml:space="preserve">
</t>
        </r>
      </text>
    </comment>
    <comment ref="F55" authorId="0">
      <text>
        <r>
          <rPr>
            <sz val="8"/>
            <rFont val="Tahoma"/>
            <family val="0"/>
          </rPr>
          <t xml:space="preserve">Se cambia de nombre a la oficina en virtud de que se  modifica  la Estructura de Gestión Humana, mediante Acuerdo Consejo Superior, Sesión No.66-07 del 06 de Setiembre del 2007, Artículo LVIII. 
</t>
        </r>
        <r>
          <rPr>
            <sz val="8"/>
            <color indexed="10"/>
            <rFont val="Tahoma"/>
            <family val="2"/>
          </rPr>
          <t xml:space="preserve">
El nombre anterior es Sección de Investigación y Desarrollo</t>
        </r>
        <r>
          <rPr>
            <sz val="8"/>
            <rFont val="Tahoma"/>
            <family val="0"/>
          </rPr>
          <t xml:space="preserve">
</t>
        </r>
      </text>
    </comment>
    <comment ref="F58" authorId="0">
      <text>
        <r>
          <rPr>
            <sz val="8"/>
            <rFont val="Tahoma"/>
            <family val="0"/>
          </rPr>
          <t xml:space="preserve">Se cambia de nombre a la oficina en virtud de que se  modifica  la Estructura de Gestión Humana, mediante Acuerdo Consejo Superior, Sesión No.66-07 del 06 de Setiembre del 2007, Artículo LVIII. 
</t>
        </r>
        <r>
          <rPr>
            <sz val="8"/>
            <color indexed="10"/>
            <rFont val="Tahoma"/>
            <family val="2"/>
          </rPr>
          <t xml:space="preserve">
El nombre anterior  fue Unidad Interdisciplinaria</t>
        </r>
        <r>
          <rPr>
            <sz val="8"/>
            <rFont val="Tahoma"/>
            <family val="0"/>
          </rPr>
          <t xml:space="preserve">
</t>
        </r>
      </text>
    </comment>
    <comment ref="F95" authorId="0">
      <text>
        <r>
          <rPr>
            <sz val="8"/>
            <rFont val="Tahoma"/>
            <family val="0"/>
          </rPr>
          <t xml:space="preserve">Cambia de Nombre según  acuerdo Consejo Superior  No.27-07 del 18 de abril del 2007,  Artículo  LXXIX. Informe No.20-DO-2007-B, en el cual se aprueba la nueva estructrua del Departamento de Proveeduría.  El cambio de nombre a esta oficina es aprobado según informe 055-PI-2008, de la sección de Proyección Institucional.
</t>
        </r>
        <r>
          <rPr>
            <sz val="8"/>
            <color indexed="10"/>
            <rFont val="Tahoma"/>
            <family val="2"/>
          </rPr>
          <t xml:space="preserve">
Antes Unidad de Almacén
</t>
        </r>
      </text>
    </comment>
    <comment ref="F92" authorId="0">
      <text>
        <r>
          <rPr>
            <sz val="8"/>
            <rFont val="Tahoma"/>
            <family val="0"/>
          </rPr>
          <t xml:space="preserve">Esta oficina finaliza según acuerdo Consejo Superior  No.27-07 del 18 de abril del 2007,  Artículo  LXXIX. Informe No.20-DO-2007-B, en el cual se aprueba la nueva estructrua del Departamento de Proveeduría.   Esta oficina no es considerada dentro de la nueva estructura, por lo que se pone fin en el sistema a partir del 31 Dic. 2008.
</t>
        </r>
      </text>
    </comment>
    <comment ref="F93" authorId="0">
      <text>
        <r>
          <rPr>
            <sz val="8"/>
            <rFont val="Tahoma"/>
            <family val="0"/>
          </rPr>
          <t xml:space="preserve">Esta oficina finaliza según acuerdo Consejo Superior  No.27-07 del 18 de abril del 2007,  Artículo  LXXIX. Informe No.20-DO-2007-B, en el cual se aprueba la nueva estructrua del Departamento de Proveeduría.   Esta oficina no es considerada dentro de la nueva estructura, por lo que se pone fin en el sistema a partir del 31 Dic. 2008.
</t>
        </r>
      </text>
    </comment>
    <comment ref="F96" authorId="0">
      <text>
        <r>
          <rPr>
            <sz val="8"/>
            <rFont val="Tahoma"/>
            <family val="0"/>
          </rPr>
          <t xml:space="preserve">Esta oficina finaliza según acuerdo Consejo Superior  No.27-07 del 18 de abril del 2007,  Artículo  LXXIX. Informe No.20-DO-2007-B, en el cual se aprueba la nueva estructrua del Departamento de Proveeduría.   Esta oficina no es considerada dentro de la nueva estructura, por lo que se pone fin en el sistema a partir del 31 Dic. 2008.
</t>
        </r>
      </text>
    </comment>
    <comment ref="F97" authorId="0">
      <text>
        <r>
          <rPr>
            <sz val="8"/>
            <rFont val="Tahoma"/>
            <family val="0"/>
          </rPr>
          <t xml:space="preserve">Esta oficina finaliza según acuerdo Consejo Superior  No.27-07 del 18 de abril del 2007,  Artículo  LXXIX. Informe No.20-DO-2007-B, en el cual se aprueba la nueva estructrua del Departamento de Proveeduría.   Esta oficina no es considerada dentro de la nueva estructura, por lo que se pone fin en el sistema a partir del 31 Dic. 2008.
</t>
        </r>
      </text>
    </comment>
    <comment ref="F116" authorId="0">
      <text>
        <r>
          <rPr>
            <sz val="8"/>
            <rFont val="Tahoma"/>
            <family val="2"/>
          </rPr>
          <t>Se crea oficina según acuerdo de Consejo Superior sesión No.14-07 del 21/Feb/07, Artículo LV. Mediante este acuerdo se aprueba la nueva estructura para el Departamento Financiero Contable.</t>
        </r>
      </text>
    </comment>
    <comment ref="F114" authorId="0">
      <text>
        <r>
          <rPr>
            <sz val="8"/>
            <rFont val="Tahoma"/>
            <family val="2"/>
          </rPr>
          <t>Se cambia de nombre según acuerdo de Consejo Superior sesión No.14-07 del 21/Feb/07, Artículo LV. Mediante este acuerdo se aprueba la nueva estructura para el Departamento Financiero Contable.
Antes llamada Sección de Tesorería.</t>
        </r>
      </text>
    </comment>
    <comment ref="F113" authorId="0">
      <text>
        <r>
          <rPr>
            <sz val="8"/>
            <rFont val="Tahoma"/>
            <family val="0"/>
          </rPr>
          <t>Se cierra oficina según  acuerdo de Consejo Superior sesión No.14-07 del 21/Feb/07, Artículo LV. Mediante este acuerdo se aprueba la nueva estructura para el Departamento Financiero Contable, en el cual no se consideró esta oficina, por lo que se desactiva a partir del 31/Dic./2008.</t>
        </r>
      </text>
    </comment>
    <comment ref="F115" authorId="0">
      <text>
        <r>
          <rPr>
            <sz val="8"/>
            <rFont val="Tahoma"/>
            <family val="0"/>
          </rPr>
          <t>Se cierra oficina según  acuerdo de Consejo Superior sesión No.14-07 del 21/Feb/07, Artículo LV. Mediante este acuerdo se aprueba la nueva estructura para el Departamento Financiero Contable, en el cual no se consideró esta oficina, por lo que se desactiva a partir del 31/Dic./2008.</t>
        </r>
      </text>
    </comment>
    <comment ref="F298" authorId="0">
      <text>
        <r>
          <rPr>
            <sz val="8"/>
            <rFont val="Tahoma"/>
            <family val="0"/>
          </rPr>
          <t xml:space="preserve">Se aprueba la nueva estructura de la Escuela Judicial, mediante acuerdo del Consejo Superior, sesión No.10-07 del 08 Febrero 2007, artículo XXVII.  Los códigos se asignan mediante informe 055-PI-2008 de la Sección de Proyección Institucional.
</t>
        </r>
      </text>
    </comment>
    <comment ref="F1136" authorId="0">
      <text>
        <r>
          <rPr>
            <sz val="8"/>
            <rFont val="Tahoma"/>
            <family val="0"/>
          </rPr>
          <t xml:space="preserve">Se crea por disposición del Consejo Superior, según acuerdo sesión No.90-06, del 28 de noviembre del 2006, artículo LI.    El código de oficina se asigna mediante informe No.061-PI-2008 de la Sección de Proyección Institucional.
</t>
        </r>
      </text>
    </comment>
    <comment ref="F1217" authorId="0">
      <text>
        <r>
          <rPr>
            <sz val="8"/>
            <rFont val="Tahoma"/>
            <family val="0"/>
          </rPr>
          <t xml:space="preserve">Según acuerdo del Consejo Superior sesión No.86-07 del 15 de noviembre del 2007, artículo LIII, se aprueba  la separación de la Sección de Delitos contra la Propiedad, lo cual da origen a la Sección de Asaltos.  El Informe que origina la dicha separación es el 105-DO-2007-B, de la Sección de Desarrollo Organizacional del Departamento de Planificación.
</t>
        </r>
      </text>
    </comment>
    <comment ref="F1218" authorId="0">
      <text>
        <r>
          <rPr>
            <sz val="8"/>
            <rFont val="Tahoma"/>
            <family val="0"/>
          </rPr>
          <t>Según acuerdo del Consejo Superior sesión No.86-07 del 15 de noviembre del 2007, artículo LIII, se aprueba  la separación de la Sección de Delitos contra la Propiedad, lo cual da origen a la Sección de Robos y Hurto; oficina que se subdivide en Unidad de Robos y Unidad de Hurtos .   El Informe que origina la dicha separación es el 105-DO-2007-B, de la Sección de Desarrollo Organizacional del Departamento de Planificación.      La asignación de códigos de las Unidades se hace mediante informe 062-PI-2008</t>
        </r>
      </text>
    </comment>
    <comment ref="F1221" authorId="0">
      <text>
        <r>
          <rPr>
            <sz val="8"/>
            <rFont val="Tahoma"/>
            <family val="0"/>
          </rPr>
          <t xml:space="preserve">Según acuerdo del Consejo Superior sesión No.86-07 del 15 de noviembre del 2007, artículo LIII, se aprueba  la separación de la Sección de Delitos contra la Propiedad, lo cual da origen a la Sección Robo de Vehículos.  El Informe que origina la dicha separación es el 105-DO-2007-B, de la Sección de Desarrollo Organizacional del Departamento de Planificación. 
</t>
        </r>
      </text>
    </comment>
    <comment ref="F1265" authorId="0">
      <text>
        <r>
          <rPr>
            <sz val="8"/>
            <rFont val="Tahoma"/>
            <family val="0"/>
          </rPr>
          <t xml:space="preserve">Se crea oficina según acuerdo del Consejo Superior Sesión 70-08, celebrada el 18/Set/2008, artículo XL.
</t>
        </r>
      </text>
    </comment>
    <comment ref="F1089" authorId="0">
      <text>
        <r>
          <rPr>
            <sz val="8"/>
            <rFont val="Tahoma"/>
            <family val="0"/>
          </rPr>
          <t xml:space="preserve"> 06-11-03 Acuerdo Consejo Superior, sesión 13-03 del 25-02-03 (Comentario Marta Leiva)
</t>
        </r>
      </text>
    </comment>
    <comment ref="F191" authorId="0">
      <text>
        <r>
          <rPr>
            <sz val="8"/>
            <rFont val="Tahoma"/>
            <family val="0"/>
          </rPr>
          <t>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"Subunidad Administrativa Regional II CJ Zona Sur".</t>
        </r>
      </text>
    </comment>
    <comment ref="F204"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I C J Alajuela.
</t>
        </r>
      </text>
    </comment>
    <comment ref="F211"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"Subunidad Administrativa Regional II CJ Alajuela".
</t>
        </r>
      </text>
    </comment>
    <comment ref="F194" authorId="0">
      <text>
        <r>
          <rPr>
            <sz val="8"/>
            <rFont val="Tahoma"/>
            <family val="0"/>
          </rPr>
          <t>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"Oficina Administrativa Regional de Golfito".</t>
        </r>
      </text>
    </comment>
    <comment ref="F233" authorId="0">
      <text>
        <r>
          <rPr>
            <sz val="8"/>
            <rFont val="Tahoma"/>
            <family val="0"/>
          </rPr>
          <t xml:space="preserve">Consejo Superior, Reuniones de Trabajo de Presupueto 2008, acta 9, artículo XII.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Oficina Adm. Reg. de Turrialba.
</t>
        </r>
      </text>
    </comment>
    <comment ref="F241"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de Heredia".
</t>
        </r>
      </text>
    </comment>
    <comment ref="F244" authorId="0">
      <text>
        <r>
          <rPr>
            <sz val="8"/>
            <rFont val="Tahoma"/>
            <family val="0"/>
          </rPr>
          <t xml:space="preserve">Cambio de nombre, acuerdo del Consejo Superior, sesiones No. 68 del 12 de setiembre del 2006, artículo LXXI y No. 33-07 del 8 de mayo del 2007, artículo L.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Subunidad Administrativa de San Joaquín de Flores.
</t>
        </r>
      </text>
    </comment>
    <comment ref="F250" authorId="0">
      <text>
        <r>
          <rPr>
            <sz val="8"/>
            <rFont val="Tahoma"/>
            <family val="0"/>
          </rPr>
          <t>Cambio de nombre, creación del I Circuito Judicial Guanacaste, Corte Plena, sesión No. 10-2006, del 29 de mayo del 2006, artículoo XXXIV.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I CJ Guanacaste.</t>
        </r>
      </text>
    </comment>
    <comment ref="F257" authorId="0">
      <text>
        <r>
          <rPr>
            <sz val="8"/>
            <rFont val="Tahoma"/>
            <family val="2"/>
          </rPr>
          <t xml:space="preserve">Cambio de nombre, creación del I Circuito Judicial de Guanacaste, Corte Plena, sesión No. 10-2006, del 29 de mayo del 2006, artículoo XXXIV.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r>
          <rPr>
            <b/>
            <sz val="8"/>
            <rFont val="Tahoma"/>
            <family val="0"/>
          </rPr>
          <t xml:space="preserve">
Antes denominada Subunidad Administrativa Regional II CJ Guanacaste.</t>
        </r>
      </text>
    </comment>
    <comment ref="F261"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Oficina Administrativa Regional de Santa Cruz
</t>
        </r>
      </text>
    </comment>
    <comment ref="F269"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de Puntarenas.
</t>
        </r>
      </text>
    </comment>
    <comment ref="F278"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Unidad Administrativa Regional I Circ. Jud. Zona Atlántica.
</t>
        </r>
      </text>
    </comment>
    <comment ref="F286"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Subunidad Administrativa Regional II Circ. Jud. Zona Atlántica
</t>
        </r>
      </text>
    </comment>
    <comment ref="F1090"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Subunidad Administrativa Regional de Corredores.
</t>
        </r>
      </text>
    </comment>
    <comment ref="F1091" authorId="0">
      <text>
        <r>
          <rPr>
            <sz val="8"/>
            <rFont val="Tahoma"/>
            <family val="0"/>
          </rPr>
          <t xml:space="preserve">12-03-04 No hay acuerdo Consejo Superior, oficio de Bernardita ( comentario Marta).
Cambio de nombre, creación del II Circuito Judicial de la Zona Sur, Corte Plena, sesión No. 10-2006, del 29 de mayo del 2006, artículoo XXXII.
</t>
        </r>
      </text>
    </comment>
    <comment ref="F1092"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Oficina Administrativa Regional de Golfito.
</t>
        </r>
      </text>
    </comment>
    <comment ref="F1094"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acoger la recomendación de que exista un único modelo de administración regional denominado “Administraciones Regionales”. Antes Unidad Administrativa Regional I CJ de Alajuela.
</t>
        </r>
      </text>
    </comment>
    <comment ref="F1095" authorId="0">
      <text>
        <r>
          <rPr>
            <sz val="8"/>
            <rFont val="Tahoma"/>
            <family val="0"/>
          </rPr>
          <t xml:space="preserve">12-03-04 No hay acuerdo Consejo Superior, oficio de Bernardita (comentario de Marta Leiva).
</t>
        </r>
      </text>
    </comment>
    <comment ref="F1117" authorId="0">
      <text>
        <r>
          <rPr>
            <sz val="8"/>
            <rFont val="Tahoma"/>
            <family val="0"/>
          </rPr>
          <t xml:space="preserve">Consejo Superior, Reuniones de Trabajo de Presupuesto 2008, acta 8, artículo VII. En las sesiones de la Corte Plena, del 28/05/2007, artículo XXXI y 30/05/2007, artículo V,  se aprobó su creación.
</t>
        </r>
      </text>
    </comment>
    <comment ref="F1118" authorId="0">
      <text>
        <r>
          <rPr>
            <sz val="8"/>
            <rFont val="Tahoma"/>
            <family val="0"/>
          </rPr>
          <t xml:space="preserve">Consejo Superior, Reuniones de Trabajo de Presupuesto 2008, acta 8, artículo VII.
</t>
        </r>
      </text>
    </comment>
    <comment ref="F1116" authorId="0">
      <text>
        <r>
          <rPr>
            <sz val="8"/>
            <rFont val="Tahoma"/>
            <family val="0"/>
          </rPr>
          <t xml:space="preserve">Consejo Superior, sesión No. 07-07, del 12 de marzo del 2007, artículo XXI.
</t>
        </r>
      </text>
    </comment>
    <comment ref="F1098"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Sub unidad Administrativa Regional II Circ. Jud. Alajuela
</t>
        </r>
      </text>
    </comment>
    <comment ref="F1099" authorId="0">
      <text>
        <r>
          <rPr>
            <sz val="8"/>
            <rFont val="Tahoma"/>
            <family val="0"/>
          </rPr>
          <t xml:space="preserve">12-03-04 No hay acuerdo Consejo Superior, oficio de Bernardita.
</t>
        </r>
      </text>
    </comment>
    <comment ref="F1120" authorId="0">
      <text>
        <r>
          <rPr>
            <sz val="8"/>
            <rFont val="Tahoma"/>
            <family val="0"/>
          </rPr>
          <t xml:space="preserve">Consejo Superior, Reuniones de Trabajo de Presupuesto 2008, acta 8, artículo VII.
</t>
        </r>
      </text>
    </comment>
    <comment ref="F1096" authorId="0">
      <text>
        <r>
          <rPr>
            <sz val="8"/>
            <rFont val="Tahoma"/>
            <family val="0"/>
          </rPr>
          <t xml:space="preserve">Cambio de nombre, Consejo Superior, Reuniones de Trabajo dePresupuesto 2008, acta 8, artículo IX.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097" authorId="0">
      <text>
        <r>
          <rPr>
            <sz val="8"/>
            <rFont val="Tahoma"/>
            <family val="0"/>
          </rPr>
          <t xml:space="preserve">Cambio de nombre, Consejo Superior, Reuniones de Trabajo dePresupuesto 2008, acta 8, artículo IX.
</t>
        </r>
      </text>
    </comment>
    <comment ref="F1100"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Unidad Administrativa Regional Cartago (supernumerario)
</t>
        </r>
      </text>
    </comment>
    <comment ref="F1121" authorId="0">
      <text>
        <r>
          <rPr>
            <sz val="8"/>
            <rFont val="Tahoma"/>
            <family val="0"/>
          </rPr>
          <t xml:space="preserve">Consejo Superior, Reuniones de Trabajo de Presupuesto 2008, acta 8, artículo VII.
</t>
        </r>
      </text>
    </comment>
    <comment ref="F1123" authorId="0">
      <text>
        <r>
          <rPr>
            <sz val="8"/>
            <rFont val="Tahoma"/>
            <family val="0"/>
          </rPr>
          <t xml:space="preserve">Consejo Superior, Reuniones de Trabajo de Presupueto 2008, acta 9, artículo XII.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Antes denominada Oficina Adm. Reg. de Turrialba.
</t>
        </r>
      </text>
    </comment>
    <comment ref="F1124" authorId="0">
      <text>
        <r>
          <rPr>
            <sz val="8"/>
            <rFont val="Tahoma"/>
            <family val="0"/>
          </rPr>
          <t xml:space="preserve">Aprobada su creación según acuerdo del Consejo Superior, sesión No.63-07, celebrada el 28 de agosto del 2007, artículo LVII. La fecha de inicio fue indicada por el Lic. Alfredo Jones León, Director Ejecutivo (consta mediante correo electrónico), la cual es a partir del 18 de Febrero del 2008.
</t>
        </r>
      </text>
    </comment>
    <comment ref="F1102"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04"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05" authorId="0">
      <text>
        <r>
          <rPr>
            <sz val="8"/>
            <rFont val="Tahoma"/>
            <family val="0"/>
          </rPr>
          <t xml:space="preserve">Cambio de nombre, creación del I Circuito Judicial de Guanacaste, Corte Plena, sesión No. 10-2006, del 29 de mayo del 2006, artículoo XXXIV.
</t>
        </r>
      </text>
    </comment>
    <comment ref="F1115" authorId="0">
      <text>
        <r>
          <rPr>
            <sz val="8"/>
            <rFont val="Tahoma"/>
            <family val="0"/>
          </rPr>
          <t xml:space="preserve">Cambio de nombre, creación del I Circuito Judicial de Guanacaste, Corte Plena, sesión No. 10-2006, del 29 de mayo del 2006, artículoo XXXIV.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06" authorId="0">
      <text>
        <r>
          <rPr>
            <sz val="8"/>
            <rFont val="Tahoma"/>
            <family val="0"/>
          </rPr>
          <t xml:space="preserve">Cambio de nombre, creación del I Circuito Judicial de Guanacaste, Corte Plena, sesión No. 10-2006, del 29 de mayo del 2006, artículoo XXXIV.
</t>
        </r>
      </text>
    </comment>
    <comment ref="F1122" authorId="0">
      <text>
        <r>
          <rPr>
            <sz val="8"/>
            <rFont val="Tahoma"/>
            <family val="0"/>
          </rPr>
          <t xml:space="preserve">Consejo Superior, Reuniones de Trabajo de Presupuesto 2008, acta 8, artículo VII.
</t>
        </r>
      </text>
    </comment>
    <comment ref="F1107" authorId="0">
      <text>
        <r>
          <rPr>
            <sz val="8"/>
            <rFont val="Tahoma"/>
            <family val="0"/>
          </rPr>
          <t xml:space="preserv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09"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10" authorId="0">
      <text>
        <r>
          <rPr>
            <b/>
            <sz val="8"/>
            <rFont val="Tahoma"/>
            <family val="0"/>
          </rPr>
          <t>12-03-04 No hay acuerdo Consejo Superior, oficio de Bernardita.</t>
        </r>
      </text>
    </comment>
    <comment ref="F1111" authorId="0">
      <text>
        <r>
          <rPr>
            <sz val="8"/>
            <rFont val="Tahoma"/>
            <family val="0"/>
          </rPr>
          <t xml:space="preserv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12" authorId="0">
      <text>
        <r>
          <rPr>
            <sz val="8"/>
            <rFont val="Tahoma"/>
            <family val="0"/>
          </rPr>
          <t xml:space="preserve"> 06-11-03 Acuerdo Consejo Superior, sesión 13-03 del 25-02-03
</t>
        </r>
      </text>
    </comment>
    <comment ref="F1113" authorId="0">
      <text>
        <r>
          <rPr>
            <sz val="8"/>
            <rFont val="Tahoma"/>
            <family val="0"/>
          </rPr>
          <t>Comentario Marta Leiva
12-03-04 No hay acuerdo Consejo Superior, oficio de Bernardita</t>
        </r>
      </text>
    </comment>
    <comment ref="F1114" authorId="0">
      <text>
        <r>
          <rPr>
            <sz val="8"/>
            <rFont val="Tahoma"/>
            <family val="0"/>
          </rPr>
          <t xml:space="preserve">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25" authorId="0">
      <text>
        <r>
          <rPr>
            <sz val="8"/>
            <rFont val="Tahoma"/>
            <family val="0"/>
          </rPr>
          <t xml:space="preserve">En atención al acuerdo del Consejo Superior,  sesión Trabajo de Presupuesto  No.07-08 de 02 y 03 de abril del 2008,  artículo XXI.
Posteriormente cambia de nombre según acuerdo del Consejo Superior, sesión No.15-08, celebrada el 26/Febrero/2008; en el cual se aprueba la nueva estructura administrativa de las Unidades, Subunidades y Oficinas Regionales y en consecuencia acogió la recomendación de que exista un único modelo de administración regional denominado “Administraciones Regionales”. 
</t>
        </r>
      </text>
    </comment>
    <comment ref="F1119" authorId="0">
      <text>
        <r>
          <rPr>
            <sz val="8"/>
            <rFont val="Tahoma"/>
            <family val="0"/>
          </rPr>
          <t xml:space="preserve">En atención al acuerdo del Consejo Superior, sesión Trabajo de Presupuesto No.03-08 del 27 de Febrero del 2008,  artículo VI.
El acuerdo señala que se debe crear en forma ordinaria a partir del 2009, el recurso humano que atenderá este centro; por ende de ahí se toma la fecha de inicio.
</t>
        </r>
      </text>
    </comment>
    <comment ref="F1146" authorId="0">
      <text>
        <r>
          <rPr>
            <sz val="8"/>
            <rFont val="Tahoma"/>
            <family val="0"/>
          </rPr>
          <t xml:space="preserve">Artículo XXXIX, sesión No. 7-06, del 7 de febrero del 2007, Consejo Superior
</t>
        </r>
      </text>
    </comment>
    <comment ref="F1141" authorId="0">
      <text>
        <r>
          <rPr>
            <sz val="8"/>
            <rFont val="Tahoma"/>
            <family val="0"/>
          </rPr>
          <t xml:space="preserve">Aprobado por Corte Plena, Acta No.16, Artículo III del 25 de mayo del 2005.
</t>
        </r>
      </text>
    </comment>
  </commentList>
</comments>
</file>

<file path=xl/comments4.xml><?xml version="1.0" encoding="utf-8"?>
<comments xmlns="http://schemas.openxmlformats.org/spreadsheetml/2006/main">
  <authors>
    <author>emora</author>
    <author>malpizar</author>
  </authors>
  <commentList>
    <comment ref="G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E57" authorId="0">
      <text>
        <r>
          <rPr>
            <b/>
            <sz val="8"/>
            <rFont val="Tahoma"/>
            <family val="0"/>
          </rPr>
          <t xml:space="preserve">Plaza creada para el Centro Electrónico, pero según acuerdo del Consejo Superior debe quedar adscrita al Departamento de Tecnología. </t>
        </r>
        <r>
          <rPr>
            <sz val="8"/>
            <rFont val="Tahoma"/>
            <family val="0"/>
          </rPr>
          <t xml:space="preserve">
</t>
        </r>
      </text>
    </comment>
    <comment ref="E34" authorId="0">
      <text>
        <r>
          <rPr>
            <b/>
            <sz val="8"/>
            <rFont val="Tahoma"/>
            <family val="0"/>
          </rPr>
          <t>Esta plaza se crea para la Sala Constitucional pero por acuerdo del Consejo Superior se adscribe al Departamento de Prensa.</t>
        </r>
        <r>
          <rPr>
            <sz val="8"/>
            <rFont val="Tahoma"/>
            <family val="0"/>
          </rPr>
          <t xml:space="preserve">
</t>
        </r>
      </text>
    </comment>
    <comment ref="G115" authorId="0">
      <text>
        <r>
          <rPr>
            <b/>
            <sz val="8"/>
            <rFont val="Tahoma"/>
            <family val="2"/>
          </rPr>
          <t>Según el estudio requiere espacio físico.</t>
        </r>
      </text>
    </comment>
    <comment ref="G116" authorId="0">
      <text>
        <r>
          <rPr>
            <b/>
            <sz val="8"/>
            <rFont val="Tahoma"/>
            <family val="2"/>
          </rPr>
          <t>Según el estudio requiere espacio físico.</t>
        </r>
      </text>
    </comment>
    <comment ref="G117" authorId="0">
      <text>
        <r>
          <rPr>
            <b/>
            <sz val="8"/>
            <rFont val="Tahoma"/>
            <family val="2"/>
          </rPr>
          <t>Según el estudio requiere espacio físico.</t>
        </r>
      </text>
    </comment>
    <comment ref="E45" authorId="1">
      <text>
        <r>
          <rPr>
            <b/>
            <sz val="8"/>
            <rFont val="Tahoma"/>
            <family val="0"/>
          </rPr>
          <t>malpizar:</t>
        </r>
        <r>
          <rPr>
            <sz val="8"/>
            <rFont val="Tahoma"/>
            <family val="0"/>
          </rPr>
          <t xml:space="preserve">
Esta plaza es para el Registro de Proveedores</t>
        </r>
      </text>
    </comment>
    <comment ref="G76" authorId="0">
      <text>
        <r>
          <rPr>
            <b/>
            <sz val="8"/>
            <rFont val="Tahoma"/>
            <family val="2"/>
          </rPr>
          <t>Según el estudio requiere espacio físico.</t>
        </r>
      </text>
    </comment>
    <comment ref="G77" authorId="0">
      <text>
        <r>
          <rPr>
            <b/>
            <sz val="8"/>
            <rFont val="Tahoma"/>
            <family val="2"/>
          </rPr>
          <t>Según el estudio requiere espacio físico.</t>
        </r>
      </text>
    </comment>
    <comment ref="G78" authorId="0">
      <text>
        <r>
          <rPr>
            <b/>
            <sz val="8"/>
            <rFont val="Tahoma"/>
            <family val="2"/>
          </rPr>
          <t>Según el estudio requiere espacio físico.</t>
        </r>
      </text>
    </comment>
    <comment ref="G131" authorId="0">
      <text>
        <r>
          <rPr>
            <b/>
            <sz val="8"/>
            <rFont val="Tahoma"/>
            <family val="2"/>
          </rPr>
          <t>Según el estudio requiere espacio físico.</t>
        </r>
      </text>
    </comment>
    <comment ref="G132" authorId="0">
      <text>
        <r>
          <rPr>
            <b/>
            <sz val="8"/>
            <rFont val="Tahoma"/>
            <family val="2"/>
          </rPr>
          <t>Según el estudio requiere espacio físico.</t>
        </r>
      </text>
    </comment>
    <comment ref="G133" authorId="0">
      <text>
        <r>
          <rPr>
            <b/>
            <sz val="8"/>
            <rFont val="Tahoma"/>
            <family val="2"/>
          </rPr>
          <t>Según el estudio requiere espacio físico.</t>
        </r>
      </text>
    </comment>
    <comment ref="G21" authorId="0">
      <text>
        <r>
          <rPr>
            <b/>
            <sz val="8"/>
            <rFont val="Tahoma"/>
            <family val="0"/>
          </rPr>
          <t>Por el tipo de puesto no requiere mobiliario ni equipo de cómputo.</t>
        </r>
        <r>
          <rPr>
            <sz val="8"/>
            <rFont val="Tahoma"/>
            <family val="0"/>
          </rPr>
          <t xml:space="preserve">
</t>
        </r>
      </text>
    </comment>
    <comment ref="C21" authorId="0">
      <text>
        <r>
          <rPr>
            <b/>
            <sz val="8"/>
            <rFont val="Tahoma"/>
            <family val="0"/>
          </rPr>
          <t>Esta plaza es para conducir el vehículo aprobado para Bribrí.</t>
        </r>
        <r>
          <rPr>
            <sz val="8"/>
            <rFont val="Tahoma"/>
            <family val="0"/>
          </rPr>
          <t xml:space="preserve">
</t>
        </r>
      </text>
    </comment>
    <comment ref="G20" authorId="0">
      <text>
        <r>
          <rPr>
            <b/>
            <sz val="8"/>
            <rFont val="Tahoma"/>
            <family val="0"/>
          </rPr>
          <t>Por el tipo de puesto no requiere mobiliario ni equipo de cómputo.</t>
        </r>
        <r>
          <rPr>
            <sz val="8"/>
            <rFont val="Tahoma"/>
            <family val="0"/>
          </rPr>
          <t xml:space="preserve">
</t>
        </r>
      </text>
    </comment>
    <comment ref="G12" authorId="0">
      <text>
        <r>
          <rPr>
            <b/>
            <sz val="8"/>
            <rFont val="Tahoma"/>
            <family val="0"/>
          </rPr>
          <t>Por el tipo de puesto no requiere mobiliario ni equipo de cómputo.</t>
        </r>
        <r>
          <rPr>
            <sz val="8"/>
            <rFont val="Tahoma"/>
            <family val="0"/>
          </rPr>
          <t xml:space="preserve">
</t>
        </r>
      </text>
    </comment>
    <comment ref="G158" authorId="0">
      <text>
        <r>
          <rPr>
            <b/>
            <sz val="8"/>
            <rFont val="Tahoma"/>
            <family val="0"/>
          </rPr>
          <t>No requiere equipo de cómputo, mobiliario, ni espació físico, por cuanto laborarán en las mismas instalaciones de turno extraordinario.</t>
        </r>
      </text>
    </comment>
    <comment ref="E158" authorId="0">
      <text>
        <r>
          <rPr>
            <b/>
            <sz val="8"/>
            <rFont val="Tahoma"/>
            <family val="2"/>
          </rPr>
          <t xml:space="preserve">Plaza asociada al estudio de la atención de delitos y contravenciones en flagrancia.
</t>
        </r>
      </text>
    </comment>
    <comment ref="G153" authorId="0">
      <text>
        <r>
          <rPr>
            <b/>
            <sz val="8"/>
            <rFont val="Tahoma"/>
            <family val="0"/>
          </rPr>
          <t>No requiere equipo de cómputo, mobiliario, ni espació físico, por cuanto laborarán en las mismas instalaciones de turno extraordinario.</t>
        </r>
      </text>
    </comment>
    <comment ref="E153" authorId="0">
      <text>
        <r>
          <rPr>
            <b/>
            <sz val="8"/>
            <rFont val="Tahoma"/>
            <family val="2"/>
          </rPr>
          <t xml:space="preserve">Plaza asociada al estudio de la atención de delitos y contravenciones en flagrancia.
</t>
        </r>
      </text>
    </comment>
    <comment ref="G148" authorId="0">
      <text>
        <r>
          <rPr>
            <b/>
            <sz val="8"/>
            <rFont val="Tahoma"/>
            <family val="0"/>
          </rPr>
          <t>No requiere equipo de cómputo, mobiliario, ni espació físico, por cuanto laborarán en las mismas instalaciones de turno extraordinario.</t>
        </r>
      </text>
    </comment>
    <comment ref="E148" authorId="0">
      <text>
        <r>
          <rPr>
            <b/>
            <sz val="8"/>
            <rFont val="Tahoma"/>
            <family val="2"/>
          </rPr>
          <t xml:space="preserve">Plaza asociada al estudio de la atención de delitos y contravenciones en flagrancia.
</t>
        </r>
      </text>
    </comment>
    <comment ref="E147" authorId="0">
      <text>
        <r>
          <rPr>
            <b/>
            <sz val="8"/>
            <rFont val="Tahoma"/>
            <family val="2"/>
          </rPr>
          <t xml:space="preserve">Plaza asociada al estudio de la atención de delitos y contravenciones en flagrancia.
</t>
        </r>
      </text>
    </comment>
    <comment ref="G147" authorId="0">
      <text>
        <r>
          <rPr>
            <b/>
            <sz val="8"/>
            <rFont val="Tahoma"/>
            <family val="0"/>
          </rPr>
          <t>No requiere equipo de cómputo, mobiliario, ni espació físico, por cuanto laborarán en las mismas instalaciones de turno extraordinario.</t>
        </r>
      </text>
    </comment>
    <comment ref="E152" authorId="0">
      <text>
        <r>
          <rPr>
            <b/>
            <sz val="8"/>
            <rFont val="Tahoma"/>
            <family val="2"/>
          </rPr>
          <t xml:space="preserve">Plaza asociada al estudio de la atención de delitos y contravenciones en flagrancia.
</t>
        </r>
      </text>
    </comment>
    <comment ref="G152" authorId="0">
      <text>
        <r>
          <rPr>
            <b/>
            <sz val="8"/>
            <rFont val="Tahoma"/>
            <family val="0"/>
          </rPr>
          <t>No requiere equipo de cómputo, mobiliario, ni espació físico, por cuanto laborarán en las mismas instalaciones de turno extraordinario.</t>
        </r>
      </text>
    </comment>
  </commentList>
</comments>
</file>

<file path=xl/comments5.xml><?xml version="1.0" encoding="utf-8"?>
<comments xmlns="http://schemas.openxmlformats.org/spreadsheetml/2006/main">
  <authors>
    <author>emora</author>
    <author>avasquez</author>
  </authors>
  <commentList>
    <comment ref="H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H11" authorId="1">
      <text>
        <r>
          <rPr>
            <sz val="8"/>
            <rFont val="Tahoma"/>
            <family val="0"/>
          </rPr>
          <t>Esta plaza debe
mantenerse hasta que el  Proyecto de Reforma a la Ley Orgánica del Poder Judicial sea aprobado por la Asamblea Legislativa.</t>
        </r>
      </text>
    </comment>
    <comment ref="H12" authorId="1">
      <text>
        <r>
          <rPr>
            <sz val="8"/>
            <rFont val="Tahoma"/>
            <family val="0"/>
          </rPr>
          <t>Esta plaza debe
mantenerse hasta que el  Proyecto de Reforma a la Ley Orgánica del Poder Judicial sea aprobado por la Asamblea Legislativa.</t>
        </r>
      </text>
    </comment>
    <comment ref="H16" authorId="1">
      <text>
        <r>
          <rPr>
            <sz val="8"/>
            <rFont val="Tahoma"/>
            <family val="0"/>
          </rPr>
          <t>Plazas que deben  mantenerse durante la preparación de la formulación presupuestaria anual.</t>
        </r>
      </text>
    </comment>
    <comment ref="H31" authorId="0">
      <text>
        <r>
          <rPr>
            <sz val="8"/>
            <rFont val="Tahoma"/>
            <family val="2"/>
          </rPr>
          <t xml:space="preserve">Plazas asociadas a las labores a cargo de la Comisión de Evaluación del Desempeño.
</t>
        </r>
      </text>
    </comment>
    <comment ref="H17" authorId="0">
      <text>
        <r>
          <rPr>
            <sz val="8"/>
            <rFont val="Tahoma"/>
            <family val="2"/>
          </rPr>
          <t xml:space="preserve">Plazas asociadas a las labores a cargo de la Comisión de Evaluación del Desempeño.
</t>
        </r>
      </text>
    </comment>
    <comment ref="E35" authorId="0">
      <text>
        <r>
          <rPr>
            <b/>
            <sz val="8"/>
            <rFont val="Tahoma"/>
            <family val="0"/>
          </rPr>
          <t xml:space="preserve">Las plazas se distribuyen de la siguiente forma:
5 Proyecto SIGA-PJ Proveeduría-Financiero Contable, 
2 Proyecto SIGA-RH, 
3 Proyecto SIGA-Pensiones Jubilaciones,
</t>
        </r>
        <r>
          <rPr>
            <sz val="8"/>
            <rFont val="Tahoma"/>
            <family val="0"/>
          </rPr>
          <t xml:space="preserve">
</t>
        </r>
      </text>
    </comment>
    <comment ref="E32" authorId="0">
      <text>
        <r>
          <rPr>
            <b/>
            <sz val="8"/>
            <rFont val="Tahoma"/>
            <family val="0"/>
          </rPr>
          <t>Estas plazas son para la Unidad de Informática de Gestión.</t>
        </r>
        <r>
          <rPr>
            <sz val="8"/>
            <rFont val="Tahoma"/>
            <family val="0"/>
          </rPr>
          <t xml:space="preserve">
</t>
        </r>
      </text>
    </comment>
    <comment ref="E36" authorId="0">
      <text>
        <r>
          <rPr>
            <b/>
            <sz val="8"/>
            <rFont val="Tahoma"/>
            <family val="0"/>
          </rPr>
          <t>Las plazas se distribuyen de la siguiente forma:
1 Automatización Complejo Ciencias Forenses, 
1 Expediente Electrónico Criminal Único, 
1 Mandamientos al Registro Nacional y 
1 Sistema de Depósitos Judiciales.</t>
        </r>
        <r>
          <rPr>
            <sz val="8"/>
            <rFont val="Tahoma"/>
            <family val="0"/>
          </rPr>
          <t xml:space="preserve">
</t>
        </r>
      </text>
    </comment>
    <comment ref="E40" authorId="0">
      <text>
        <r>
          <rPr>
            <b/>
            <sz val="8"/>
            <rFont val="Tahoma"/>
            <family val="0"/>
          </rPr>
          <t>En el 2009 se creó como extraordinaria para atender lo correspondiente al sistema de gestión.</t>
        </r>
        <r>
          <rPr>
            <sz val="8"/>
            <rFont val="Tahoma"/>
            <family val="0"/>
          </rPr>
          <t xml:space="preserve">
</t>
        </r>
      </text>
    </comment>
  </commentList>
</comments>
</file>

<file path=xl/comments6.xml><?xml version="1.0" encoding="utf-8"?>
<comments xmlns="http://schemas.openxmlformats.org/spreadsheetml/2006/main">
  <authors>
    <author>emora</author>
    <author>avasquez</author>
  </authors>
  <commentList>
    <comment ref="G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G90" authorId="1">
      <text>
        <r>
          <rPr>
            <sz val="8"/>
            <rFont val="Tahoma"/>
            <family val="0"/>
          </rPr>
          <t>Plaza  que debe de mantenerse hasta que se contrate el local que albergará ese despacho y se contrate el servicio de limpieza.  Luego se debe reasignar a Auxiliar Judicial 3.</t>
        </r>
      </text>
    </comment>
    <comment ref="G76" authorId="1">
      <text>
        <r>
          <rPr>
            <sz val="8"/>
            <rFont val="Tahoma"/>
            <family val="0"/>
          </rPr>
          <t>Esta plaza se suprimiría en caso de que se apruebe la contratación del servicio de limpieza en el Primer Circuito Judicial de San José y le sea reubicada una de las plazas con las que cuenta ese Circuito.</t>
        </r>
      </text>
    </comment>
    <comment ref="F100" authorId="0">
      <text>
        <r>
          <rPr>
            <b/>
            <sz val="8"/>
            <rFont val="Tahoma"/>
            <family val="0"/>
          </rPr>
          <t>El Consejo Superior varió la prioridad de 2a 1.</t>
        </r>
        <r>
          <rPr>
            <sz val="8"/>
            <rFont val="Tahoma"/>
            <family val="0"/>
          </rPr>
          <t xml:space="preserve">
</t>
        </r>
      </text>
    </comment>
    <comment ref="E159" authorId="0">
      <text>
        <r>
          <rPr>
            <b/>
            <sz val="8"/>
            <rFont val="Tahoma"/>
            <family val="0"/>
          </rPr>
          <t>Plaza asociada al Proyecto del Cambio de la Cuantía en los Juzgados Civiles de Menor Cuantía Especializados</t>
        </r>
        <r>
          <rPr>
            <sz val="8"/>
            <rFont val="Tahoma"/>
            <family val="0"/>
          </rPr>
          <t xml:space="preserve">
</t>
        </r>
      </text>
    </comment>
    <comment ref="B159" authorId="0">
      <text>
        <r>
          <rPr>
            <b/>
            <sz val="8"/>
            <rFont val="Tahoma"/>
            <family val="0"/>
          </rPr>
          <t>También se recomienda en estudio 092-PLA-PI.</t>
        </r>
        <r>
          <rPr>
            <sz val="8"/>
            <rFont val="Tahoma"/>
            <family val="0"/>
          </rPr>
          <t xml:space="preserve">
</t>
        </r>
      </text>
    </comment>
    <comment ref="B155" authorId="0">
      <text>
        <r>
          <rPr>
            <b/>
            <sz val="8"/>
            <rFont val="Tahoma"/>
            <family val="0"/>
          </rPr>
          <t>También se recomendó en estudio 089-PLA-PI.</t>
        </r>
        <r>
          <rPr>
            <sz val="8"/>
            <rFont val="Tahoma"/>
            <family val="0"/>
          </rPr>
          <t xml:space="preserve">
</t>
        </r>
      </text>
    </comment>
    <comment ref="E155" authorId="0">
      <text>
        <r>
          <rPr>
            <b/>
            <sz val="8"/>
            <rFont val="Tahoma"/>
            <family val="0"/>
          </rPr>
          <t>Plaza asociada al Proyecto del Cambio de la Cuantía en los Juzgados Civiles de Menor Cuantía Especializados</t>
        </r>
        <r>
          <rPr>
            <sz val="8"/>
            <rFont val="Tahoma"/>
            <family val="0"/>
          </rPr>
          <t xml:space="preserve">
</t>
        </r>
      </text>
    </comment>
    <comment ref="C54" authorId="0">
      <text>
        <r>
          <rPr>
            <b/>
            <sz val="8"/>
            <rFont val="Tahoma"/>
            <family val="0"/>
          </rPr>
          <t>Corresponde a 1 Juez "Director" y 12 Jueces "de Escucha".</t>
        </r>
        <r>
          <rPr>
            <sz val="8"/>
            <rFont val="Tahoma"/>
            <family val="0"/>
          </rPr>
          <t xml:space="preserve">
</t>
        </r>
      </text>
    </comment>
    <comment ref="G23" authorId="0">
      <text>
        <r>
          <rPr>
            <b/>
            <sz val="8"/>
            <rFont val="Tahoma"/>
            <family val="0"/>
          </rPr>
          <t>No requiere mobiliario ni espacio físico, sólo equipo de cómputo.</t>
        </r>
        <r>
          <rPr>
            <sz val="8"/>
            <rFont val="Tahoma"/>
            <family val="0"/>
          </rPr>
          <t xml:space="preserve">
</t>
        </r>
      </text>
    </comment>
    <comment ref="G22" authorId="0">
      <text>
        <r>
          <rPr>
            <b/>
            <sz val="8"/>
            <rFont val="Tahoma"/>
            <family val="0"/>
          </rPr>
          <t>No requiere mobiliario ni espacio físico, sólo equipo de cómputo.</t>
        </r>
        <r>
          <rPr>
            <sz val="8"/>
            <rFont val="Tahoma"/>
            <family val="0"/>
          </rPr>
          <t xml:space="preserve">
</t>
        </r>
      </text>
    </comment>
    <comment ref="G16" authorId="0">
      <text>
        <r>
          <rPr>
            <b/>
            <sz val="8"/>
            <rFont val="Tahoma"/>
            <family val="0"/>
          </rPr>
          <t>Estas plazas requieren equipo de cómputo y mobiliario.  No requieren espacio físico.</t>
        </r>
      </text>
    </comment>
    <comment ref="E16" authorId="0">
      <text>
        <r>
          <rPr>
            <b/>
            <sz val="8"/>
            <rFont val="Tahoma"/>
            <family val="2"/>
          </rPr>
          <t xml:space="preserve">Plaza asociada al estudio de la atención de delitos y contravenciones en flagrancia.  El estudio recomendó Auxiliar Judicial 3 pero lo correcto es categoría 1 por el tipo de Juzgado.
</t>
        </r>
      </text>
    </comment>
    <comment ref="G164" authorId="0">
      <text>
        <r>
          <rPr>
            <b/>
            <sz val="8"/>
            <rFont val="Tahoma"/>
            <family val="0"/>
          </rPr>
          <t>Plazas asociadas al plan piloto de flagrancia en contravenciones y delitos que funciona en el Segundo Circuito Judicial de San José.</t>
        </r>
        <r>
          <rPr>
            <sz val="8"/>
            <rFont val="Tahoma"/>
            <family val="0"/>
          </rPr>
          <t xml:space="preserve">
</t>
        </r>
      </text>
    </comment>
    <comment ref="G165" authorId="0">
      <text>
        <r>
          <rPr>
            <b/>
            <sz val="8"/>
            <rFont val="Tahoma"/>
            <family val="0"/>
          </rPr>
          <t>Plazas asociadas al plan piloto de flagrancia en contravenciones y delitos que funciona en el Segundo Circuito Judicial de San José.</t>
        </r>
        <r>
          <rPr>
            <sz val="8"/>
            <rFont val="Tahoma"/>
            <family val="0"/>
          </rPr>
          <t xml:space="preserve">
</t>
        </r>
      </text>
    </comment>
    <comment ref="G166" authorId="0">
      <text>
        <r>
          <rPr>
            <b/>
            <sz val="8"/>
            <rFont val="Tahoma"/>
            <family val="0"/>
          </rPr>
          <t>Plazas asociadas al plan piloto de flagrancia en contravenciones y delitos que funciona en el Segundo Circuito Judicial de San José.</t>
        </r>
        <r>
          <rPr>
            <sz val="8"/>
            <rFont val="Tahoma"/>
            <family val="0"/>
          </rPr>
          <t xml:space="preserve">
</t>
        </r>
      </text>
    </comment>
    <comment ref="E170" authorId="0">
      <text>
        <r>
          <rPr>
            <b/>
            <sz val="8"/>
            <rFont val="Tahoma"/>
            <family val="0"/>
          </rPr>
          <t>Plazas creadas para apoyar a los jueces encargados de las contravenciones flagrantes.</t>
        </r>
        <r>
          <rPr>
            <sz val="8"/>
            <rFont val="Tahoma"/>
            <family val="0"/>
          </rPr>
          <t xml:space="preserve">
</t>
        </r>
      </text>
    </comment>
    <comment ref="G170" authorId="0">
      <text>
        <r>
          <rPr>
            <b/>
            <sz val="8"/>
            <rFont val="Tahoma"/>
            <family val="0"/>
          </rPr>
          <t>Plazas asociadas al plan piloto de flagrancia en contravenciones y delitos que funciona en el Segundo Circuito Judicial de San José.</t>
        </r>
        <r>
          <rPr>
            <sz val="8"/>
            <rFont val="Tahoma"/>
            <family val="0"/>
          </rPr>
          <t xml:space="preserve">
</t>
        </r>
      </text>
    </comment>
    <comment ref="G174" authorId="1">
      <text>
        <r>
          <rPr>
            <b/>
            <sz val="8"/>
            <rFont val="Tahoma"/>
            <family val="2"/>
          </rPr>
          <t>Para apoyar la jornada vespertina, no requiere de equipo de computo, mobiliario y espacio físico.</t>
        </r>
      </text>
    </comment>
    <comment ref="E178" authorId="0">
      <text>
        <r>
          <rPr>
            <b/>
            <sz val="8"/>
            <rFont val="Tahoma"/>
            <family val="2"/>
          </rPr>
          <t xml:space="preserve">Plaza asociada al estudio de la atención de delitos y contravenciones en flagrancia.
</t>
        </r>
      </text>
    </comment>
    <comment ref="G178" authorId="0">
      <text>
        <r>
          <rPr>
            <b/>
            <sz val="8"/>
            <rFont val="Tahoma"/>
            <family val="0"/>
          </rPr>
          <t>No requiere equipo de cómputo, mobiliario, ni espació físico, por cuanto laborarán en las mismas instalaciones de turno extraordinario.</t>
        </r>
      </text>
    </comment>
    <comment ref="E185" authorId="0">
      <text>
        <r>
          <rPr>
            <b/>
            <sz val="8"/>
            <rFont val="Tahoma"/>
            <family val="2"/>
          </rPr>
          <t xml:space="preserve">Plaza asociada al estudio de la atención de delitos y contravenciones en flagrancia.
</t>
        </r>
      </text>
    </comment>
    <comment ref="G185" authorId="0">
      <text>
        <r>
          <rPr>
            <b/>
            <sz val="8"/>
            <rFont val="Tahoma"/>
            <family val="0"/>
          </rPr>
          <t>No requiere equipo de cómputo, mobiliario, ni espació físico, por cuanto laborarán en las mismas instalaciones de turno extraordinario.</t>
        </r>
      </text>
    </comment>
    <comment ref="E189" authorId="0">
      <text>
        <r>
          <rPr>
            <b/>
            <sz val="8"/>
            <rFont val="Tahoma"/>
            <family val="2"/>
          </rPr>
          <t xml:space="preserve">Plaza asociada al estudio de la atención de delitos y contravenciones en flagrancia.
</t>
        </r>
      </text>
    </comment>
    <comment ref="G189" authorId="0">
      <text>
        <r>
          <rPr>
            <b/>
            <sz val="8"/>
            <rFont val="Tahoma"/>
            <family val="0"/>
          </rPr>
          <t>No requiere equipo de cómputo, mobiliario, ni espació físico, por cuanto laborarán en las mismas instalaciones de turno extraordinario.</t>
        </r>
      </text>
    </comment>
    <comment ref="E197" authorId="0">
      <text>
        <r>
          <rPr>
            <b/>
            <sz val="8"/>
            <rFont val="Tahoma"/>
            <family val="2"/>
          </rPr>
          <t xml:space="preserve">Plaza asociada al estudio de la atención de delitos y contravenciones en flagrancia.
</t>
        </r>
      </text>
    </comment>
    <comment ref="G197" authorId="0">
      <text>
        <r>
          <rPr>
            <b/>
            <sz val="8"/>
            <rFont val="Tahoma"/>
            <family val="0"/>
          </rPr>
          <t>No requiere equipo de cómputo, mobiliario, ni espació físico, por cuanto laborarán en las mismas instalaciones de turno extraordinario.</t>
        </r>
      </text>
    </comment>
    <comment ref="E201" authorId="0">
      <text>
        <r>
          <rPr>
            <b/>
            <sz val="8"/>
            <rFont val="Tahoma"/>
            <family val="2"/>
          </rPr>
          <t xml:space="preserve">Plaza asociada al estudio de la atención de delitos y contravenciones en flagrancia.
</t>
        </r>
      </text>
    </comment>
    <comment ref="G201" authorId="0">
      <text>
        <r>
          <rPr>
            <b/>
            <sz val="8"/>
            <rFont val="Tahoma"/>
            <family val="0"/>
          </rPr>
          <t>No requiere equipo de cómputo, mobiliario, ni espació físico, por cuanto laborarán en las mismas instalaciones de turno extraordinario.</t>
        </r>
      </text>
    </comment>
    <comment ref="E208" authorId="0">
      <text>
        <r>
          <rPr>
            <b/>
            <sz val="8"/>
            <rFont val="Tahoma"/>
            <family val="2"/>
          </rPr>
          <t xml:space="preserve">Plaza asociada al estudio de la atención de delitos y contravenciones en flagrancia.
</t>
        </r>
      </text>
    </comment>
    <comment ref="G208" authorId="0">
      <text>
        <r>
          <rPr>
            <b/>
            <sz val="8"/>
            <rFont val="Tahoma"/>
            <family val="0"/>
          </rPr>
          <t>No requiere equipo de cómputo, mobiliario, ni espació físico, por cuanto laborarán en las mismas instalaciones de turno extraordinario.</t>
        </r>
      </text>
    </comment>
    <comment ref="G46" authorId="1">
      <text>
        <r>
          <rPr>
            <b/>
            <sz val="8"/>
            <rFont val="Tahoma"/>
            <family val="2"/>
          </rPr>
          <t xml:space="preserve">Para apoyar la jornada vespertina, no requiere de equipo de cómputo, mobiliario y espacio físico
</t>
        </r>
      </text>
    </comment>
    <comment ref="E181" authorId="0">
      <text>
        <r>
          <rPr>
            <b/>
            <sz val="8"/>
            <rFont val="Tahoma"/>
            <family val="2"/>
          </rPr>
          <t xml:space="preserve">Plaza asociada al estudio de la atención de delitos y contravenciones en flagrancia.
</t>
        </r>
      </text>
    </comment>
    <comment ref="G181" authorId="0">
      <text>
        <r>
          <rPr>
            <b/>
            <sz val="8"/>
            <rFont val="Tahoma"/>
            <family val="0"/>
          </rPr>
          <t>Requieren equipo de cómputo y mobiliario.  En cuanto al espació físico laborarán en las mismas instalaciones de turno extraordinario.</t>
        </r>
      </text>
    </comment>
    <comment ref="E193" authorId="0">
      <text>
        <r>
          <rPr>
            <b/>
            <sz val="8"/>
            <rFont val="Tahoma"/>
            <family val="2"/>
          </rPr>
          <t xml:space="preserve">Plaza asociada al estudio de la atención de delitos y contravenciones en flagrancia.
</t>
        </r>
      </text>
    </comment>
    <comment ref="G193" authorId="0">
      <text>
        <r>
          <rPr>
            <b/>
            <sz val="8"/>
            <rFont val="Tahoma"/>
            <family val="0"/>
          </rPr>
          <t>Requieren equipo de cómputo y mobiliario.  En cuanto al espació físico laborarán en las mismas instalaciones de turno extraordinario.</t>
        </r>
      </text>
    </comment>
    <comment ref="E205" authorId="0">
      <text>
        <r>
          <rPr>
            <b/>
            <sz val="8"/>
            <rFont val="Tahoma"/>
            <family val="2"/>
          </rPr>
          <t xml:space="preserve">Plaza asociada al estudio de la atención de delitos y contravenciones en flagrancia.
</t>
        </r>
      </text>
    </comment>
    <comment ref="G205" authorId="0">
      <text>
        <r>
          <rPr>
            <b/>
            <sz val="8"/>
            <rFont val="Tahoma"/>
            <family val="0"/>
          </rPr>
          <t>Requieren equipo de cómputo y mobiliario.  En cuanto al espació físico laborarán en las mismas instalaciones de turno extraordinario.</t>
        </r>
      </text>
    </comment>
    <comment ref="E211" authorId="0">
      <text>
        <r>
          <rPr>
            <b/>
            <sz val="8"/>
            <rFont val="Tahoma"/>
            <family val="2"/>
          </rPr>
          <t xml:space="preserve">Plaza asociada al estudio de la atención de delitos y contravenciones en flagrancia.  El estudio recomendó Auxiliar Judicial 3 pero lo correcto es categoría 1 por el tipo de Juzgado.
</t>
        </r>
      </text>
    </comment>
    <comment ref="G211" authorId="0">
      <text>
        <r>
          <rPr>
            <b/>
            <sz val="8"/>
            <rFont val="Tahoma"/>
            <family val="0"/>
          </rPr>
          <t>Estas plazas requieren equipo de cómputo y mobiliario.  No requieren espacio físico.</t>
        </r>
      </text>
    </comment>
    <comment ref="E64" authorId="0">
      <text>
        <r>
          <rPr>
            <b/>
            <sz val="8"/>
            <rFont val="Tahoma"/>
            <family val="0"/>
          </rPr>
          <t>La clase del puesto se cambia conforme el acuerdo de sesión 87-09 de Consejo Superior del 17/09/09, artículo XXXIV.</t>
        </r>
        <r>
          <rPr>
            <sz val="8"/>
            <rFont val="Tahoma"/>
            <family val="0"/>
          </rPr>
          <t xml:space="preserve">
</t>
        </r>
      </text>
    </comment>
  </commentList>
</comments>
</file>

<file path=xl/comments7.xml><?xml version="1.0" encoding="utf-8"?>
<comments xmlns="http://schemas.openxmlformats.org/spreadsheetml/2006/main">
  <authors>
    <author>emora</author>
    <author>avasquez</author>
  </authors>
  <commentList>
    <comment ref="H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H148" authorId="1">
      <text>
        <r>
          <rPr>
            <b/>
            <sz val="8"/>
            <rFont val="Tahoma"/>
            <family val="2"/>
          </rPr>
          <t>Esta plaza debe mantenerse hasta la evaluación del impacto de la aplicación de la nueva Ley de Notificaciones Judiciales aprobada por la Asamblea Legislativa.</t>
        </r>
      </text>
    </comment>
    <comment ref="H309" authorId="1">
      <text>
        <r>
          <rPr>
            <b/>
            <sz val="8"/>
            <rFont val="Tahoma"/>
            <family val="2"/>
          </rPr>
          <t>Plazas sujetas a conocer las verdaderas incidencias de la nueva Ley de Cobro Judicial.</t>
        </r>
      </text>
    </comment>
    <comment ref="H322" authorId="1">
      <text>
        <r>
          <rPr>
            <b/>
            <sz val="8"/>
            <rFont val="Tahoma"/>
            <family val="2"/>
          </rPr>
          <t>Plazas sujetas a conocer las verdaderas incidencias del nuevo  Código Procesal Contencioso Administrativo.</t>
        </r>
      </text>
    </comment>
    <comment ref="H310" authorId="1">
      <text>
        <r>
          <rPr>
            <b/>
            <sz val="8"/>
            <rFont val="Tahoma"/>
            <family val="2"/>
          </rPr>
          <t>Plazas sujetas a conocer las verdaderas incidencias de la nueva Ley de Cobro Judicial.</t>
        </r>
      </text>
    </comment>
    <comment ref="E132" authorId="0">
      <text>
        <r>
          <rPr>
            <b/>
            <sz val="8"/>
            <rFont val="Tahoma"/>
            <family val="0"/>
          </rPr>
          <t>El Consejo Superior aprobó la creación de estas plazas y adscribirlas a la Presidencia de la Corte, en el entendido de que estos recursos se utilizarán para implementar metodologías de trabajo orientadas a la eliminación del papel y el uso completo de herramientas tecnológicas.</t>
        </r>
        <r>
          <rPr>
            <sz val="8"/>
            <rFont val="Tahoma"/>
            <family val="0"/>
          </rPr>
          <t xml:space="preserve">
</t>
        </r>
      </text>
    </comment>
    <comment ref="E134" authorId="0">
      <text>
        <r>
          <rPr>
            <b/>
            <sz val="8"/>
            <rFont val="Tahoma"/>
            <family val="0"/>
          </rPr>
          <t>El Consejo Superior aprobó la creación de estas plazas y adscribirlas a la Presidencia de la Corte, en el entendido de que estos recursos se utilizarán para implementar metodologías de trabajo orientadas a la eliminación del papel y el uso completo de herramientas tecnológicas.</t>
        </r>
        <r>
          <rPr>
            <sz val="8"/>
            <rFont val="Tahoma"/>
            <family val="0"/>
          </rPr>
          <t xml:space="preserve">
</t>
        </r>
      </text>
    </comment>
    <comment ref="E133" authorId="0">
      <text>
        <r>
          <rPr>
            <b/>
            <sz val="8"/>
            <rFont val="Tahoma"/>
            <family val="0"/>
          </rPr>
          <t>El Consejo Superior aprobó la creación de esta plaza y adscribirla a la Presidencia de la Corte, en el entendido de que estos recursos se utilizarán para implementar metodologías de trabajo orientadas a la eliminación del papel y el uso completo de herramientas tecnológicas.</t>
        </r>
        <r>
          <rPr>
            <sz val="8"/>
            <rFont val="Tahoma"/>
            <family val="0"/>
          </rPr>
          <t xml:space="preserve">
</t>
        </r>
      </text>
    </comment>
    <comment ref="H323" authorId="1">
      <text>
        <r>
          <rPr>
            <b/>
            <sz val="8"/>
            <rFont val="Tahoma"/>
            <family val="2"/>
          </rPr>
          <t>Plazas sujetas a conocer las verdaderas incidencias del nuevo  Código Procesal Contencioso Administrativo.</t>
        </r>
      </text>
    </comment>
    <comment ref="E71" authorId="0">
      <text>
        <r>
          <rPr>
            <sz val="8"/>
            <rFont val="Tahoma"/>
            <family val="2"/>
          </rPr>
          <t xml:space="preserve">Esta plaza fue denegada en el informe del Depto. de Planificación, pero el Consejo Superior acordó su aprobación.
</t>
        </r>
      </text>
    </comment>
    <comment ref="H66" authorId="1">
      <text>
        <r>
          <rPr>
            <sz val="8"/>
            <rFont val="Tahoma"/>
            <family val="0"/>
          </rPr>
          <t>El Consejo Superior aprobó la opción b de Otras Recomendaciones, en cuanto a nombrar las plazas y utilizarlas temporalmente en el Tribunal Segundo Civil, con el fin de que coadyuven en atender la carga de trabajo de ese despacho, con especial énfasis en la atención del circulante; además se dispuso que esas plazas deberán funcionar en  jornada vespertina en virtud de que conforme se indica en el informe no existe espacio disponible.</t>
        </r>
      </text>
    </comment>
    <comment ref="H67" authorId="1">
      <text>
        <r>
          <rPr>
            <sz val="8"/>
            <rFont val="Tahoma"/>
            <family val="0"/>
          </rPr>
          <t>El Consejo Superior aprobó la opción b de Otras Recomendaciones, en cuanto a nombrar las plazas y utilizarlas temporalmente en el Tribunal Segundo Civil, con el fin de que coadyuven en atender la carga de trabajo de ese despacho, con especial énfasis en la atención del circulante; además se dispuso que esas plazas deberán funcionar en  jornada vespertina en virtud de que conforme se indica en el informe no existe espacio disponible.</t>
        </r>
      </text>
    </comment>
    <comment ref="H324" authorId="1">
      <text>
        <r>
          <rPr>
            <b/>
            <sz val="8"/>
            <rFont val="Tahoma"/>
            <family val="2"/>
          </rPr>
          <t>Plazas sujetas a conocer las verdaderas incidencias del nuevo  Código Procesal Contencioso Administrativo.</t>
        </r>
      </text>
    </comment>
    <comment ref="H325" authorId="1">
      <text>
        <r>
          <rPr>
            <b/>
            <sz val="8"/>
            <rFont val="Tahoma"/>
            <family val="2"/>
          </rPr>
          <t>Plazas sujetas a conocer las verdaderas incidencias del nuevo  Código Procesal Contencioso Administrativo.</t>
        </r>
      </text>
    </comment>
    <comment ref="B153" authorId="0">
      <text>
        <r>
          <rPr>
            <b/>
            <sz val="8"/>
            <rFont val="Tahoma"/>
            <family val="0"/>
          </rPr>
          <t>Se recomiendan  también en estudio 095-PLA-DO.</t>
        </r>
        <r>
          <rPr>
            <sz val="8"/>
            <rFont val="Tahoma"/>
            <family val="0"/>
          </rPr>
          <t xml:space="preserve">
</t>
        </r>
      </text>
    </comment>
    <comment ref="H153" authorId="0">
      <text>
        <r>
          <rPr>
            <b/>
            <sz val="8"/>
            <rFont val="Tahoma"/>
            <family val="0"/>
          </rPr>
          <t xml:space="preserve">Para ser utilizadas en el Juzgado de Pensiones Alimentarias del Primer Circuito Judicial de Alajuela, para el proyecto de la materia de Pensiones Alimentarias que se está desarrollando. </t>
        </r>
        <r>
          <rPr>
            <sz val="8"/>
            <rFont val="Tahoma"/>
            <family val="0"/>
          </rPr>
          <t xml:space="preserve">
</t>
        </r>
      </text>
    </comment>
    <comment ref="E49" authorId="0">
      <text>
        <r>
          <rPr>
            <b/>
            <sz val="8"/>
            <rFont val="Tahoma"/>
            <family val="0"/>
          </rPr>
          <t>Plaza para el Centro contra el Retraso Judicial para que colabore con la atención de los asuntos cobratorios.</t>
        </r>
        <r>
          <rPr>
            <sz val="8"/>
            <rFont val="Tahoma"/>
            <family val="0"/>
          </rPr>
          <t xml:space="preserve">
</t>
        </r>
      </text>
    </comment>
    <comment ref="C41" authorId="0">
      <text>
        <r>
          <rPr>
            <b/>
            <sz val="8"/>
            <rFont val="Tahoma"/>
            <family val="0"/>
          </rPr>
          <t>En el Acta 46 el Consejo Superior resolvió aprobar una plaza adicional de Auxiliar Judicial 2 y convertir la creada inicialmente como Asistente Judicial a esta misma categoría.</t>
        </r>
        <r>
          <rPr>
            <sz val="8"/>
            <rFont val="Tahoma"/>
            <family val="0"/>
          </rPr>
          <t xml:space="preserve">
</t>
        </r>
      </text>
    </comment>
    <comment ref="H32" authorId="1">
      <text>
        <r>
          <rPr>
            <b/>
            <sz val="8"/>
            <rFont val="Tahoma"/>
            <family val="2"/>
          </rPr>
          <t xml:space="preserve">Para apoyar jornada vespertina, no requiere de equipo de cómputo, mobiliario y espacio físico.
</t>
        </r>
      </text>
    </comment>
    <comment ref="E23" authorId="0">
      <text>
        <r>
          <rPr>
            <b/>
            <sz val="8"/>
            <rFont val="Tahoma"/>
            <family val="0"/>
          </rPr>
          <t>Prioritariamente para la atención del Juzgado de Trabajo del I Circuito Judicial de Alajuela.</t>
        </r>
        <r>
          <rPr>
            <sz val="8"/>
            <rFont val="Tahoma"/>
            <family val="0"/>
          </rPr>
          <t xml:space="preserve">
</t>
        </r>
      </text>
    </comment>
    <comment ref="E22" authorId="0">
      <text>
        <r>
          <rPr>
            <b/>
            <sz val="8"/>
            <rFont val="Tahoma"/>
            <family val="0"/>
          </rPr>
          <t xml:space="preserve">Plaza para el Centro contra el Retraso Judicial para la atención de los despachos de la zona, con prioridad al Juzgado de Trabajo del I CJ Alajuela. </t>
        </r>
      </text>
    </comment>
    <comment ref="H12" authorId="1">
      <text>
        <r>
          <rPr>
            <b/>
            <sz val="8"/>
            <rFont val="Tahoma"/>
            <family val="2"/>
          </rPr>
          <t xml:space="preserve">Para apoyar jornada vespertina, no requiere de equipo de cómputo, mobiliario y espacio físico.
</t>
        </r>
      </text>
    </comment>
    <comment ref="H300" authorId="1">
      <text>
        <r>
          <rPr>
            <sz val="8"/>
            <rFont val="Tahoma"/>
            <family val="0"/>
          </rPr>
          <t>REQUIERE DE ESPACIO FISICO.</t>
        </r>
      </text>
    </comment>
    <comment ref="H301" authorId="1">
      <text>
        <r>
          <rPr>
            <sz val="8"/>
            <rFont val="Tahoma"/>
            <family val="0"/>
          </rPr>
          <t>REQUIERE DE ESPACIO FISICO.</t>
        </r>
      </text>
    </comment>
    <comment ref="H302" authorId="1">
      <text>
        <r>
          <rPr>
            <sz val="8"/>
            <rFont val="Tahoma"/>
            <family val="0"/>
          </rPr>
          <t>REQUIERE DE ESPACIO FISICO.</t>
        </r>
      </text>
    </comment>
    <comment ref="H303" authorId="1">
      <text>
        <r>
          <rPr>
            <sz val="8"/>
            <rFont val="Tahoma"/>
            <family val="0"/>
          </rPr>
          <t>REQUIERE DE ESPACIO FISICO.</t>
        </r>
      </text>
    </comment>
    <comment ref="H304" authorId="1">
      <text>
        <r>
          <rPr>
            <sz val="8"/>
            <rFont val="Tahoma"/>
            <family val="0"/>
          </rPr>
          <t>REQUIERE DE ESPACIO FISICO.</t>
        </r>
      </text>
    </comment>
  </commentList>
</comments>
</file>

<file path=xl/comments8.xml><?xml version="1.0" encoding="utf-8"?>
<comments xmlns="http://schemas.openxmlformats.org/spreadsheetml/2006/main">
  <authors>
    <author>emora</author>
    <author>avasquez</author>
  </authors>
  <commentList>
    <comment ref="G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G49" authorId="0">
      <text>
        <r>
          <rPr>
            <sz val="8"/>
            <rFont val="Tahoma"/>
            <family val="2"/>
          </rPr>
          <t xml:space="preserve">En caso de que se aprobara contratar la limpieza privada en el Edificio de Tribunales del Primer Circuito Judicial de San José, y se reubicara una plaza de Auxiliar de Servicios Generales 2 en esta Sección,  no debería crearse esta plaza.
</t>
        </r>
      </text>
    </comment>
    <comment ref="E36" authorId="0">
      <text>
        <r>
          <rPr>
            <b/>
            <sz val="8"/>
            <rFont val="Tahoma"/>
            <family val="0"/>
          </rPr>
          <t>Encargado de Archivo.</t>
        </r>
        <r>
          <rPr>
            <sz val="8"/>
            <rFont val="Tahoma"/>
            <family val="0"/>
          </rPr>
          <t xml:space="preserve">
</t>
        </r>
      </text>
    </comment>
    <comment ref="G24" authorId="1">
      <text>
        <r>
          <rPr>
            <sz val="8"/>
            <rFont val="Tahoma"/>
            <family val="0"/>
          </rPr>
          <t xml:space="preserve">Requiere de equipo de cómputo y mobiliario
</t>
        </r>
      </text>
    </comment>
    <comment ref="E20" authorId="0">
      <text>
        <r>
          <rPr>
            <b/>
            <sz val="8"/>
            <rFont val="Tahoma"/>
            <family val="0"/>
          </rPr>
          <t>Encargado de Archivo.</t>
        </r>
        <r>
          <rPr>
            <sz val="8"/>
            <rFont val="Tahoma"/>
            <family val="0"/>
          </rPr>
          <t xml:space="preserve">
</t>
        </r>
      </text>
    </comment>
    <comment ref="G65" authorId="0">
      <text>
        <r>
          <rPr>
            <b/>
            <sz val="8"/>
            <rFont val="Tahoma"/>
            <family val="0"/>
          </rPr>
          <t>De estas plazas 8 se tienen como permisos con goce de salario (PCGS) durante el 2009.  De acuerdo con el estudio realizado no necesitan equipo, mobiliario, ni espacio físico.  SOLAMENTE ASIGNAR LOCKER DE DOS COMPARTIMIENTOS.
Plazas asociadas al plan piloto de flagrancia en contravenciones y delitos que funciona en el Segundo Circuito Judicial de San José, ESTUDIO 061-PLA-DO.</t>
        </r>
        <r>
          <rPr>
            <sz val="8"/>
            <rFont val="Tahoma"/>
            <family val="0"/>
          </rPr>
          <t xml:space="preserve">
</t>
        </r>
      </text>
    </comment>
    <comment ref="G66" authorId="0">
      <text>
        <r>
          <rPr>
            <b/>
            <sz val="8"/>
            <rFont val="Tahoma"/>
            <family val="0"/>
          </rPr>
          <t>De acuerdo con el estudio realizado no necesitan equipo, mobiliario, ni espacio físico.  SOLAMENTE ASIGNAR LOCKER DE DOS COMPARTIMIENTOS.
Plazas asociadas al plan piloto de flagrancia en contravenciones y delitos que funciona en el Segundo Circuito Judicial de San José, ESTUDIO 061-PLA-DO.</t>
        </r>
        <r>
          <rPr>
            <sz val="8"/>
            <rFont val="Tahoma"/>
            <family val="0"/>
          </rPr>
          <t xml:space="preserve">
</t>
        </r>
      </text>
    </comment>
    <comment ref="G69" authorId="0">
      <text>
        <r>
          <rPr>
            <b/>
            <sz val="8"/>
            <rFont val="Tahoma"/>
            <family val="0"/>
          </rPr>
          <t>Estas plazas se tienen como permisos con goce de salario (PCGS) durante el 2009.  De acuerdo con el estudio realizado no necesitan equipo, mobiliario, ni espacio físico.</t>
        </r>
        <r>
          <rPr>
            <sz val="8"/>
            <rFont val="Tahoma"/>
            <family val="0"/>
          </rPr>
          <t xml:space="preserve">
</t>
        </r>
      </text>
    </comment>
    <comment ref="G73" authorId="0">
      <text>
        <r>
          <rPr>
            <b/>
            <sz val="8"/>
            <rFont val="Tahoma"/>
            <family val="0"/>
          </rPr>
          <t>Estas plazas se tienen como permisos con goce de salario (PCGS) durante el 2009.  De acuerdo con el estudio realizado no necesitan equipo, mobiliario, ni espacio físico.</t>
        </r>
        <r>
          <rPr>
            <sz val="8"/>
            <rFont val="Tahoma"/>
            <family val="0"/>
          </rPr>
          <t xml:space="preserve">
</t>
        </r>
      </text>
    </comment>
    <comment ref="G77" authorId="0">
      <text>
        <r>
          <rPr>
            <b/>
            <sz val="8"/>
            <rFont val="Tahoma"/>
            <family val="0"/>
          </rPr>
          <t>Estas plazas se tienen como permisos con goce de salario (PCGS) durante el 2009.  De acuerdo con el estudio realizado no necesitan equipo, mobiliario, ni espacio físico.</t>
        </r>
        <r>
          <rPr>
            <sz val="8"/>
            <rFont val="Tahoma"/>
            <family val="0"/>
          </rPr>
          <t xml:space="preserve">
</t>
        </r>
      </text>
    </comment>
    <comment ref="G81" authorId="0">
      <text>
        <r>
          <rPr>
            <b/>
            <sz val="8"/>
            <rFont val="Tahoma"/>
            <family val="0"/>
          </rPr>
          <t>Estas plazas se tienen como permisos con goce de salario (PCGS) durante el 2009.  De acuerdo con el estudio realizado no necesitan equipo, mobiliario, ni espacio físico.</t>
        </r>
        <r>
          <rPr>
            <sz val="8"/>
            <rFont val="Tahoma"/>
            <family val="0"/>
          </rPr>
          <t xml:space="preserve">
</t>
        </r>
      </text>
    </comment>
    <comment ref="G85" authorId="0">
      <text>
        <r>
          <rPr>
            <b/>
            <sz val="8"/>
            <rFont val="Tahoma"/>
            <family val="0"/>
          </rPr>
          <t>Estas plazas se tienen como permisos con goce de salario (PCGS) durante el 2009.  De acuerdo con el estudio realizado no necesitan equipo, mobiliario, ni espacio físico.</t>
        </r>
        <r>
          <rPr>
            <sz val="8"/>
            <rFont val="Tahoma"/>
            <family val="0"/>
          </rPr>
          <t xml:space="preserve">
</t>
        </r>
      </text>
    </comment>
    <comment ref="G89" authorId="0">
      <text>
        <r>
          <rPr>
            <b/>
            <sz val="8"/>
            <rFont val="Tahoma"/>
            <family val="0"/>
          </rPr>
          <t>Estas plazas se tienen como permisos con goce de salario (PCGS) durante el 2009.  De acuerdo con el estudio realizado no necesitan equipo, mobiliario, ni espacio físico.</t>
        </r>
        <r>
          <rPr>
            <sz val="8"/>
            <rFont val="Tahoma"/>
            <family val="0"/>
          </rPr>
          <t xml:space="preserve">
</t>
        </r>
      </text>
    </comment>
    <comment ref="G93" authorId="0">
      <text>
        <r>
          <rPr>
            <b/>
            <sz val="8"/>
            <rFont val="Tahoma"/>
            <family val="0"/>
          </rPr>
          <t>Estas plazas se tienen como permisos con goce de salario (PCGS) durante el 2009.  De acuerdo con el estudio realizado no necesitan equipo, mobiliario, ni espacio físico.</t>
        </r>
        <r>
          <rPr>
            <sz val="8"/>
            <rFont val="Tahoma"/>
            <family val="0"/>
          </rPr>
          <t xml:space="preserve">
</t>
        </r>
      </text>
    </comment>
    <comment ref="G97" authorId="0">
      <text>
        <r>
          <rPr>
            <b/>
            <sz val="8"/>
            <rFont val="Tahoma"/>
            <family val="0"/>
          </rPr>
          <t>De acuerdo con el estudio realizado no necesitan equipo, mobiliario, ni espacio físico.</t>
        </r>
        <r>
          <rPr>
            <sz val="8"/>
            <rFont val="Tahoma"/>
            <family val="0"/>
          </rPr>
          <t xml:space="preserve">
</t>
        </r>
      </text>
    </comment>
    <comment ref="G101" authorId="0">
      <text>
        <r>
          <rPr>
            <b/>
            <sz val="8"/>
            <rFont val="Tahoma"/>
            <family val="0"/>
          </rPr>
          <t>De acuerdo con el estudio realizado no necesitan equipo, mobiliario, ni espacio físico .</t>
        </r>
        <r>
          <rPr>
            <sz val="8"/>
            <rFont val="Tahoma"/>
            <family val="0"/>
          </rPr>
          <t xml:space="preserve">
</t>
        </r>
      </text>
    </comment>
    <comment ref="G105" authorId="0">
      <text>
        <r>
          <rPr>
            <b/>
            <sz val="8"/>
            <rFont val="Tahoma"/>
            <family val="0"/>
          </rPr>
          <t>De acuerdo con el estudio realizado no necesitan equipo, mobiliario, ni espacio físico .</t>
        </r>
        <r>
          <rPr>
            <sz val="8"/>
            <rFont val="Tahoma"/>
            <family val="0"/>
          </rPr>
          <t xml:space="preserve">
</t>
        </r>
      </text>
    </comment>
    <comment ref="G109" authorId="0">
      <text>
        <r>
          <rPr>
            <b/>
            <sz val="8"/>
            <rFont val="Tahoma"/>
            <family val="0"/>
          </rPr>
          <t>De acuerdo con el estudio realizado no necesitan equipo, mobiliario, ni espacio físico.</t>
        </r>
        <r>
          <rPr>
            <sz val="8"/>
            <rFont val="Tahoma"/>
            <family val="0"/>
          </rPr>
          <t xml:space="preserve">
</t>
        </r>
      </text>
    </comment>
    <comment ref="G112" authorId="0">
      <text>
        <r>
          <rPr>
            <b/>
            <sz val="8"/>
            <rFont val="Tahoma"/>
            <family val="0"/>
          </rPr>
          <t>De acuerdo con el estudio realizado no necesitan equipo, mobiliario, ni espacio físico.</t>
        </r>
        <r>
          <rPr>
            <sz val="8"/>
            <rFont val="Tahoma"/>
            <family val="0"/>
          </rPr>
          <t xml:space="preserve">
</t>
        </r>
      </text>
    </comment>
    <comment ref="G118" authorId="0">
      <text>
        <r>
          <rPr>
            <b/>
            <sz val="8"/>
            <rFont val="Tahoma"/>
            <family val="0"/>
          </rPr>
          <t>De acuerdo con el estudio realizado no necesitan equipo, mobiliario, ni espacio físico.</t>
        </r>
        <r>
          <rPr>
            <sz val="8"/>
            <rFont val="Tahoma"/>
            <family val="0"/>
          </rPr>
          <t xml:space="preserve">
</t>
        </r>
      </text>
    </comment>
    <comment ref="G122" authorId="0">
      <text>
        <r>
          <rPr>
            <b/>
            <sz val="8"/>
            <rFont val="Tahoma"/>
            <family val="0"/>
          </rPr>
          <t>De acuerdo con el estudio realizado no necesitan equipo, mobiliario, ni espacio físico.</t>
        </r>
        <r>
          <rPr>
            <sz val="8"/>
            <rFont val="Tahoma"/>
            <family val="0"/>
          </rPr>
          <t xml:space="preserve">
</t>
        </r>
      </text>
    </comment>
    <comment ref="G126" authorId="0">
      <text>
        <r>
          <rPr>
            <b/>
            <sz val="8"/>
            <rFont val="Tahoma"/>
            <family val="0"/>
          </rPr>
          <t>De acuerdo con el estudio realizado no necesitan equipo, mobiliario, ni espacio físico.</t>
        </r>
        <r>
          <rPr>
            <sz val="8"/>
            <rFont val="Tahoma"/>
            <family val="0"/>
          </rPr>
          <t xml:space="preserve">
</t>
        </r>
      </text>
    </comment>
    <comment ref="G130" authorId="0">
      <text>
        <r>
          <rPr>
            <b/>
            <sz val="8"/>
            <rFont val="Tahoma"/>
            <family val="0"/>
          </rPr>
          <t>De acuerdo con el estudio realizado no necesitan equipo, mobiliario, ni espacio físico.</t>
        </r>
        <r>
          <rPr>
            <sz val="8"/>
            <rFont val="Tahoma"/>
            <family val="0"/>
          </rPr>
          <t xml:space="preserve">
</t>
        </r>
      </text>
    </comment>
  </commentList>
</comments>
</file>

<file path=xl/comments9.xml><?xml version="1.0" encoding="utf-8"?>
<comments xmlns="http://schemas.openxmlformats.org/spreadsheetml/2006/main">
  <authors>
    <author>emora</author>
  </authors>
  <commentList>
    <comment ref="H4" authorId="0">
      <text>
        <r>
          <rPr>
            <b/>
            <sz val="8"/>
            <rFont val="Tahoma"/>
            <family val="2"/>
          </rPr>
          <t>Indicar:
(</t>
        </r>
        <r>
          <rPr>
            <b/>
            <sz val="8"/>
            <color indexed="12"/>
            <rFont val="Tahoma"/>
            <family val="2"/>
          </rPr>
          <t>P</t>
        </r>
        <r>
          <rPr>
            <b/>
            <sz val="8"/>
            <rFont val="Tahoma"/>
            <family val="2"/>
          </rPr>
          <t>) si la plaza es de tipo: Profesional según Proveeduría;
(</t>
        </r>
        <r>
          <rPr>
            <b/>
            <sz val="8"/>
            <color indexed="12"/>
            <rFont val="Tahoma"/>
            <family val="2"/>
          </rPr>
          <t>NP</t>
        </r>
        <r>
          <rPr>
            <b/>
            <sz val="8"/>
            <rFont val="Tahoma"/>
            <family val="2"/>
          </rPr>
          <t>) si es de tipo: No Profesional según Proveeduría;
(</t>
        </r>
        <r>
          <rPr>
            <b/>
            <sz val="8"/>
            <color indexed="12"/>
            <rFont val="Tahoma"/>
            <family val="2"/>
          </rPr>
          <t>Ext</t>
        </r>
        <r>
          <rPr>
            <b/>
            <sz val="8"/>
            <rFont val="Tahoma"/>
            <family val="2"/>
          </rPr>
          <t>) si la plaza se ha mantenido como extraordinaria durante el 2009; ó
crear una abreviatura cuando la plaza es afín a algún proyecto institucional.</t>
        </r>
      </text>
    </comment>
    <comment ref="E30" authorId="0">
      <text>
        <r>
          <rPr>
            <sz val="8"/>
            <rFont val="Tahoma"/>
            <family val="0"/>
          </rPr>
          <t xml:space="preserve">Plaza asignada a la Unidad de Números Troquelados.
</t>
        </r>
      </text>
    </comment>
    <comment ref="H22" authorId="0">
      <text>
        <r>
          <rPr>
            <b/>
            <sz val="8"/>
            <rFont val="Tahoma"/>
            <family val="0"/>
          </rPr>
          <t>Plazas que deben de mantenerse hasta que la Asamblea Legislativa se pronuncie en relación a la reforma legal de la Ley Orgánica del Poder Judicial.</t>
        </r>
        <r>
          <rPr>
            <sz val="8"/>
            <rFont val="Tahoma"/>
            <family val="0"/>
          </rPr>
          <t xml:space="preserve">
</t>
        </r>
      </text>
    </comment>
    <comment ref="H23" authorId="0">
      <text>
        <r>
          <rPr>
            <b/>
            <sz val="8"/>
            <rFont val="Tahoma"/>
            <family val="0"/>
          </rPr>
          <t>Plazas que deben de mantenerse hasta que la Asamblea Legislativa se pronuncie en relación a la reforma legal de la Ley Orgánica del Poder Judicial.</t>
        </r>
        <r>
          <rPr>
            <sz val="8"/>
            <rFont val="Tahoma"/>
            <family val="0"/>
          </rPr>
          <t xml:space="preserve">
</t>
        </r>
      </text>
    </comment>
    <comment ref="H24" authorId="0">
      <text>
        <r>
          <rPr>
            <b/>
            <sz val="8"/>
            <rFont val="Tahoma"/>
            <family val="0"/>
          </rPr>
          <t>Plazas que deben de mantenerse hasta que la Asamblea Legislativa se pronuncie en relación a la reforma legal de la Ley Orgánica del Poder Judicial.</t>
        </r>
        <r>
          <rPr>
            <sz val="8"/>
            <rFont val="Tahoma"/>
            <family val="0"/>
          </rPr>
          <t xml:space="preserve">
</t>
        </r>
      </text>
    </comment>
    <comment ref="H34" authorId="0">
      <text>
        <r>
          <rPr>
            <b/>
            <sz val="8"/>
            <rFont val="Tahoma"/>
            <family val="0"/>
          </rPr>
          <t>Esta plaza se creó como  extraordinaria durante el 2009 en la Sección de Bioquímica.</t>
        </r>
        <r>
          <rPr>
            <sz val="8"/>
            <rFont val="Tahoma"/>
            <family val="0"/>
          </rPr>
          <t xml:space="preserve">
</t>
        </r>
      </text>
    </comment>
    <comment ref="E99" authorId="0">
      <text>
        <r>
          <rPr>
            <b/>
            <sz val="8"/>
            <rFont val="Tahoma"/>
            <family val="0"/>
          </rPr>
          <t>Plazas extraordinarias a efecto de estar acordes a las necesidades de los despachos judiciales en los cuales tienen un cúmulo de trabajo que se pretende disminuir en el próximo año.  Estas plazas se crean realmente para el III Circuito Judicial de San José, pero se ubican momentáneamente en esta oficina, hasta tanto sea creada la correspondiente.</t>
        </r>
        <r>
          <rPr>
            <sz val="8"/>
            <rFont val="Tahoma"/>
            <family val="0"/>
          </rPr>
          <t xml:space="preserve">
</t>
        </r>
      </text>
    </comment>
    <comment ref="E100" authorId="0">
      <text>
        <r>
          <rPr>
            <b/>
            <sz val="8"/>
            <rFont val="Tahoma"/>
            <family val="0"/>
          </rPr>
          <t>Plazas extraordinarias a efecto de estar acordes a las necesidades de los despachos judiciales en los cuales tienen un cúmulo de trabajo que se pretende disminuir en el próximo año.  Estas plazas se crean realmente para el III Circuito Judicial de San José, pero se ubican momentáneamente en esta oficina, hasta tanto sea creada la correspondiente.</t>
        </r>
        <r>
          <rPr>
            <sz val="8"/>
            <rFont val="Tahoma"/>
            <family val="0"/>
          </rPr>
          <t xml:space="preserve">
</t>
        </r>
      </text>
    </comment>
    <comment ref="H100" authorId="0">
      <text>
        <r>
          <rPr>
            <b/>
            <sz val="8"/>
            <rFont val="Tahoma"/>
            <family val="0"/>
          </rPr>
          <t>De acuerdo con el estudio realizado NO necesitan equipo, mobiliario, ni espacio físico.</t>
        </r>
        <r>
          <rPr>
            <sz val="8"/>
            <rFont val="Tahoma"/>
            <family val="0"/>
          </rPr>
          <t xml:space="preserve">
</t>
        </r>
      </text>
    </comment>
    <comment ref="E104" authorId="0">
      <text>
        <r>
          <rPr>
            <b/>
            <sz val="8"/>
            <rFont val="Tahoma"/>
            <family val="0"/>
          </rPr>
          <t>Plazas extraordinarias a efecto de estar acordes a las necesidades de los despachos judiciales en los cuales tienen un cúmulo de trabajo que se pretende disminuir en el próximo año.</t>
        </r>
        <r>
          <rPr>
            <sz val="8"/>
            <rFont val="Tahoma"/>
            <family val="0"/>
          </rPr>
          <t xml:space="preserve">
</t>
        </r>
      </text>
    </comment>
    <comment ref="H104" authorId="0">
      <text>
        <r>
          <rPr>
            <b/>
            <sz val="8"/>
            <rFont val="Tahoma"/>
            <family val="0"/>
          </rPr>
          <t>Estas plazas se tienen como permisos con goce de salario (PCGS) durante el 2009.  De acuerdo con el estudio realizado NO necesitan equipo, mobiliario, ni espacio físico.</t>
        </r>
        <r>
          <rPr>
            <sz val="8"/>
            <rFont val="Tahoma"/>
            <family val="0"/>
          </rPr>
          <t xml:space="preserve">
</t>
        </r>
      </text>
    </comment>
    <comment ref="H111" authorId="0">
      <text>
        <r>
          <rPr>
            <b/>
            <sz val="8"/>
            <rFont val="Tahoma"/>
            <family val="0"/>
          </rPr>
          <t>Plazas asociadas a la entrada en vigencia de la Ley de Protección a Víctimas, Testigos y Demás Sujetos Intervinientes en el Proceso Penal, Reformas y Adición al Código Procesal Penal y al Código Penal; para la conformación de los Equipos Técnico Evaluador y Equipos de Protección.</t>
        </r>
        <r>
          <rPr>
            <sz val="8"/>
            <rFont val="Tahoma"/>
            <family val="0"/>
          </rPr>
          <t xml:space="preserve">
</t>
        </r>
      </text>
    </comment>
  </commentList>
</comments>
</file>

<file path=xl/sharedStrings.xml><?xml version="1.0" encoding="utf-8"?>
<sst xmlns="http://schemas.openxmlformats.org/spreadsheetml/2006/main" count="4021" uniqueCount="1483">
  <si>
    <t>Juzgado 6to. Civil de San José</t>
  </si>
  <si>
    <t>Juzgado 1ro. Civil de Menor Cuantía de San José</t>
  </si>
  <si>
    <t>Juzgado 2do. Civil de Menor Cuantía de San José</t>
  </si>
  <si>
    <t>Juzgado 3ero. Civil de Menor Cuantía de San José</t>
  </si>
  <si>
    <t>Juzgado Contravencional y de Menor Cuantía de Pérez Zeledón</t>
  </si>
  <si>
    <t xml:space="preserve">Juzgado Contravencional y de Menor Cuantía de Golfito      </t>
  </si>
  <si>
    <t>Unidad de Localización, Citación y Presentación de Atenas</t>
  </si>
  <si>
    <t>PARA EL 2010</t>
  </si>
  <si>
    <t>Juzgado Contravencional y de Menor Cuantía de Santa Ana</t>
  </si>
  <si>
    <t>Juzgado Contravencional y de Menor Cuantía de Acosta</t>
  </si>
  <si>
    <t>Servicio Administrativo, I Circuito Judicial San José</t>
  </si>
  <si>
    <t>Oficina Centralizada de Notificaciones III Circuito Judicial de Alajuela (San Ramón)</t>
  </si>
  <si>
    <t>Administración Regional de Cartago</t>
  </si>
  <si>
    <t>Oficina Centralizada de Notificaciones de Cartago</t>
  </si>
  <si>
    <t>Biblioteca</t>
  </si>
  <si>
    <t>Centro Electrónico de Documentación Jurisprudencial</t>
  </si>
  <si>
    <t>Subcontraloría de Servicios I Circuito Judicial de Alajuela</t>
  </si>
  <si>
    <t>Unidad de Localización, Citación y Presentación I Circuito Judicial de Alajuela</t>
  </si>
  <si>
    <t>Oficina de Trabajo Social I Circuito Judicial Alajuela</t>
  </si>
  <si>
    <t xml:space="preserve">Administración Regional I Circuito Judicial de Guanacaste       </t>
  </si>
  <si>
    <t>Oficina Centralizada de Notificaciones del I Circ. Jud. Guanacaste</t>
  </si>
  <si>
    <t>Administración Regional II Circuito Judicial de Guanacaste</t>
  </si>
  <si>
    <t>Oficina Centralizada de Notificaciones II Circuito Judicial de Guanacaste</t>
  </si>
  <si>
    <t>Centro de Conciliación, sede Santa Cruz</t>
  </si>
  <si>
    <t>Oficina Centralizada de Notificaciones de Santa Cruz</t>
  </si>
  <si>
    <t>Juzgado  de Trabajo  I Circuito Judicial de Alajuela</t>
  </si>
  <si>
    <t>Juzgado Violencia Doméstica I Circuito Jud.  de Alajuela</t>
  </si>
  <si>
    <t>Servicio Justicia  Laboral</t>
  </si>
  <si>
    <t>Juzgado  Civil  de Cartago</t>
  </si>
  <si>
    <t>Juzgado de Trabajo de Cartago</t>
  </si>
  <si>
    <t>Juzgado de Trabajo de Puntarenas</t>
  </si>
  <si>
    <t>Juzgado  Civil  de Puntarenas</t>
  </si>
  <si>
    <t>Fiscalía de Garabito</t>
  </si>
  <si>
    <t>Oficina de Trabajo Social de Aguirre y Parrita</t>
  </si>
  <si>
    <t>Servicio Justicia III Circuito Judicial de San José</t>
  </si>
  <si>
    <t>Tribunal Penal  del III Circ. Jud. de San José</t>
  </si>
  <si>
    <t>Tribunal Penal III Circ. Jud. San José, sede Suroeste</t>
  </si>
  <si>
    <t>Juzgado Penal del III Circ. Jud. de San José</t>
  </si>
  <si>
    <t>Unidad Regional de Atenas (oficina nueva)</t>
  </si>
  <si>
    <t>Juzgado de Trabajo del I Circuito Judicial de Alajuela</t>
  </si>
  <si>
    <t>Defensa Pública de Sarapiquí</t>
  </si>
  <si>
    <t>Defensa Pública Guanacaste</t>
  </si>
  <si>
    <t>Defensa Pública de Liberia</t>
  </si>
  <si>
    <t>Defensa Pública de Santa Cruz</t>
  </si>
  <si>
    <t>Defensa Pública de Cañas</t>
  </si>
  <si>
    <t>Fiscalía de Cóbano</t>
  </si>
  <si>
    <t>Unidad de Localización, Citación y Presentación de Cóbano</t>
  </si>
  <si>
    <t>Defensa Pública de Cóbano</t>
  </si>
  <si>
    <t xml:space="preserve">Tribunal Penal  I Circuito Judicial San José, Sede Puriscal </t>
  </si>
  <si>
    <t>Defensa Pública de Nicoya</t>
  </si>
  <si>
    <t>Defensa Pública Puntarenas</t>
  </si>
  <si>
    <t>Defensa Pública de Puntarenas</t>
  </si>
  <si>
    <t>Defensa Pública de Aguirre y Parrita</t>
  </si>
  <si>
    <t>Juzgado de Pensiones Alimentarias de Heredia</t>
  </si>
  <si>
    <t>Juzgado de Familia, Penal Juvenil y Violencia Doméstica de Santa Cruz</t>
  </si>
  <si>
    <t>Defensa Pública I Circuito Judicial Zona Atlántica</t>
  </si>
  <si>
    <t>Defensa Pública del I Circuito Judicial de La Zona Atlántica</t>
  </si>
  <si>
    <t>Defensa Pública de Bribrí</t>
  </si>
  <si>
    <t>Juzgado Penal  de Upala</t>
  </si>
  <si>
    <t>Tribunal de Heredia, Sede Sarapiquí</t>
  </si>
  <si>
    <t>Juzgado Contravencional y de Menor Cuantía de San Joaquín</t>
  </si>
  <si>
    <t>Juzgado de Pensiones y Violencia Doméstica de San Joaquín</t>
  </si>
  <si>
    <t>0385</t>
  </si>
  <si>
    <t>Juzgado de Familia, Penal Juvenil y Violencia Doméstica de Cañas</t>
  </si>
  <si>
    <t>MOCIÓN MP</t>
  </si>
  <si>
    <t>ASISTENTE ADMINISTRATIVO 3</t>
  </si>
  <si>
    <t>AUXILIAR DE SERVICIOS CALIFICADOS 3</t>
  </si>
  <si>
    <t>Contraloría de Servicios</t>
  </si>
  <si>
    <t>Unidad Ejecutora Proyecto Corte-BID</t>
  </si>
  <si>
    <t>Comisión Nacional para el Mejoramiento de la Administración de Justicia</t>
  </si>
  <si>
    <t>Defensa Pública de San Joaquín de Flores</t>
  </si>
  <si>
    <t>Fiscalía de Buenos Aires</t>
  </si>
  <si>
    <t>Fiscalía de Coto Brus</t>
  </si>
  <si>
    <t>Juzgado Familia Desamparados</t>
  </si>
  <si>
    <t>Disciplinario</t>
  </si>
  <si>
    <t>Financiero Contable</t>
  </si>
  <si>
    <t>Tecnología de Información</t>
  </si>
  <si>
    <t>Imprenta</t>
  </si>
  <si>
    <t>Seguridad</t>
  </si>
  <si>
    <t>Juzgado de Tránsito III Circuito Judicial Alajuela (San Ramón)</t>
  </si>
  <si>
    <t>054-PLA-DO</t>
  </si>
  <si>
    <t>057-PLA-DO</t>
  </si>
  <si>
    <t>OTRO</t>
  </si>
  <si>
    <t>060-PLA-DO</t>
  </si>
  <si>
    <t>062-PLA-CE</t>
  </si>
  <si>
    <t>068-PLA-DO</t>
  </si>
  <si>
    <t>071-PLA-PI</t>
  </si>
  <si>
    <t>072-PLA-CE</t>
  </si>
  <si>
    <t>AUXILIAR DE SERVICIOS GENERALES 3 (Guarda de Juicio)</t>
  </si>
  <si>
    <t>Tribunal Penal II Circuito Judicial</t>
  </si>
  <si>
    <t>Tribunal Penal Juvenil</t>
  </si>
  <si>
    <t>Juzgado Penal II Circuito Judicial</t>
  </si>
  <si>
    <t>Juzgado Penal de Turno Extraordinario</t>
  </si>
  <si>
    <t>Juzgado Contravencional II Circuito Judicial</t>
  </si>
  <si>
    <t>Servicio Justicia Laboral</t>
  </si>
  <si>
    <t>Tribunal de Trabajo</t>
  </si>
  <si>
    <t>Tribunal de Trabajo de Menor Cuantía II Circuito Judicial</t>
  </si>
  <si>
    <t>Juzgado de Trabajo</t>
  </si>
  <si>
    <t>Servicio Justicia Contencioso Administrativo</t>
  </si>
  <si>
    <t xml:space="preserve"> 25-08-03 Acuerdo Consejo Superior 58-2003 del 07-08-03, art. LXVI.</t>
  </si>
  <si>
    <t>0858</t>
  </si>
  <si>
    <t>0843</t>
  </si>
  <si>
    <t>0844</t>
  </si>
  <si>
    <t>Unidad de Localización, Citación y Presentación de Grecia</t>
  </si>
  <si>
    <t>Servicio Administrativo II Circuito Judicial Zona Atlántica</t>
  </si>
  <si>
    <t>Servicio Administrativo I Circuito Judicial Zona Atlántica</t>
  </si>
  <si>
    <t>Servicio Administrativo Circuito Judicial de Puntarenas</t>
  </si>
  <si>
    <t>Juzgado Penal de San José</t>
  </si>
  <si>
    <t>Juzgado Penal Juvenil de San José</t>
  </si>
  <si>
    <t>Juzgado Penal de Desamparados</t>
  </si>
  <si>
    <t>Juzgado Penal de Hatillo</t>
  </si>
  <si>
    <t>Juzgado Penal de Osa</t>
  </si>
  <si>
    <t>Juzgado Penal de Corredores</t>
  </si>
  <si>
    <t>Juzgado Penal de Grecia</t>
  </si>
  <si>
    <t>Juzgado Penal de San Ramón</t>
  </si>
  <si>
    <t>Juzgado de Tránsito  I  Circuito Judicial de Alajuela</t>
  </si>
  <si>
    <t>047-PLA-PI</t>
  </si>
  <si>
    <t>Servicio de Apoyo Jurisdiccional</t>
  </si>
  <si>
    <t>REFORMA A LEY ORG. DEL PJ</t>
  </si>
  <si>
    <t>LEY NOTIF</t>
  </si>
  <si>
    <t>DIREC EJEC</t>
  </si>
  <si>
    <t>LEY COBRO</t>
  </si>
  <si>
    <t>LPVM</t>
  </si>
  <si>
    <t>Juzgado de Violencia Doméstica del II Circuito Judicial de la Zona Atlántica</t>
  </si>
  <si>
    <t>Subcontraloría de Servicios II Circuito Judicial Alajuela</t>
  </si>
  <si>
    <t>Subunidad Administrativa Regional III Circ. Jud. de Alajuela ( San Ramón )</t>
  </si>
  <si>
    <t>Tribunal II Circuito Judicial de Guanacaste</t>
  </si>
  <si>
    <t>Juzgado Agrario de la Zona Sur</t>
  </si>
  <si>
    <t>Tribunal de la Zona Sur, Sede Golfito</t>
  </si>
  <si>
    <t>Tribunal de la Zona Sur, Sede Osa</t>
  </si>
  <si>
    <t>Tribunal de la Zona Sur, Sede Corredores</t>
  </si>
  <si>
    <t>Juzgado Civil y de Trabajo de Pérez Zeledón</t>
  </si>
  <si>
    <t>Finalizó</t>
  </si>
  <si>
    <t>Juzgado de Tránsito de San Ramón</t>
  </si>
  <si>
    <t>Juzgado Familia  I  Circuito Judicial de Alajuela</t>
  </si>
  <si>
    <t>Servicio de Justicia Mixto</t>
  </si>
  <si>
    <t>Tribunal I Circuito Judicial Alajuela</t>
  </si>
  <si>
    <t>Tribunal de Alajuela, Sede Grecia</t>
  </si>
  <si>
    <t>Juzgado Violencia Doméstica Hatillo, San Sebastián y Alajuelita</t>
  </si>
  <si>
    <t xml:space="preserve">Juzgado Primero de Familia  de San José   </t>
  </si>
  <si>
    <t xml:space="preserve">Juzgado Segundo de Familia de San José   </t>
  </si>
  <si>
    <t>Juzgado de Pensiones y Violencia Doméstica de Siquirres</t>
  </si>
  <si>
    <t xml:space="preserve">Unidad Canina </t>
  </si>
  <si>
    <t>Sección de Cárceles</t>
  </si>
  <si>
    <t>Unidad de Cárceles del I Circuito Judicial de San José</t>
  </si>
  <si>
    <t>Sección de Transportes del O.I.J</t>
  </si>
  <si>
    <t>Unidad de Taller Mecánico</t>
  </si>
  <si>
    <t>Unidad de Transporte</t>
  </si>
  <si>
    <r>
      <t>Acuerdo del Consejo Superior, tomado en la sesión No. 27-06, celebrada el 20 e abril del 2006</t>
    </r>
    <r>
      <rPr>
        <b/>
        <sz val="7.5"/>
        <color indexed="12"/>
        <rFont val="Arial"/>
        <family val="2"/>
      </rPr>
      <t xml:space="preserve"> </t>
    </r>
  </si>
  <si>
    <t>Unidad de Localización, Citación y Presentación de Coto Brus</t>
  </si>
  <si>
    <t>Juzgado Quinto Civil de San José</t>
  </si>
  <si>
    <t>Juzgado Sexto Civil de San José</t>
  </si>
  <si>
    <t>Juzgado Primero Civil de Menor Cuantía de San José</t>
  </si>
  <si>
    <t>Juzgado Segundo Civil de Menor Cuantía de San José</t>
  </si>
  <si>
    <t>Juzgado Tercero Civil de Menor Cuantía de San José</t>
  </si>
  <si>
    <t>Juzgado Cuarto Civil de Menor Cuantía de San José</t>
  </si>
  <si>
    <t>Juzgado Contravencional y de Menor Cuantía de Valverde Vega</t>
  </si>
  <si>
    <t>Servicio Justicia II  Circuito Judicial de Alajuela</t>
  </si>
  <si>
    <t>Juzgado Penal del II Circuito Judicial de Alajuela</t>
  </si>
  <si>
    <t>Juzgado Penal Juvenil del II Circuito Judicial de Alajuela</t>
  </si>
  <si>
    <t>Juzgado Agrario del II Circuito Judicial de Alajuela</t>
  </si>
  <si>
    <t>Tribunal II  Circuito Judicial de  Alajuela</t>
  </si>
  <si>
    <t>Juzgado de Trabajo del II Circuito Judicial de San José</t>
  </si>
  <si>
    <t>Juzgado Contencioso Administrativo y Civil de Hacienda</t>
  </si>
  <si>
    <t>Oficina Centralizada de Notificaciones del II Circuito Judicial de Alajuela</t>
  </si>
  <si>
    <t>Consejo Superior, Reunión de Trabajo de Presupuesto, Acta No. 6, artículo II, Plaza 23. Este despacho es producto de la especialización de las materias que atiende el Juzgado Civil y Trabajo del II Circuito Judicial de la Zona Atlántica.</t>
  </si>
  <si>
    <t>Total</t>
  </si>
  <si>
    <t>PCA</t>
  </si>
  <si>
    <t>REFORMA A LEY ORG DEL PJ</t>
  </si>
  <si>
    <t>PROYECTO REMESA DOCUMENT</t>
  </si>
  <si>
    <t>PROYECTO LIMON</t>
  </si>
  <si>
    <t>EVALUAC DESEMPEÑO</t>
  </si>
  <si>
    <t>PROYECTO SEDES RETRASO JUDICIAL</t>
  </si>
  <si>
    <t>EQUIPOS INTERDISC SERVICIO SALUD</t>
  </si>
  <si>
    <t>Juzgado de Pensiones Alimentarias del I Circuito Judicial de San José</t>
  </si>
  <si>
    <t xml:space="preserve">Tribunal de Casación Penal </t>
  </si>
  <si>
    <t>Juzgado Penal del II Circuito Judicial de San José</t>
  </si>
  <si>
    <t>Juzgado Contravencional del II Circuito Judicial de San José</t>
  </si>
  <si>
    <t>Juzgado Contravencional y de Menor Cuantía de Orotina</t>
  </si>
  <si>
    <t>Juzgado Contravencional y de Menor Cuantía de San Ramón</t>
  </si>
  <si>
    <t>PROG.</t>
  </si>
  <si>
    <t>PLAZAS ORDINARIAS</t>
  </si>
  <si>
    <t>PLAZAS EXTRAORDINARIAS</t>
  </si>
  <si>
    <t>CANTIDAD</t>
  </si>
  <si>
    <t>P.926 "Dir.,Adm.y Otr.Órg.Ap.Jur."</t>
  </si>
  <si>
    <t>Administración III Circ. Jud. de Alajuela ( San Ramón )</t>
  </si>
  <si>
    <t>Defensa Pública III Circuito Judicial de Alajuela (San Ramón)</t>
  </si>
  <si>
    <t>Defensa Pública del I Circuito Judicial de Guanacaste</t>
  </si>
  <si>
    <t>Defensa Pública del II Circuito Judicial de Guanacaste</t>
  </si>
  <si>
    <t>PERITO JUDICIAL 2 (TRABAJADOR SOCIAL)</t>
  </si>
  <si>
    <t>PERITO JUDICIAL 2 (PSICOLOGO)</t>
  </si>
  <si>
    <t>Administración Regional del II Circuito Judicial de Alajuela</t>
  </si>
  <si>
    <t>PROFESIONAL EN DERECHO 1</t>
  </si>
  <si>
    <t>008-PLA-DO</t>
  </si>
  <si>
    <t>AUXILIAR DE SERVICIOS GENERALES 2</t>
  </si>
  <si>
    <t>009-PLA-CE</t>
  </si>
  <si>
    <t>010-PLA-DO</t>
  </si>
  <si>
    <t>AUXILIAR ADMINISTRATIVO 2</t>
  </si>
  <si>
    <t>011-PLA-DO</t>
  </si>
  <si>
    <t>AUXILIAR JUDICIAL 2</t>
  </si>
  <si>
    <t>012-PLA-DO</t>
  </si>
  <si>
    <t>JUEZ 1</t>
  </si>
  <si>
    <t>ASISTENTE JUDICIAL 1</t>
  </si>
  <si>
    <t>AUXILIAR JUDICIAL 1</t>
  </si>
  <si>
    <t>014-PLA-CE</t>
  </si>
  <si>
    <t>JUEZ 2</t>
  </si>
  <si>
    <t>015-PLA-CE</t>
  </si>
  <si>
    <t>016-PLA-PI</t>
  </si>
  <si>
    <t>017-PLA-DO</t>
  </si>
  <si>
    <t>PROFESIONAL EN DERECHO 3</t>
  </si>
  <si>
    <t>018-PLA-DO</t>
  </si>
  <si>
    <t>019-PLA-DO</t>
  </si>
  <si>
    <t>DEFENSOR PUBLICO</t>
  </si>
  <si>
    <t>021-PLA-DO</t>
  </si>
  <si>
    <t>022-PLA-CE</t>
  </si>
  <si>
    <t>FISCAL AUXILIAR</t>
  </si>
  <si>
    <t>Este despacho aparece en este programa hasta el 2004, debido a la creación de plazas para atender la materia de tránsito.</t>
  </si>
  <si>
    <t>Juzgado Contravencional y de Menor Cuantía de Osa</t>
  </si>
  <si>
    <t>Juzgado Contravencional y de Menor Cuantía de Buenos Aires</t>
  </si>
  <si>
    <t>Servicio Justicia  I Circuito Judicial de Alajuela</t>
  </si>
  <si>
    <t>Juzgado Penal I Circuito Judicial de Alajuela</t>
  </si>
  <si>
    <t>Juzgado Penal Juvenil  I Circuito Judicial de Alajuela</t>
  </si>
  <si>
    <t>Juzgado de Ejecución de la Pena de Alajuela</t>
  </si>
  <si>
    <t>Juzgado Contravencional del I Circuito Judicial de la Zona Atlántica</t>
  </si>
  <si>
    <t>Juzgado Agrario del II Circuito Judicial de la Zona Atlántica</t>
  </si>
  <si>
    <t>Oficina de Administración del II Circuito Judicial de San José</t>
  </si>
  <si>
    <t>Unidad de Deducciones</t>
  </si>
  <si>
    <t>Servicio Justicia, Apoyo Jurisdiccional</t>
  </si>
  <si>
    <t>Apoyo Jurisdiccional</t>
  </si>
  <si>
    <t>Tribunal de Trabajo de Menor Cuantía  II Circuito Judicial de San José</t>
  </si>
  <si>
    <t>Juzgado Civil de Menor Cuantía II Circuito Judicial de San José</t>
  </si>
  <si>
    <t>Juzgado Especializado de Cobro II Circ. Jud.  de San José</t>
  </si>
  <si>
    <t>Juzgado de Violencia Doméstica II Circuito Judicial  de San José</t>
  </si>
  <si>
    <t>Juzgado de Familia y Penal Juvenil de Puntarenas</t>
  </si>
  <si>
    <t>Juzgado de Familia y Penal Juvenil del I Circuito Judicial de la Zona Atlántico</t>
  </si>
  <si>
    <t xml:space="preserve">Juzgado de Trabajo del II Circuito Judicial de la Zona Atlántica </t>
  </si>
  <si>
    <t>Juzgado Civil del II Circuito Judicial de la Zona Atlántica</t>
  </si>
  <si>
    <t>TECNICO LABORATORISTA FORENSE</t>
  </si>
  <si>
    <t>Estos despachos aparecen en este programa hasta el 2004, debido a la creación de plazas para atender la materia de tránsito.</t>
  </si>
  <si>
    <t>Subcontraloría de Servicios Zona Atlántica, Sede Pococí</t>
  </si>
  <si>
    <t>Unidad Loc., Cit. y Pres. II Circuito Judicial Zona Atlántica</t>
  </si>
  <si>
    <t>Oficina de Trabajo Social II Circuito Judicial Zona Atlántica</t>
  </si>
  <si>
    <t>INVESTIGADOR 1</t>
  </si>
  <si>
    <t>023-PLA-CE</t>
  </si>
  <si>
    <t>024-PLA-CE</t>
  </si>
  <si>
    <t>JUEZ 4</t>
  </si>
  <si>
    <t>ASISTENTE JUDICIAL 3</t>
  </si>
  <si>
    <t xml:space="preserve"> </t>
  </si>
  <si>
    <t>025-PLA-DO</t>
  </si>
  <si>
    <t>026-PLA-CE</t>
  </si>
  <si>
    <t>MEDICO RESIDENTE</t>
  </si>
  <si>
    <t>Investigación Jurisdiccional</t>
  </si>
  <si>
    <t>Capacitación Jurisdiccional</t>
  </si>
  <si>
    <t>Servicios de Apoyo Administrativo</t>
  </si>
  <si>
    <t>Departamento de Artes Gráficas</t>
  </si>
  <si>
    <t>Unidad Regional de Los Chiles</t>
  </si>
  <si>
    <t>Unidad Regional de Upala</t>
  </si>
  <si>
    <t>Unidad Regional de La Fortuna</t>
  </si>
  <si>
    <t>Unidad Regional de Cóbano</t>
  </si>
  <si>
    <t>Unidad Regional de Bribrí</t>
  </si>
  <si>
    <t>Servicio Administrativo,  I Circuito Judicial Guanacaste</t>
  </si>
  <si>
    <t>Servicio Administrativo, II Circuito Judicial Guanacaste</t>
  </si>
  <si>
    <t>Subcontraloría de Servicios I Circuito Judicial Guanacaste</t>
  </si>
  <si>
    <t>Unidad de Localización, Citación y Pres. I Circuito Judicial Guanacaste</t>
  </si>
  <si>
    <t>Sección de Delitos Contra la Propiedad</t>
  </si>
  <si>
    <t>Sección de Delitos Varios</t>
  </si>
  <si>
    <t>Sección de Delitos Sexuales, Familia y Contra la Vida</t>
  </si>
  <si>
    <t>Sección de Penal Juvenil</t>
  </si>
  <si>
    <t>Sección de Delitos Económicos y Financieros</t>
  </si>
  <si>
    <t>Sección de Delitos Informáticos</t>
  </si>
  <si>
    <t>Fiscalía Adjunta de Narcotráfico</t>
  </si>
  <si>
    <t>Unidad de Localización, Citación y Presentación de Puriscal</t>
  </si>
  <si>
    <t>Fiscalía Adjunta II Circuito Judicial de San José</t>
  </si>
  <si>
    <t>Fiscalía Adjunta del I Circuito Judicial de Alajuela</t>
  </si>
  <si>
    <t>Juzgado Civil y de Trabajo del II Circuito Judicial de  Alajuela</t>
  </si>
  <si>
    <t>Juzgado Menor Cuantía del II Circuito Judicial de Alajuela</t>
  </si>
  <si>
    <t>Juzgado Contravencional del II Circuito Judicial de  Alajuela</t>
  </si>
  <si>
    <t>105-PLA-CE</t>
  </si>
  <si>
    <t>096-PLA-DO</t>
  </si>
  <si>
    <t>Jdo. Contrav. y Menor Cuantía de S. Isidro Peñas Blancas S. Ramón</t>
  </si>
  <si>
    <t>Oficina de Cooperación y Relaciones Internacionales</t>
  </si>
  <si>
    <t>Juzgado Contravencional y de Menor Cuantía de Upala</t>
  </si>
  <si>
    <t>Juzgado Contravencional y de Menor Cuantía de Los Chiles</t>
  </si>
  <si>
    <t>Juzgado Contravencional y de Menor Cuantía de Guatuso</t>
  </si>
  <si>
    <t>Fiscalía Adjunta del II Circuito Judicial de la Zona Atlántica</t>
  </si>
  <si>
    <t>Defensa Pública del II Circuito Judicial de San José</t>
  </si>
  <si>
    <t>Defensa Pública del I Circuito Judicial de Alajuela</t>
  </si>
  <si>
    <t>Defensa Pública del II Circuito Judicial de Alajuela</t>
  </si>
  <si>
    <t>Defensa Pública del I Circuito Judicial de la Zona Atlántica</t>
  </si>
  <si>
    <t>Defensa Pública del II Circuito Judicial de la Zona Atlántica</t>
  </si>
  <si>
    <t>Juzgado de Tránsito I Circuito Judicial de San José</t>
  </si>
  <si>
    <t>Juzgado de Tránsito del II Circuito Judicial de San José</t>
  </si>
  <si>
    <t>Juzgado de Tránsito del I Circuito Judicial de Alajuela</t>
  </si>
  <si>
    <t>Juzgado de Tránsito del II Circuito Judicial de Alajuela</t>
  </si>
  <si>
    <t>Defensa Pública de Alajuelita y San Sebastián</t>
  </si>
  <si>
    <t>Servicio de Administración</t>
  </si>
  <si>
    <t>Departamento de Trabajo Social y Psicología (Sede Central)</t>
  </si>
  <si>
    <t xml:space="preserve">Juzgado de Familia, de Niñez y Adolescencia </t>
  </si>
  <si>
    <t xml:space="preserve">Administración Regional de Puntarenas     </t>
  </si>
  <si>
    <t>Administración Regional del I Circuito Judicial de la Zona Atlántica</t>
  </si>
  <si>
    <t>Oficina Centralizada de Notificaciones del I Circuito Judicial de la Zona Atlántica</t>
  </si>
  <si>
    <t>Administración Regional del II Circuito Judicial de la Zona Atlántica</t>
  </si>
  <si>
    <t>Administración Regional de Grecia</t>
  </si>
  <si>
    <t>Centro de Conciliación, sede Zona Atlántica</t>
  </si>
  <si>
    <t>001-PLA-DO</t>
  </si>
  <si>
    <t>JUEZ 3</t>
  </si>
  <si>
    <t>EXT</t>
  </si>
  <si>
    <t>002-PLA-DO</t>
  </si>
  <si>
    <t>TECNICO ADMINISTRATIVO 2</t>
  </si>
  <si>
    <t>PROFESIONAL 1</t>
  </si>
  <si>
    <t>PROFESIONAL1</t>
  </si>
  <si>
    <t>03-PLA-DO</t>
  </si>
  <si>
    <t>PROFESIONAL METODOS DE ENSEÑANZA</t>
  </si>
  <si>
    <t>PROFESIONAL 2</t>
  </si>
  <si>
    <t>04-PLA-CE</t>
  </si>
  <si>
    <t>Delegación Regional de Pococí-Guácimo</t>
  </si>
  <si>
    <t>Sección de Auditoría de Estudios Económicos</t>
  </si>
  <si>
    <t>Juzgado de Pensiones Alimentarias del I Circuito Judicial de Alajuela</t>
  </si>
  <si>
    <t xml:space="preserve">AUXILIAR ADMINISTRATIVO 1 </t>
  </si>
  <si>
    <t>Unidad Regional de Batan (Oficina Nueva)</t>
  </si>
  <si>
    <t>TÉCNICO  ADMINISTRATIVO  1</t>
  </si>
  <si>
    <t>ENCARGADO DE APOYO A LA JURISDICCION (ENCARGADO DE CARCELES)</t>
  </si>
  <si>
    <t>AUXILIAR DE SERVICIOS CALIFICADOS 1 (RADIOOPERADOR)</t>
  </si>
  <si>
    <t>OFICIAL DE INVESTIGACION</t>
  </si>
  <si>
    <t>ENCARGADO DE APOYO A LA JURISDICCION</t>
  </si>
  <si>
    <t>JEFE DE INVESTIGACION 1</t>
  </si>
  <si>
    <t>PROYECTO ALAJUELA-LIMON</t>
  </si>
  <si>
    <t>PERITO JUDICIAL 2</t>
  </si>
  <si>
    <t>JEFE DE INVESTIGACION 2</t>
  </si>
  <si>
    <t>Oficina Regional de Bribrí</t>
  </si>
  <si>
    <t>074-PLA-PI</t>
  </si>
  <si>
    <t>Oficina de Atención a la Víctima de Delitos</t>
  </si>
  <si>
    <t xml:space="preserve">Tribunal de Guanacaste </t>
  </si>
  <si>
    <t>Tribunal de Guanacaste, Sede Cañas</t>
  </si>
  <si>
    <t>Tribunal de Guanacaste, Sede Nicoya</t>
  </si>
  <si>
    <t>Tribunal de Guanacaste, Sede Santa Cruz</t>
  </si>
  <si>
    <t>Juzgado Civil y de Trabajo de Liberia</t>
  </si>
  <si>
    <t>029-PLA-DO</t>
  </si>
  <si>
    <t>031-PLA-DO</t>
  </si>
  <si>
    <t xml:space="preserve">EXT </t>
  </si>
  <si>
    <t>ASISTENTE ADMINISTRATIVO 2</t>
  </si>
  <si>
    <t>AUXILIAR DE SERVICIOS GENERALES 3 (GUARDA)</t>
  </si>
  <si>
    <t>AUXILIAR DE SERVICIOS CALIFICADOS 2</t>
  </si>
  <si>
    <t>032-PLA-PI</t>
  </si>
  <si>
    <t>ASESOR CONSEJO SUPERIOR</t>
  </si>
  <si>
    <t>033-PLA-DO</t>
  </si>
  <si>
    <t>034-PLA-PI</t>
  </si>
  <si>
    <t>036-PLA-CE</t>
  </si>
  <si>
    <t>037-PLA-CE</t>
  </si>
  <si>
    <t>PROFESIONAL 2 (INGENIERO INDUSTRIAL)</t>
  </si>
  <si>
    <t>PERITO JUDICIAL 2 (BIOLOGO)</t>
  </si>
  <si>
    <t>TECNICO VIDEO FORENSE</t>
  </si>
  <si>
    <t>038-PLA-DO</t>
  </si>
  <si>
    <t>040-PLA-DO</t>
  </si>
  <si>
    <t>INTERPRETE PARA OFICINAS</t>
  </si>
  <si>
    <t>042-PLA-DO</t>
  </si>
  <si>
    <t>043-PLA-CE</t>
  </si>
  <si>
    <t>PROFESIONAL EN INFORMATICA 2</t>
  </si>
  <si>
    <t>Juzgado de Violencia Doméstica del I Circuito Judicial de San José</t>
  </si>
  <si>
    <t>Tribunal del II Circuito Judicial de Alajuela</t>
  </si>
  <si>
    <t>Juzgado Civil de Cartago</t>
  </si>
  <si>
    <t>Juzgado de Pensiones Alimentarias de Cartago</t>
  </si>
  <si>
    <t xml:space="preserve">Sección de Asesoría Legal </t>
  </si>
  <si>
    <t>Unidad de Cárceles del II Circuito Judicial de San José</t>
  </si>
  <si>
    <t>Fiscalía Adjunta Penal Juvenil</t>
  </si>
  <si>
    <t>COMENTARIOS</t>
  </si>
  <si>
    <t>Fiscalía Adjunta de Ejecución de la Pena</t>
  </si>
  <si>
    <t>Tribunal de Flagrancias de San José</t>
  </si>
  <si>
    <t>061-PLA-CE</t>
  </si>
  <si>
    <t>FLAGRANCIA II CJSJ</t>
  </si>
  <si>
    <t>Juzgado Contravencional II Circuito Judicial de San José</t>
  </si>
  <si>
    <t xml:space="preserve">OTRO </t>
  </si>
  <si>
    <t>Tribunal del I Circuito Judicial Zona Atlántica</t>
  </si>
  <si>
    <t>059-PLA-CE</t>
  </si>
  <si>
    <t>CUSTODIO DE DETENIDOS</t>
  </si>
  <si>
    <t>PCGS</t>
  </si>
  <si>
    <t>CUSTODIO</t>
  </si>
  <si>
    <t>CUSTODIOS</t>
  </si>
  <si>
    <t>Oficina de Defensa Civil de la Víctima</t>
  </si>
  <si>
    <t>Juzgado Penal de La Unión</t>
  </si>
  <si>
    <t>Juzgado de Violencia Doméstica de Cartago</t>
  </si>
  <si>
    <t>PLAZAS QUE ESTÁN EXTRAORDINARIAS DURANTE EL 2009</t>
  </si>
  <si>
    <t>PLAZAS DEL PROYECTO DE TRIBUNALES DE LIMÓN</t>
  </si>
  <si>
    <t>PLAZAS PARA FLAGRANCIA</t>
  </si>
  <si>
    <t>Unidad de Llenado de Vacantes</t>
  </si>
  <si>
    <t>Juzgado Contravencional y de Menor Cuantía de Hojancha</t>
  </si>
  <si>
    <t>Juzgado Contravencional y de Menor Cuantía de Nicoya</t>
  </si>
  <si>
    <t>Juzgado Contravencional y de Menor Cuantía de Nandayure</t>
  </si>
  <si>
    <t>Servicio Justicia de Puntarenas</t>
  </si>
  <si>
    <t>Juzgado Penal de Puntarenas</t>
  </si>
  <si>
    <t>Juzgado Penal Juvenil de Puntarenas</t>
  </si>
  <si>
    <t>Juzgado de Violencia Doméstica de Heredia</t>
  </si>
  <si>
    <t>Oficina Administrativa Regional de Golfito</t>
  </si>
  <si>
    <t>Informe 63, Acta.No.10, Sesión de Trabajo Consejo Superior Presupuesto 2006.</t>
  </si>
  <si>
    <t>Esta oficina surge de la especialización del Jdo.Contrav.y Men.Cuantía de Nicoya.  Informe 63, Acta No.10, Sesión de Trabajo Consejo Superior Presupuesto 2006.</t>
  </si>
  <si>
    <t>Juzgado Civil, Trabajo y Familia de Hatillo</t>
  </si>
  <si>
    <t>Juzgado Civil, Trabajo y Familia  de Puriscal</t>
  </si>
  <si>
    <t>Juzgado Civil, Trabajo y Familia Grecia</t>
  </si>
  <si>
    <t>Juzgado Civil, Trabajo y Familia San Ramón</t>
  </si>
  <si>
    <t>035-PLA-PI</t>
  </si>
  <si>
    <t>LEY DE COBRO</t>
  </si>
  <si>
    <t>JEFE ADMINISTRATIVO 3</t>
  </si>
  <si>
    <t>PROFESIONAL EN DERECHO 2</t>
  </si>
  <si>
    <t>Juzgado Civil, Trabajo y Familia de Golfito</t>
  </si>
  <si>
    <t>Juzgado Civil, Trabajo y Familia de Osa</t>
  </si>
  <si>
    <t>Juzgado Civil, Trabajo y Familia de Corredores</t>
  </si>
  <si>
    <t>Unidad Administrativa del Ministerio Público</t>
  </si>
  <si>
    <t>Unidad Administrativa de la Defensa Pública</t>
  </si>
  <si>
    <t xml:space="preserve">Tribunal Penal I Circuito Judicial, Sede Puriscal </t>
  </si>
  <si>
    <t xml:space="preserve">Juzgado 2do. de Familia de San José   </t>
  </si>
  <si>
    <t xml:space="preserve">Juzgado 1ro. de Familia y de Niñez y Adolescencia de San José  </t>
  </si>
  <si>
    <t xml:space="preserve">Juzgado Civil de Hacienda de Asuntos Sumarios   </t>
  </si>
  <si>
    <t>Servicio Justicia Violencia Doméstica</t>
  </si>
  <si>
    <t>Secretaría General del O.I.J.</t>
  </si>
  <si>
    <t>Servicio Justicia Tránsito, Servicios Administrativos</t>
  </si>
  <si>
    <t>Oficina Central</t>
  </si>
  <si>
    <t>Servicio Investigación Judicial -Tránsito</t>
  </si>
  <si>
    <t>ESTRUCTURA PROGRAMÁTICA</t>
  </si>
  <si>
    <t>NOMBRE SEGÚN LA ESTRUCTURA PROGRAMATICA PROPUESTA</t>
  </si>
  <si>
    <t>Juzgado Contravencional y de Menor Cuantía de Jicaral</t>
  </si>
  <si>
    <t>Juzgado Contravencional y de Menor Cuantía de Cóbano</t>
  </si>
  <si>
    <t>Juzgado Contravencional y de Menor Cuantía de Esparza</t>
  </si>
  <si>
    <t>Juzgado Contravencional y de Menor Cuantía de Montes de Oro</t>
  </si>
  <si>
    <t>Subcontraloría de Servicios de Guanacaste, Sede Santa Cruz</t>
  </si>
  <si>
    <t>Subcontraloría de Servicios de Cartago</t>
  </si>
  <si>
    <t>Servicio Investigación Judicial, Oficina Central</t>
  </si>
  <si>
    <t>Dirección General</t>
  </si>
  <si>
    <t>Secretaria General</t>
  </si>
  <si>
    <t>Oficina de Asuntos Internos.</t>
  </si>
  <si>
    <t>Juzgado de Menor Cuantía del II Circuito Judicial de Alajuela</t>
  </si>
  <si>
    <t>Juzgado Contrav. y Pensiones Alim. II Circ. Jud. Alajuela</t>
  </si>
  <si>
    <t>Oficina de Información y Prensa</t>
  </si>
  <si>
    <t>Servicio Investigación Criminal</t>
  </si>
  <si>
    <t>Departamento de Investigaciones Criminales</t>
  </si>
  <si>
    <t>Oficina Regional de Puriscal</t>
  </si>
  <si>
    <t>Servicio Medicina Legal</t>
  </si>
  <si>
    <t>Departamento de Medicina Legal</t>
  </si>
  <si>
    <t>Servicio Ciencias Forenses</t>
  </si>
  <si>
    <t>Departamento de Laboratorio de Ciencias Forenses</t>
  </si>
  <si>
    <t>Servicio Investigación Judicial Desconcentrado</t>
  </si>
  <si>
    <t>Servicio Investigación Judicial Alajuela</t>
  </si>
  <si>
    <t>Delegación Regional de Alajuela</t>
  </si>
  <si>
    <t>Delegación Regional de San Carlos</t>
  </si>
  <si>
    <t>0862</t>
  </si>
  <si>
    <t xml:space="preserve">Unidad Administrativa Regional del I Circuito Judicial de Alajuela     </t>
  </si>
  <si>
    <t>0863</t>
  </si>
  <si>
    <t>0865</t>
  </si>
  <si>
    <t>0864</t>
  </si>
  <si>
    <t>Subdelegación Regional de San Ramón</t>
  </si>
  <si>
    <t>Oficina Regional de Grecia</t>
  </si>
  <si>
    <t>Servicio Investigación Judicial Cartago</t>
  </si>
  <si>
    <t>Delegación Regional de Cartago</t>
  </si>
  <si>
    <t>Subdelegación Regional de Turrialba</t>
  </si>
  <si>
    <t>Subdelegación Regional de Tres Ríos</t>
  </si>
  <si>
    <t>Servicio Investigación Judicial Heredia</t>
  </si>
  <si>
    <t>Delegación Regional de Heredia</t>
  </si>
  <si>
    <t>Oficina Regional de Sarapiquí</t>
  </si>
  <si>
    <t>Servicio Investigación Judicial Guanacaste</t>
  </si>
  <si>
    <t>Delegación Regional de Liberia</t>
  </si>
  <si>
    <t>Subdelegación Regional de Nicoya</t>
  </si>
  <si>
    <t>Subdelegación Regional de Cañas</t>
  </si>
  <si>
    <t>Servicio Investigación Judicial Puntarenas</t>
  </si>
  <si>
    <t>Delegación Regional de Puntarenas</t>
  </si>
  <si>
    <t>Subdelegación Regional de Aguirre y Parrita</t>
  </si>
  <si>
    <t>Oficina Regional de Garabito</t>
  </si>
  <si>
    <t>Oficina Regional de Osa</t>
  </si>
  <si>
    <t>Servicio Investigación Judicial Limón</t>
  </si>
  <si>
    <t>Delegación Regional de Limón</t>
  </si>
  <si>
    <t>Oficina de Administración II Circuito Judicial de San José</t>
  </si>
  <si>
    <t>Unidad de Loc., Cit. y Pres. II Circ. Jud. de  San José</t>
  </si>
  <si>
    <t>Delegación Regional de Pococí y Guácimo</t>
  </si>
  <si>
    <t>Subdelegación Regional de Siquirres</t>
  </si>
  <si>
    <t>Servicio Investigación Judicial Ciudad Neilly</t>
  </si>
  <si>
    <t>Delegación Regional de Ciudad Neilly</t>
  </si>
  <si>
    <t>Juzgado de Familia, Penal Juvenil y Violencia Doméstica de Turrialba</t>
  </si>
  <si>
    <t>Juzgado Civil y Trabajo II Circuito Judicial Zona Sur</t>
  </si>
  <si>
    <t>Juzgado de Familia, Penal Juvenil y Violencia Doméstica II Circ. Jud. Zona Sur</t>
  </si>
  <si>
    <t>Juzgado Contravencional y  Menor Cuantía II Circ. Jud. Zona Sur</t>
  </si>
  <si>
    <t xml:space="preserve">Juzgado Contravencional y  Menor Cuantía de Golfito      </t>
  </si>
  <si>
    <t>Juzgado Contravencional y Menor Cuantía de Coto Brus</t>
  </si>
  <si>
    <t>Tribunal II Circuito Judicial Zona Sur, Sede Osa</t>
  </si>
  <si>
    <t>Servicio Justicia III Circuito Judicial de Alajuela</t>
  </si>
  <si>
    <t>Juzgado Penal III Circuito Judicial Alajuela (San Ramón)</t>
  </si>
  <si>
    <t>Tribunal de Trabajo de Menor Cuantía I Circ. Jud. Alajuela</t>
  </si>
  <si>
    <t>Juzgado Civil de Menor Cuantía I Circuito Judicial de Alajuela</t>
  </si>
  <si>
    <t>Juzgado Violencia Doméstica I Circuito Judicial de Alajuela</t>
  </si>
  <si>
    <t>Separación Materias</t>
  </si>
  <si>
    <t>Servicio Medicina Legal Puntarenas</t>
  </si>
  <si>
    <t>Unidad de Medicina Legal de Puntarenas</t>
  </si>
  <si>
    <t>Unidad de Medicina Legal de Aguirre y Parrita</t>
  </si>
  <si>
    <t>Servicio Medicina Legal Ciudad Neilly</t>
  </si>
  <si>
    <t>Unidad de Medicina Legal de Ciudad Neilly</t>
  </si>
  <si>
    <t>Servicio Medicina Legal Limón</t>
  </si>
  <si>
    <t>Unidad de Medicina Legal de Limón</t>
  </si>
  <si>
    <t>Unidad de Medicina Legal de Pococí y Guácimo</t>
  </si>
  <si>
    <t>Servicio Medicina Legal Pérez Zeledón</t>
  </si>
  <si>
    <t>Juzgado  Contravencional  del I Circuito Judicial de San José</t>
  </si>
  <si>
    <t>Sección de Desarrollo Organizacional</t>
  </si>
  <si>
    <t>Sección de Planes y Presupuesto</t>
  </si>
  <si>
    <t>Sección de Análisis Jurídico</t>
  </si>
  <si>
    <t xml:space="preserve">Sección de Control y Evaluación </t>
  </si>
  <si>
    <t>Sección de Proyección Institucional</t>
  </si>
  <si>
    <t>Sección de Trámite de Cobro Administrativo</t>
  </si>
  <si>
    <t>Sección de Análisis y Ejecución</t>
  </si>
  <si>
    <t>Sección de Contratación Administrativa</t>
  </si>
  <si>
    <t>Unidad de Decomisos y Donaciones</t>
  </si>
  <si>
    <t>Unidad de Tarjetero e Inventario Permanente</t>
  </si>
  <si>
    <t>Oficina Central de Notificaciones del I Circuito Judicial de San José</t>
  </si>
  <si>
    <t>Unidad Regional de Orotina</t>
  </si>
  <si>
    <t>Subcontraloría de Servicios del II Circuito Judicial de San José</t>
  </si>
  <si>
    <t>Oficina Trabajo Social del II Circuito Judicial de San José</t>
  </si>
  <si>
    <t>Cambio de Nombre</t>
  </si>
  <si>
    <t>Juzgado de Ejecución de las Sanciones Penales Juveniles</t>
  </si>
  <si>
    <t>Servicio Administrativo, II Circuito Judicial de Alajuela</t>
  </si>
  <si>
    <t>Servicio Administrativo, I Circuito Judicial de Alajuela</t>
  </si>
  <si>
    <t>Servicio Administrativo, II Circuito Judicial San José</t>
  </si>
  <si>
    <t>Servicio Administrativo, Circuito Judicial de Cartago</t>
  </si>
  <si>
    <t>Unidad de Localización, Citación y Presentación de Cartago</t>
  </si>
  <si>
    <t>Servicio Administrativo, Circuito Judicial de Heredia</t>
  </si>
  <si>
    <t>Juzgado Civil II Circuito Judicial de San José</t>
  </si>
  <si>
    <t>Juzgado de Familia II Circuito Judicial de San José</t>
  </si>
  <si>
    <t>Juzgado de Pensiones Alimentarias II Circuito Judicial de San José</t>
  </si>
  <si>
    <t>Juzgado de Violencia Doméstica II Circ. Jud.  de San José</t>
  </si>
  <si>
    <t>Tribunal de la Zona Sur</t>
  </si>
  <si>
    <t>Oficina de Atención a Víctimas de Delitos</t>
  </si>
  <si>
    <t>Juzgado de Ejecución de la Pena i  Circuito Judicial Zona Atlántica</t>
  </si>
  <si>
    <t>CODIGO PRESUPUESTARIO DE LA ESTRUCTURA PROGRAMATICA</t>
  </si>
  <si>
    <t>Código</t>
  </si>
  <si>
    <t>P</t>
  </si>
  <si>
    <t>S</t>
  </si>
  <si>
    <t>A</t>
  </si>
  <si>
    <t>UP</t>
  </si>
  <si>
    <t>DESCRIPCION</t>
  </si>
  <si>
    <t>Dirección y Administración</t>
  </si>
  <si>
    <t>Fiscalía General</t>
  </si>
  <si>
    <t>Inspección Fiscal</t>
  </si>
  <si>
    <t>Unidad de Capacitación y Supervisión</t>
  </si>
  <si>
    <t xml:space="preserve">Ejercicio  Acción Penal Pública del I Circuito Judicial </t>
  </si>
  <si>
    <t>Fiscalía de Desamparados</t>
  </si>
  <si>
    <t>Fiscalía de Hatillo</t>
  </si>
  <si>
    <t>Fiscalía de Pavas</t>
  </si>
  <si>
    <t>Fiscalía de Puriscal</t>
  </si>
  <si>
    <t xml:space="preserve">Ejercicio Acción Penal Pública del II Circuito Judicial </t>
  </si>
  <si>
    <t>Fiscalía Adjunta II Circuito Judicial</t>
  </si>
  <si>
    <t>Fiscalía de Turno Extraordinario II Circuito Judicial</t>
  </si>
  <si>
    <t>Ejercicio Acción Penal Pública  Zona Sur</t>
  </si>
  <si>
    <t>Fiscalía Adjunta de la Zona Sur</t>
  </si>
  <si>
    <t>Fiscalía de Golfito</t>
  </si>
  <si>
    <t>Fiscalía de Osa</t>
  </si>
  <si>
    <t>Fiscalía de Corredores</t>
  </si>
  <si>
    <t>Ejercicio Acción Penal Pública I Circuito Judicial Alajuela</t>
  </si>
  <si>
    <t>Fiscalía Adjunta I Circuito Judicial de Alajuela</t>
  </si>
  <si>
    <t>Fiscalía de Grecia</t>
  </si>
  <si>
    <t>Fiscalía de San Ramón</t>
  </si>
  <si>
    <t>Fiscalía de Atenas</t>
  </si>
  <si>
    <t>Ejercicio Acción Penal Pública  II Circuito  Judicial de Alajuela</t>
  </si>
  <si>
    <t>Departamento de Publicaciones e Impresos</t>
  </si>
  <si>
    <t>Servicio Administrativo Desconcentrado</t>
  </si>
  <si>
    <t>Oficina de Administración II Circuito Judicial</t>
  </si>
  <si>
    <t>Unidad Administrativa Regional de la Zona Sur</t>
  </si>
  <si>
    <t>Unidad Administrativa Regional  I Circuito Judicial de Alajuela</t>
  </si>
  <si>
    <t>Administración Regional II Circuito Judicial Zona Atlántica</t>
  </si>
  <si>
    <t>Oficina Centralizada de Notificaciones II Circ. Jud. Zona Sur</t>
  </si>
  <si>
    <t>Administración Regional II Circuito Judicial Zona Sur</t>
  </si>
  <si>
    <t>Oficina Centralizada de Notificaciones de Golfito</t>
  </si>
  <si>
    <t>Juzgado de Pensiones y Violencia Doméstica de Escazú</t>
  </si>
  <si>
    <t xml:space="preserve">Juzgado Contravencional y de Menor Cuantía Escazú </t>
  </si>
  <si>
    <t xml:space="preserve">Tribunal Penal Juvenil </t>
  </si>
  <si>
    <t>Fiscalía de Cóbano y Jicaral</t>
  </si>
  <si>
    <t>Fiscalía de Aguirre y Parrita</t>
  </si>
  <si>
    <t>26-01-04 Intercambio de código con Juzgado Pensiones.</t>
  </si>
  <si>
    <t>Ejercicio Acción Penal Pública I Circuito Judicial Zona Atlántica</t>
  </si>
  <si>
    <t>Fiscalía Adjunta I Circuito Judicial de la Zona Atlántica</t>
  </si>
  <si>
    <t>Fiscalía de Bribrí</t>
  </si>
  <si>
    <t>AUXILIAR DE SERVICIOS GENERALES 2 (Conserje)</t>
  </si>
  <si>
    <t>Ejercicio Acción Penal Pública II Circuito Judicial Zona Atlántica</t>
  </si>
  <si>
    <t>Fiscalía Adjunta II Circuito Judicial de la Zona Atlántica</t>
  </si>
  <si>
    <t>Fiscalía de Siquirres</t>
  </si>
  <si>
    <t>Defensa Pública</t>
  </si>
  <si>
    <t xml:space="preserve">Jefatura </t>
  </si>
  <si>
    <t>Defensa Pública I Circuito Judicial San José</t>
  </si>
  <si>
    <t>Defensa Pública de Desamparados</t>
  </si>
  <si>
    <t>Defensa Pública de Hatillo</t>
  </si>
  <si>
    <t>Defensa Pública de Puriscal</t>
  </si>
  <si>
    <t>Defensa Pública de Escazú y Santa Ana</t>
  </si>
  <si>
    <t>Subcontraloría de Servicios II Circ. Jud. Zona Sur</t>
  </si>
  <si>
    <t>Unidad de Localización, Citación y Presentación II Circ. Jud. Zona Sur</t>
  </si>
  <si>
    <t>Oficina de Trabajo Social II Circ. Jud. Zona Sur</t>
  </si>
  <si>
    <t>Cambio de nombre</t>
  </si>
  <si>
    <t>Oficina de Trabajo Social II Circuito Judicial de Alajuela</t>
  </si>
  <si>
    <t>Oficina de Trabajo Social de Cartago</t>
  </si>
  <si>
    <t>Oficina de Trabajo Social de Turrialba</t>
  </si>
  <si>
    <t>Oficina de Trabajo Social de Heredia</t>
  </si>
  <si>
    <t>Fiscalía Adjunta de Delitos Económicos, de Corrupción y Tributarios</t>
  </si>
  <si>
    <t>Unidad de Defensa de Familia, Pensiones Alimentarias y Régimen Disciplinario</t>
  </si>
  <si>
    <t>Unidad Administrativa Regional de Heredia</t>
  </si>
  <si>
    <t>Unidad Administrativa Regional de Guanacaste</t>
  </si>
  <si>
    <t>Unidad Administrativa Regional de Puntarenas</t>
  </si>
  <si>
    <t>Unidad Administrativa Regional I Circuito Judicial de La Zona Atlántica</t>
  </si>
  <si>
    <t>Sub Unidad Administrativa Regional de Corredores</t>
  </si>
  <si>
    <t>Sub Unidad Administrativa Regional de  San Ramón</t>
  </si>
  <si>
    <t>Sub Unidad Administrativa Regional del II Circ. Jud. de  Alajuela</t>
  </si>
  <si>
    <t>Sub Unidad Administrativa Regional de Nicoya</t>
  </si>
  <si>
    <t>Sub Unidad Administrativa Regional del II Circ. Jud. Zona Atlántica</t>
  </si>
  <si>
    <t>Sub Unidad Administrativa San Joaquín de Flores</t>
  </si>
  <si>
    <t>Otros Servicios</t>
  </si>
  <si>
    <t>Servicio de Capacitación</t>
  </si>
  <si>
    <t>Escuela Judicial</t>
  </si>
  <si>
    <t>Unidad de Adiestramiento</t>
  </si>
  <si>
    <t>Servicio de Biblioteca</t>
  </si>
  <si>
    <t>Biblioteca Judicial</t>
  </si>
  <si>
    <t>Información Jurisprudencial</t>
  </si>
  <si>
    <t>Cent. Elec. de Documentación Jurisp.</t>
  </si>
  <si>
    <t>Servicio de Trabajo Social</t>
  </si>
  <si>
    <t>Departamento de Trabajo Social y Psicología</t>
  </si>
  <si>
    <t>Servicio Ministerio Público I Circuito Judicial Zona Atlántica</t>
  </si>
  <si>
    <t>Servicio Ministerio Público Puntarenas</t>
  </si>
  <si>
    <t>Servicio Ministerio Público Guanacaste</t>
  </si>
  <si>
    <t>Servicio Ministerio Público Heredia</t>
  </si>
  <si>
    <t>Servicio Administrativo, III Circuito Judicial San José</t>
  </si>
  <si>
    <t>Oficina Administrativa del III Circuito Judicial San José</t>
  </si>
  <si>
    <t>Traslado</t>
  </si>
  <si>
    <t>Oficina de Trabajo Social de Hatillo</t>
  </si>
  <si>
    <t xml:space="preserve">Consejo Superior </t>
  </si>
  <si>
    <t>Servicio Administrativo,  I Circuito Judicial Zona Sur</t>
  </si>
  <si>
    <t>Unidad de Localización, Citación y Pres. I Circ. Jud. Zona Sur</t>
  </si>
  <si>
    <t>Oficina Trabajo Social I Circ. Jud. Zona Sur</t>
  </si>
  <si>
    <t>Servicio Administrativo,  II Circuito Judicial Zona Sur</t>
  </si>
  <si>
    <t>Servicio Ministerio Público Cartago</t>
  </si>
  <si>
    <t>Servicio Ministerio Público I Circuito Judicial Alajuela</t>
  </si>
  <si>
    <t>Servicio Ministerio Público Zona Sur</t>
  </si>
  <si>
    <t>Servicio Ministerio Público II Circuito Judicial San José</t>
  </si>
  <si>
    <t>Servicio Ministerio Público I Circuito Judicial San José</t>
  </si>
  <si>
    <t>Servicio Organismo Investigación Judicial Desconcentrado</t>
  </si>
  <si>
    <t>PROPORC.</t>
  </si>
  <si>
    <t>PLAZAS ORDINARIAS 2010</t>
  </si>
  <si>
    <t>PROG.926 - DIRECCIÓN, ADMINISTRACIÓN Y OTROS ÓRGANOS DE APOYO</t>
  </si>
  <si>
    <t>PROG.927 - SERVICIO JURISDICCIONAL</t>
  </si>
  <si>
    <t>PROG.928 - ORGANISMO DE INVESTIGACIÓN JUDICIAL</t>
  </si>
  <si>
    <t>PROG.929 - MINISTERIO PÚBLICO</t>
  </si>
  <si>
    <t>PROG.930- DEFENSA PÚBLICA</t>
  </si>
  <si>
    <t>PROG.932 - SERVICIO JUSTICIA DE TRÁNSITO</t>
  </si>
  <si>
    <t>PLAZAS EXTRAORDINARIAS 2010</t>
  </si>
  <si>
    <t>926- DIRECC., ADM. Y OTROS ÓRGANOS DE APOYO</t>
  </si>
  <si>
    <t xml:space="preserve">Juzgado Contravencional y de Menor Cuantía de Tarrazú, Dota y León Cortés </t>
  </si>
  <si>
    <t>Tribunal de Trabajo de Menor Cuantía de Heredia</t>
  </si>
  <si>
    <t>Juzgado Civil de Menor Cuantía de Heredia</t>
  </si>
  <si>
    <t>Juzgado Penal  I Circuito Judicial de Guanacaste</t>
  </si>
  <si>
    <t>Juzgado Agrario I Circuito Judicial de Guanacaste</t>
  </si>
  <si>
    <t>Servicio Justicia II Circuito Judicial Guanacaste</t>
  </si>
  <si>
    <t>Servicio Justicia I Circuito Judicial Guanacaste</t>
  </si>
  <si>
    <t>Juzgado Penal II Circuito Judicial de Guanacaste</t>
  </si>
  <si>
    <t>Tribunal de Trabajo de Menor Cuantía de Guanacaste</t>
  </si>
  <si>
    <t>Juzgado Agrario II Circuito Judicial de Guanacaste</t>
  </si>
  <si>
    <t>Tribunal I Circuito Judicial de Guanacaste</t>
  </si>
  <si>
    <t>Tribunal I Circuito Judicial de Guanacaste, sede Cañas</t>
  </si>
  <si>
    <t>Juzgado Civil y Trabajo I Circuito Judicial de Guanacaste</t>
  </si>
  <si>
    <t>Juzgado de Familia, Penal Juvenil y Violencia Doméstica I Circ. Jud. Guanacaste</t>
  </si>
  <si>
    <t>0943</t>
  </si>
  <si>
    <t>Juzgado Contrav. Y Pens. Alimentarias I Circuito Judicial de Guanacaste</t>
  </si>
  <si>
    <t>Defensa Pública de Turno II Circuito Judicial</t>
  </si>
  <si>
    <t>Defensa Pública Zona Sur</t>
  </si>
  <si>
    <t>Defensa Pública de la Zona Sur</t>
  </si>
  <si>
    <t>Defensa Pública de Osa</t>
  </si>
  <si>
    <t>Defensa Pública de Golfito</t>
  </si>
  <si>
    <t>Defensa Pública de Corredores</t>
  </si>
  <si>
    <t>Defensa Pública de Coto Brus</t>
  </si>
  <si>
    <t>Defensa Pública I Circuito Judicial de Alajuela</t>
  </si>
  <si>
    <t>Defensa Pública de Grecia</t>
  </si>
  <si>
    <t>Defensa Pública de San Ramón</t>
  </si>
  <si>
    <t>Defensa Pública de Atenas</t>
  </si>
  <si>
    <t>Defensa Pública II Circuito Judicial de Alajuela</t>
  </si>
  <si>
    <t>Defensa Pública de Upala</t>
  </si>
  <si>
    <t>Defensa Pública de Guatuso</t>
  </si>
  <si>
    <t>Defensa Pública Cartago</t>
  </si>
  <si>
    <t>Defensa Pública de Cartago</t>
  </si>
  <si>
    <t>Defensa Pública de Turrialba</t>
  </si>
  <si>
    <t>Defensa Pública de La Unión</t>
  </si>
  <si>
    <t>Defensa Pública Heredia</t>
  </si>
  <si>
    <t>Defensa Pública de Heredia</t>
  </si>
  <si>
    <t xml:space="preserve">AUXILIAR JUDICIAL 2 </t>
  </si>
  <si>
    <t>045-PLA-DO</t>
  </si>
  <si>
    <t>AUXILIAR SUPERNUMERARIO 1</t>
  </si>
  <si>
    <t>AUXILIAR SUPERNUMERARIO 2</t>
  </si>
  <si>
    <t>046-PLA-DO</t>
  </si>
  <si>
    <t xml:space="preserve">JUEZ SUPERNUMERARIO </t>
  </si>
  <si>
    <t>048-PLA-PI</t>
  </si>
  <si>
    <t>049-PLA-DO</t>
  </si>
  <si>
    <t>PROFESIONAL 2 (Psicología)</t>
  </si>
  <si>
    <t>PROFESIONAL 2 (Trabajo Social)</t>
  </si>
  <si>
    <t>052-PLA-DO</t>
  </si>
  <si>
    <t>ASISTENTE  ADMINISTRATIVO  1</t>
  </si>
  <si>
    <t>TECNICO  ADMINISTRATIVO  2</t>
  </si>
  <si>
    <t>053-PLA-PI</t>
  </si>
  <si>
    <t>Cambio de nombre, antes Sección de Tránsito y Planimetría, acuerdo tomado por el Consejo Superior No. 49-06, artículo LII, del 6 de julio del 2006.</t>
  </si>
  <si>
    <t>Sección de Inspecciones Oculares y Recolección de Indicios</t>
  </si>
  <si>
    <t>Servicio Investigación Tránsito Ciudad Neilly</t>
  </si>
  <si>
    <t>Delegación Regional Ciudad Neilly</t>
  </si>
  <si>
    <t>Servicio Jurisdiccional - Tránsito</t>
  </si>
  <si>
    <t>Servicio Nacional de Investigación Judicial</t>
  </si>
  <si>
    <t>Sección de Análisis de Escritura y Documentos Dudosos</t>
  </si>
  <si>
    <t>Servicio Investigación Judicial Circuito Judicial Zona Sur</t>
  </si>
  <si>
    <t>Servicio Investigación Judicial I Circuito Judicial San José</t>
  </si>
  <si>
    <t>Servicio Justicia Tránsito II Circuito Judicial Zona Atlántica</t>
  </si>
  <si>
    <t>Servicio Justicia Tránsito I Circuito Judicial Zona Atlántica</t>
  </si>
  <si>
    <t>Servicio Justicia Tránsito Circuito Judicial Puntarenas</t>
  </si>
  <si>
    <t>Servicio Justicia Tránsito Circuito Judicial Guanacaste</t>
  </si>
  <si>
    <t>Servicio Justicia Tránsito Circuito Judicial Heredia</t>
  </si>
  <si>
    <t>Servicio Justicia Tránsito Circuito Judicial Cartago</t>
  </si>
  <si>
    <t>Servicio Justicia Tránsito II Circuito Judicial Alajuela</t>
  </si>
  <si>
    <t>Servicio Justicia Tránsito I Circuito Judicial Alajuela</t>
  </si>
  <si>
    <t>Fiscalía Adjunta III Circuito Judicial de Alajuela (San Ramón)</t>
  </si>
  <si>
    <t>ASISTENTE JURÍDICO  (medio tiempo)</t>
  </si>
  <si>
    <t>Defensa Pública III Circuito Judicial de San José</t>
  </si>
  <si>
    <t>Juzgado Penal I Circuito Judicial de Guanacaste</t>
  </si>
  <si>
    <t>Servicio Justicia Tránsito Circuito Judicial  Zona Sur</t>
  </si>
  <si>
    <t>Oficina Central de Notificaciones de Puntarenas</t>
  </si>
  <si>
    <t>Oficina Central de Notificaciones del II Circuito Judicial de la Zona Atlántica</t>
  </si>
  <si>
    <t>Servicio Justicia Tránsito II Circuito Judicial San José</t>
  </si>
  <si>
    <t>Servicio Justicia Tránsito I Circuito Judicial San José</t>
  </si>
  <si>
    <t>Oficina Centralizada de Notificaciones  I Circuito Judicial de Alajuela</t>
  </si>
  <si>
    <t>Centro de Conciliación, sede II Circuito Judicial de Alajuela</t>
  </si>
  <si>
    <t xml:space="preserve">Administración Regional del II Circuito Judicial de Alajuela     </t>
  </si>
  <si>
    <t>Servicio Justicia II Circuito Judicial Zona Atlántica</t>
  </si>
  <si>
    <t>Servicio Justicia I Circuito Judicial Zona Atlántica</t>
  </si>
  <si>
    <t>Servicio Justicia Circuito Judicial de Puntarenas</t>
  </si>
  <si>
    <t>Servicio Justicia Circuito Judicial de Heredia</t>
  </si>
  <si>
    <t>Servicio Justicia Circuito Judicial de Cartago</t>
  </si>
  <si>
    <t>Servicio Justicia II Circuito Judicial de Alajuela</t>
  </si>
  <si>
    <t>Servicio Justicia II Circuito Judicial de San José</t>
  </si>
  <si>
    <t>Oficina de Trabajo Social de Santa Cruz</t>
  </si>
  <si>
    <t>Juzgado Contravencional y Pensiones Alimentarias II Circ. Jud. Guanacaste</t>
  </si>
  <si>
    <t>Juzgado de Menor Cuantía y Tránsito II Circ. Jud. Guanacaste</t>
  </si>
  <si>
    <t xml:space="preserve">Tribunal 1ro. Civil </t>
  </si>
  <si>
    <t xml:space="preserve">Tribunal 2do. Civil </t>
  </si>
  <si>
    <t>Juzgado 1ro. Civil de San José</t>
  </si>
  <si>
    <t>Juzgado 2do. Civil de San José</t>
  </si>
  <si>
    <t>Juzgado 3ero. Civil de San José</t>
  </si>
  <si>
    <t>Juzgado 4to. Civil de San José</t>
  </si>
  <si>
    <t>Juzgado 5to. Civil de San José</t>
  </si>
  <si>
    <t>Centro de Conciliación, sede Turrialba</t>
  </si>
  <si>
    <t>Oficina Centralizada de Notificaciones de Turrialba</t>
  </si>
  <si>
    <t>Administración Regional de Heredia</t>
  </si>
  <si>
    <t>Oficina Centralizada de Notificaciones de Heredia</t>
  </si>
  <si>
    <t>Unidad de Localización, Citación y Presentación de Cañas</t>
  </si>
  <si>
    <t>Unidad de Localización, Citación y Presentación de Aguirre y Parrita</t>
  </si>
  <si>
    <t>Unidad de Localización, Citación y Presentación de Bribrí</t>
  </si>
  <si>
    <t>Unidad de Localización, Citación y Presentación de Siquirres</t>
  </si>
  <si>
    <t>Capacitación</t>
  </si>
  <si>
    <t>Juzgado Civil del II Circuito Judicial de San José</t>
  </si>
  <si>
    <t>Juzgado Penal del I Circuito Judicial de Alajuela</t>
  </si>
  <si>
    <t>Unidad de Control Interno</t>
  </si>
  <si>
    <t>Departamento de Prensa y Comunicación Organizacional</t>
  </si>
  <si>
    <t>Archivo Judicial</t>
  </si>
  <si>
    <t>Registro Judicial</t>
  </si>
  <si>
    <t>Juzgado Penal Juvenil del I Circuito Judicial de Alajuela</t>
  </si>
  <si>
    <t>Juzgado Contravencional del I Circuito Judicial de Alajuela</t>
  </si>
  <si>
    <t>Unidad de Localización, Citación y Presentación II Circuito Judicial Alajuela</t>
  </si>
  <si>
    <t>Trabajo Social y Psicología</t>
  </si>
  <si>
    <t>Proyecto Corte-BID</t>
  </si>
  <si>
    <t>Unidad de Defensa Agraria</t>
  </si>
  <si>
    <t>Unidad de Defensa Ejecución de la Pena</t>
  </si>
  <si>
    <t>Unidad de Defensa Penal</t>
  </si>
  <si>
    <t>Unidad de Defensa Penal Juvenil</t>
  </si>
  <si>
    <t>Jefatura Defensa Pública</t>
  </si>
  <si>
    <t>Mejoramiento de la Administración de Justicia</t>
  </si>
  <si>
    <t>Servicio al Usuario</t>
  </si>
  <si>
    <t>Género</t>
  </si>
  <si>
    <t>Servicio Justicia de Salas</t>
  </si>
  <si>
    <t>Juzgado  Civil  I Circuito Judicial de Alajuela</t>
  </si>
  <si>
    <t>Defensa Pública de Cóbano y Jicaral</t>
  </si>
  <si>
    <t>Defensa Pública del II Circuito Judicial de La Zona Atlántica</t>
  </si>
  <si>
    <t>Defensa Pública de Siquirres</t>
  </si>
  <si>
    <t>Servicio de Notariado</t>
  </si>
  <si>
    <t>Dirección Nacional de Notariado</t>
  </si>
  <si>
    <t>Servicio Justicia Notarial</t>
  </si>
  <si>
    <t>Juzgado Notarial</t>
  </si>
  <si>
    <t>Tribunal Disciplinario Notarial</t>
  </si>
  <si>
    <t>Despacho de la Presidencia</t>
  </si>
  <si>
    <t>Centro Judicial de Intervención de las Comunicaciones (oficina nueva)</t>
  </si>
  <si>
    <t>PLAZAS PARA EL CENTRO JUDICIAL DE INTERVENCIÓN DE LAS COMUNICACIONES</t>
  </si>
  <si>
    <t>ABOGADO DE DEFENSA CIVIL DE LA VICTIMA</t>
  </si>
  <si>
    <t>Intecambio de código y posteriormente cambio de nombre</t>
  </si>
  <si>
    <t>Juzgado Contravencional del III Circ. Jud. de San José</t>
  </si>
  <si>
    <t>Oficina de Trabajo Social de Puntarenas</t>
  </si>
  <si>
    <t>Contraloría de Servicios (Sede Central)</t>
  </si>
  <si>
    <t>Juzgado Civil del I Circuito Judicial de Alajuela</t>
  </si>
  <si>
    <t>Juzgado de Familia del I Circuito Judicial de Alajuela</t>
  </si>
  <si>
    <t>Subcontraloría de Servicios de Puntarenas</t>
  </si>
  <si>
    <t>Tribunal del I Circuito Judicial de Alajuela</t>
  </si>
  <si>
    <t>Unidad de Localización, Citación y Presentación de San José</t>
  </si>
  <si>
    <t>Unidad de Localización, Citación y Presentación de Heredia</t>
  </si>
  <si>
    <t>Unidad de Localización, Citación y Presentación de Puntarenas</t>
  </si>
  <si>
    <t>Fiscalía de Los Chiles</t>
  </si>
  <si>
    <t>Defensa Pública de Buenos Aires</t>
  </si>
  <si>
    <t>Defensa Pública de Los Chiles</t>
  </si>
  <si>
    <t>Juzgado de Tránsito de Pérez Zeledón</t>
  </si>
  <si>
    <t xml:space="preserve"> 26-08-03.  Cambio de nombre, Consejo Superior 51-00 y 61-98.</t>
  </si>
  <si>
    <t>ASISTENTE DE SALA</t>
  </si>
  <si>
    <t>Juzgado de Familia, Penal Juvenil y Violencia Doméstica de Nicoya</t>
  </si>
  <si>
    <t>Juzgado Contravencional y de Menor Cuantía de Turrubares</t>
  </si>
  <si>
    <t>Juzgado Contravencional y de Menor Cuantía de San Sebastián</t>
  </si>
  <si>
    <t>Juzgado Contravencional y de Menor Cuantía de Alajuelita</t>
  </si>
  <si>
    <t>Juzgado Contravencional de Desamparados</t>
  </si>
  <si>
    <t>Juzgado Contravencional y de Menor Cuantía de Pavas</t>
  </si>
  <si>
    <t>Servicio Justicia, Segundo Circuito Judicial San José</t>
  </si>
  <si>
    <t xml:space="preserve">Tribunal Casación Penal </t>
  </si>
  <si>
    <t>Juzgado Penal de Puriscal</t>
  </si>
  <si>
    <t>Juzgado Penal de Pavas</t>
  </si>
  <si>
    <t>Juzgado de Ejecución de la Pena de San José</t>
  </si>
  <si>
    <t>Juzgado  Contravencional  I Circuito Judicial de San José</t>
  </si>
  <si>
    <t>Servicio Justicia Civil</t>
  </si>
  <si>
    <t>Juzgado de Menor Cuantía y Tránsito I Circuito Judicial de Guanacaste</t>
  </si>
  <si>
    <t xml:space="preserve">Cambio de Nombre </t>
  </si>
  <si>
    <t>Tribunal II Circuito Judicial de Guanacaste, sede Santa Cruz</t>
  </si>
  <si>
    <t>Juzgado Civil y Trabajo II Circuito Judicial de Guanacaste</t>
  </si>
  <si>
    <t>Tribunal Contencioso Administrativo</t>
  </si>
  <si>
    <t>Juzgado Contencioso Administrativo Civil de Hacienda</t>
  </si>
  <si>
    <t>Juzgado Civil de Menor Cuantía del Segundo Circuito Judicial</t>
  </si>
  <si>
    <t>Servicio Justicia Agrario</t>
  </si>
  <si>
    <t>Tribunal Agrario</t>
  </si>
  <si>
    <t>Juzgado de Tránsito II Circuito Judicial</t>
  </si>
  <si>
    <t>Servicio Justicia del Circuito Judicial de la Zona Sur</t>
  </si>
  <si>
    <t>Juzgado Penal de Pérez Zeledón</t>
  </si>
  <si>
    <t>Juzgado Penal Juvenil de Pérez Zeledón</t>
  </si>
  <si>
    <t>Juzgado Penal de Golfito</t>
  </si>
  <si>
    <t>Tribunal de Alajuela, Sede San Ramón</t>
  </si>
  <si>
    <t>Juzgado de Menor Cuantía  I Circuito Judicial de Alajuela</t>
  </si>
  <si>
    <t>Juzgado Contravencional I  Circuito Judicial de Alajuela</t>
  </si>
  <si>
    <t>Juzgado Contravencional y de Menor Cuantía de Grecia</t>
  </si>
  <si>
    <t>Tribunal Primero Civil</t>
  </si>
  <si>
    <t xml:space="preserve">Tribunal Segundo Civil </t>
  </si>
  <si>
    <t>Juzgado Primero Civil de San José</t>
  </si>
  <si>
    <t>Juzgado Segundo Civil de San José</t>
  </si>
  <si>
    <t>Juzgado Tercero Civil de San José</t>
  </si>
  <si>
    <t>Juzgado Cuarto Civil de San José</t>
  </si>
  <si>
    <t>Unidad Loc., Cit., y Pres. III Circ. Judicial Alajuela (San Ramón)</t>
  </si>
  <si>
    <t>Oficina de Trabajo Social III Circ. Jud. Alajuela ( San Ramón )</t>
  </si>
  <si>
    <t>Servicio Administrativo, III Circuito Judicial de Alajuela</t>
  </si>
  <si>
    <t>Oficina Administrativa Regional de Grecia</t>
  </si>
  <si>
    <t>Pendiente de buscar acuerdo en actas presupuesto</t>
  </si>
  <si>
    <t>Juzgado de Familia y Penal Juvenil del II Circuito Judicial de la Zona Atlántica</t>
  </si>
  <si>
    <t>Juzgado de Violencia Doméstica III Circ. Jud. de San José</t>
  </si>
  <si>
    <t>Juzgado Quinto Civil de Menor Cuantía de San José</t>
  </si>
  <si>
    <t>Juzgado Sexto Civil de Menor Cuantía de San José</t>
  </si>
  <si>
    <t>Juzgado Concursal</t>
  </si>
  <si>
    <t>BUSCAR ACUERDO ?</t>
  </si>
  <si>
    <t>Juzgado Civil Electrónico</t>
  </si>
  <si>
    <t>Juzgado Especializado de Cobro I Circ. Jud. San José</t>
  </si>
  <si>
    <t>Juzgado Contravencional y de Menor Cuantía de Naranjo</t>
  </si>
  <si>
    <t>Juzgado Contravencional y de Menor Cuantía de Alfaro Ruíz</t>
  </si>
  <si>
    <t>Unidad de Localización, Citación y Presentación de Buenos Aires</t>
  </si>
  <si>
    <t xml:space="preserve">Consejo Superior, Reunión de Trabajo de Presupuesto 2007, Acta No.3, artículo II, Plaza 009. Este despacho es producto de la especialización de las materias que atiende el Juzgado Civil, Trabajo y Familia de Cañas. </t>
  </si>
  <si>
    <t>Sección de Fotografía y Audiovisuales</t>
  </si>
  <si>
    <t>TRIBUNALES DE TRABAJO DE MENOR CUANTÍA</t>
  </si>
  <si>
    <t>Juzgado Contravencional y de Menor Cuantía de Palmares</t>
  </si>
  <si>
    <t>Juzgado de Violencia Doméstica de Puntarenas</t>
  </si>
  <si>
    <t>Juzgado Penal del I Circuito Judicial de la Zona Atlántica</t>
  </si>
  <si>
    <t>Juzgado de Trabajo del I Circuito Judicial de la Zona Atlántica</t>
  </si>
  <si>
    <t>Juzgado Civil del I Circuito Judicial de la Zona Atlántica</t>
  </si>
  <si>
    <t>Juzgado Agrario del I Circuito Judicial de la Zona Atlántica</t>
  </si>
  <si>
    <t>Juzgado de Violencia Doméstica del I Circuito Judicial de la Zona Atlántica</t>
  </si>
  <si>
    <t>Tribunal del I Circuito Judicial de la Zona Atlántica</t>
  </si>
  <si>
    <t>Juzgado Contravencional y Pensiones Alimentarias de Pococí</t>
  </si>
  <si>
    <t>Unidad de Protección de Víctimas y Testigos (Oficina nueva)</t>
  </si>
  <si>
    <t>Centro de Conciliación, sede III Circuito Judicial de Alajuela (San Ramón)</t>
  </si>
  <si>
    <t>075-PLA-DO</t>
  </si>
  <si>
    <t>076-PLA-DO</t>
  </si>
  <si>
    <t>077-PLA-DO</t>
  </si>
  <si>
    <t xml:space="preserve">AUXILIAR DE INFORMATICA </t>
  </si>
  <si>
    <t>078-PLA-DO</t>
  </si>
  <si>
    <t>Juzgado Civil de Menor Cuantía de Cartago</t>
  </si>
  <si>
    <t>Administración Regional III Circuito Judicial de Alajuela (San Ramón)</t>
  </si>
  <si>
    <t>Juzgado Contravencional y de Menor Cuantía de Atenas</t>
  </si>
  <si>
    <t>Juzgado Contravencional y de Menor Cuantía de San Mateo</t>
  </si>
  <si>
    <t>Juzgado Contravencional y de Menor Cuantía de Poás</t>
  </si>
  <si>
    <t>Administración Regional III Circuito Judicial de Alajuela ( San Ramón )</t>
  </si>
  <si>
    <t>INTEGRANTE CONSEJO MEDICO FORENSE</t>
  </si>
  <si>
    <t>Fiscalía Adjunta II Circuito Judicial Zona Sur</t>
  </si>
  <si>
    <t>Juzgado de Menor Cuantía y Tránsito II Circuito Judicial de Guanacaste</t>
  </si>
  <si>
    <t>Juzgado Contravencional y de Menor Cuantía de Corredores</t>
  </si>
  <si>
    <t>Juzgado Contravencional y de Menor Cuantía de Coto Brus</t>
  </si>
  <si>
    <t>P.927 "Servicio Jurisdiccional"</t>
  </si>
  <si>
    <t>P.928 "Organ.Investig.Judicial"</t>
  </si>
  <si>
    <t>P.929 "Ministerio Público"</t>
  </si>
  <si>
    <t>P.930 "Defensa Pública"</t>
  </si>
  <si>
    <t>P.932 "Serv.Justicia Tránsito"</t>
  </si>
  <si>
    <t>TOTAL ORD. + EXTRAORD</t>
  </si>
  <si>
    <t>Administración Regional de Osa</t>
  </si>
  <si>
    <t>PROYECTO CAMBIO DE LA CUANTÍA</t>
  </si>
  <si>
    <t>PROYECTO MATERIA PENSIONES ALIMENT</t>
  </si>
  <si>
    <t>FLAGRANCIA</t>
  </si>
  <si>
    <t>PROYECTO SIGA PJ</t>
  </si>
  <si>
    <t>OTROS PROYECTOS INFORMATICA</t>
  </si>
  <si>
    <t>CIVIL Y TRABAJO MENOR CUANTIA</t>
  </si>
  <si>
    <t>CIVIL Y TRABAJO DE MENOR CUANTIA</t>
  </si>
  <si>
    <t>Administración Regional del I Circuito Judicial de Alajuela</t>
  </si>
  <si>
    <t>INSPECTOR ASISTENTE</t>
  </si>
  <si>
    <t>AUXILIAR JUDICIAL 3</t>
  </si>
  <si>
    <t>AUXILIAR ADMINISTRATIVO 1</t>
  </si>
  <si>
    <t>06-PLA-DO</t>
  </si>
  <si>
    <t>007-PLA-DO</t>
  </si>
  <si>
    <t>PROFESIONAL EN INFORMATICA 1</t>
  </si>
  <si>
    <t>Tribunal del II Circuito Judicial de la Zona Atlántica</t>
  </si>
  <si>
    <t>Tribunal del II Circuito Judicial de la Zona Atlántica, Sede Siquirres</t>
  </si>
  <si>
    <t>Oficina de Recepción de Denuncias</t>
  </si>
  <si>
    <t>Oficina de Depósito de Objetos y Museo Criminal</t>
  </si>
  <si>
    <t>Sección de Siquiatría y Sicología Forense</t>
  </si>
  <si>
    <t>Sección de Medicina del Trabajo</t>
  </si>
  <si>
    <t>Juzgado Contravencional y Pensiones Alimentarias de Santa Cruz</t>
  </si>
  <si>
    <t>Juzgado Contravencional y de Menor Cuantía de Tarrazú, Dota y León Cortés</t>
  </si>
  <si>
    <t>Sección de Auditoría de Estudios Especiales</t>
  </si>
  <si>
    <t>Sección de Auditoría de Tecnología de Información</t>
  </si>
  <si>
    <t>Sección de Limpieza y Jardinería</t>
  </si>
  <si>
    <t>Sección de Sistemas de Información</t>
  </si>
  <si>
    <t>Sección de Arte y Composición Fotomecánica</t>
  </si>
  <si>
    <t>Juzgado Penal  de Pococí Guácimo</t>
  </si>
  <si>
    <t>Unidad  Administrativa del Ministerio Público</t>
  </si>
  <si>
    <t>Centro de Conciliación del Poder Judicial</t>
  </si>
  <si>
    <t>Unidad de Localización, Citación y Presentación de Desamparados</t>
  </si>
  <si>
    <t>Unidad de Localización, Citación y Presentación de Hatillo</t>
  </si>
  <si>
    <t>Unidad de Localización, Citación y Presentación de Pavas</t>
  </si>
  <si>
    <t>0856</t>
  </si>
  <si>
    <t>0857</t>
  </si>
  <si>
    <t>0815</t>
  </si>
  <si>
    <t>0693</t>
  </si>
  <si>
    <t>0691</t>
  </si>
  <si>
    <t>0699</t>
  </si>
  <si>
    <t>Juzgado de Violencia Doméstica Turno Extraordinario de San José</t>
  </si>
  <si>
    <t xml:space="preserve">Juzgado Agrario I Circuito de Alajuela </t>
  </si>
  <si>
    <t>Juzgado Agrario de Cartago</t>
  </si>
  <si>
    <t>Subcontraloría de Servicios del I Circuito Judicial Zona Atlántica</t>
  </si>
  <si>
    <t>Unidad de Loc., Cit. y Pres. I Circuito Judicial Zona Atlántica</t>
  </si>
  <si>
    <t>Oficina de Trabajo Social  I Circuito Judicial de la Zona Atlántica</t>
  </si>
  <si>
    <t>Oficina de Trabajo Social I Circuito Judicial Guanacaste</t>
  </si>
  <si>
    <t>Unidad de Localización, Cit. y Pres. II Circuito Judicial Guanacaste</t>
  </si>
  <si>
    <t>Oficina de Trabajo Social II Circuito Judicial Guanacaste</t>
  </si>
  <si>
    <t>Otro</t>
  </si>
  <si>
    <t>Juzgado de Familia III Circ. Jud. San José</t>
  </si>
  <si>
    <t>Juzgado de Pensiones Alimentarias III Circ. Jud. San José</t>
  </si>
  <si>
    <t>Anotación</t>
  </si>
  <si>
    <t>Juzgado de Menor Cuantía del III Circ. Jud. San José</t>
  </si>
  <si>
    <t>Juzgado Civil, Trab.y Fam. Hatillo, San Seb.  y Alajuelita</t>
  </si>
  <si>
    <t>Juzgado Civil y Trabajo del III Circ. Jud. de San José</t>
  </si>
  <si>
    <t>Juzgado Contravencional y  Menor Cuantía de Alajuelita</t>
  </si>
  <si>
    <t xml:space="preserve">Tribunal Penal II Circuito Judicial de San José </t>
  </si>
  <si>
    <t>Juzgado de Menor Cuantía del III Circuito Judicial de Alajuela (San Ramón)</t>
  </si>
  <si>
    <t>Oficina Administrativa del I Circuito Judicial de San José</t>
  </si>
  <si>
    <t>Proyecto Sonda</t>
  </si>
  <si>
    <t>Unidad de Investigación y Control de Calidad</t>
  </si>
  <si>
    <t>Unidad de Pagos Salariales</t>
  </si>
  <si>
    <t>Unidad de Componentes Salariales</t>
  </si>
  <si>
    <t>Unidad de Presupuesto y Estudios Especiales</t>
  </si>
  <si>
    <t>Administración Humana</t>
  </si>
  <si>
    <t>Unidad de Psicología</t>
  </si>
  <si>
    <t xml:space="preserve">Unidad de Reclutamiento </t>
  </si>
  <si>
    <t>Unidad de Selección</t>
  </si>
  <si>
    <t>PLAZAS DE LA LEY DE PENALIZACIÓN DE VIOLENCIA CONTRA LAS MUJERES</t>
  </si>
  <si>
    <t>PLAZAS PROYECTO CONTENCIOSO ADMINISTRATIVO</t>
  </si>
  <si>
    <t>Servicio Justicia Cartago</t>
  </si>
  <si>
    <t>Juzgado Penal de Cartago</t>
  </si>
  <si>
    <t>Juzgado Penal Juvenil de Cartago</t>
  </si>
  <si>
    <t>Juzgado de Ejecución de la Pena de Cartago</t>
  </si>
  <si>
    <t>Juzgado Penal de Turrialba</t>
  </si>
  <si>
    <t>Juzgado de Tránsito de Cartago</t>
  </si>
  <si>
    <t>Juzgado de Familia de Cartago</t>
  </si>
  <si>
    <t>Tribunal de Cartago</t>
  </si>
  <si>
    <t>Tribunal de Cartago, Sede Turrialba</t>
  </si>
  <si>
    <t>Juzgado de Menor Cuantía de Cartago</t>
  </si>
  <si>
    <t>Juzgado 1ro. Contravencional de Cartago</t>
  </si>
  <si>
    <t>Servicio Ministerio Público II Circuito Judicial de Alajuela</t>
  </si>
  <si>
    <t>Unidad de Localización, Citación y Presentación de Guatuso</t>
  </si>
  <si>
    <t>Unidad de Localización, Citación y Presentación de Upala</t>
  </si>
  <si>
    <t>Unidad de Localización, Citación y Presentación de Turrialba</t>
  </si>
  <si>
    <t>Unidad de Localización, Citación y Presentación de Tarrazú</t>
  </si>
  <si>
    <t>Unidad de Localización, Citación y Presentación de Sarapiquí</t>
  </si>
  <si>
    <t>Juzgado Contravencional y de Menor Cuantía de San Rafael</t>
  </si>
  <si>
    <t>Jdo. Contrav. y de Menor Cuantía de San Joaquín de Flores</t>
  </si>
  <si>
    <t>Juzgado Contravencional y de Menor Cuantía de Sarapiquí</t>
  </si>
  <si>
    <t>Juzgado de Trabajo de Heredia</t>
  </si>
  <si>
    <t>Servicio Justicia Guanacaste</t>
  </si>
  <si>
    <t>Juzgado Penal de Liberia</t>
  </si>
  <si>
    <t>Juzgado Penal de Cañas</t>
  </si>
  <si>
    <t>Unidad de Supervisores</t>
  </si>
  <si>
    <t>Unidad de Asesores Operativos</t>
  </si>
  <si>
    <t>Unidad de Análisis Criminal</t>
  </si>
  <si>
    <t>Unidad Tecnológica Informática</t>
  </si>
  <si>
    <t>Unidad de Investigación y Desarrollo Social</t>
  </si>
  <si>
    <t>Sección de Asaltos</t>
  </si>
  <si>
    <t>Sección de Robos y Hurtos</t>
  </si>
  <si>
    <t>Unidad de Robos</t>
  </si>
  <si>
    <t>Unidad de Hurtos</t>
  </si>
  <si>
    <t>Sección de Robo de Vehículos</t>
  </si>
  <si>
    <t>Departamento Laboratorio de Ciencias Forenses</t>
  </si>
  <si>
    <t>Sección Administración Salarial</t>
  </si>
  <si>
    <t>Sección de Administración de Personal</t>
  </si>
  <si>
    <t>Gestión Humana</t>
  </si>
  <si>
    <t>Juzgado Penal de Nicoya</t>
  </si>
  <si>
    <t>Juzgado Penal de Santa Cruz</t>
  </si>
  <si>
    <t>Juzgado Penal Juvenil de Liberia</t>
  </si>
  <si>
    <t>Juzgado Agrario de Liberia</t>
  </si>
  <si>
    <t>Juzgado Agrario de Nicoya</t>
  </si>
  <si>
    <t>PLAZAS PROYECTO LEY DE COBRO JUDICIAL</t>
  </si>
  <si>
    <t>AUXILIAR SERVICIOS CALIFICADOS 3 (Chofer-Obrero)</t>
  </si>
  <si>
    <t>Acuerdo Consejo Superior</t>
  </si>
  <si>
    <t>084-PLA-DO</t>
  </si>
  <si>
    <t>NP</t>
  </si>
  <si>
    <t>PROYECTO ALAJUELA</t>
  </si>
  <si>
    <t>AUXILIAR DE SERVICIOS GENERALES 3 (Chofer)</t>
  </si>
  <si>
    <t>PLAZAS DEL PROYECTO DE TRIBUNALES DE ALAJUELA</t>
  </si>
  <si>
    <t>CENTRO JUDICIAL TELECOM</t>
  </si>
  <si>
    <t>064-PLA-PI</t>
  </si>
  <si>
    <t>SECRETARIA 2</t>
  </si>
  <si>
    <t>ANALISTA EN CRIMINOLOGIA</t>
  </si>
  <si>
    <t>090-PLA-PI</t>
  </si>
  <si>
    <t>081-PLA-PI</t>
  </si>
  <si>
    <t>063-PLA-DO</t>
  </si>
  <si>
    <t xml:space="preserve">AUXILIAR SUPERNUMERARIO 1 </t>
  </si>
  <si>
    <t>Administración de Grecia</t>
  </si>
  <si>
    <t>101-PLA-DO</t>
  </si>
  <si>
    <t>Juzgado Agrario del I Circuito Judicial de Alajuela</t>
  </si>
  <si>
    <t>JUEZ SUPERNUMERARIO</t>
  </si>
  <si>
    <t>086-PLA-PI</t>
  </si>
  <si>
    <t>103-PLA-CE</t>
  </si>
  <si>
    <t>Juzgado de Familia y Penal Juvenil del I Circuito Judicial de la Zona Atlántica</t>
  </si>
  <si>
    <t>088-PLA-PI</t>
  </si>
  <si>
    <t>095-PLA-DO</t>
  </si>
  <si>
    <t>Juzgado Contravencional y de Menor Cuantía de Liberia</t>
  </si>
  <si>
    <t>Juzgado Contravencional y de Menor Cuantía de La Cruz</t>
  </si>
  <si>
    <t>Juzgado Contravencional y de Menor Cuantía de Bagaces</t>
  </si>
  <si>
    <t>Juzgado Contravencional y de Menor Cuantía de Santa Cruz</t>
  </si>
  <si>
    <t>Juzgado Contravencional y de Menor Cuantía de Carrillo</t>
  </si>
  <si>
    <t>Juzgado Contravencional y de Menor Cuantía de Cañas</t>
  </si>
  <si>
    <t>Juzgado Contravencional y de Menor Cuantía de Abangares</t>
  </si>
  <si>
    <t>Juzgado Contravencional y de Menor Cuantía de Tilarán</t>
  </si>
  <si>
    <t xml:space="preserve"> 06-11-03.  Consejo Superior, sesión 33-03 del 13-05-03, artículo LXIII</t>
  </si>
  <si>
    <t>Juzgado Penal de Turno Extraordinario de San José</t>
  </si>
  <si>
    <t>Fiscalía de Turno Extraordinario de San José</t>
  </si>
  <si>
    <t>Defensa Pública de Turno Extraordinario de San José</t>
  </si>
  <si>
    <t>Centro Documental y Archivo</t>
  </si>
  <si>
    <t>Servicios Técnicos de Apoyo a la Capacitación</t>
  </si>
  <si>
    <t>Unidad de Producción Multimedial</t>
  </si>
  <si>
    <t>Unidad de Materiales Escritos</t>
  </si>
  <si>
    <t>Ética y Valores</t>
  </si>
  <si>
    <t>Secretaría Técnica de Ética y Valores</t>
  </si>
  <si>
    <t>UNIDAD PROTECC. A VICTIMAS</t>
  </si>
  <si>
    <t xml:space="preserve">AUXILIAR DE SERVICIOS GENERALES 3 </t>
  </si>
  <si>
    <t>FISCAL</t>
  </si>
  <si>
    <t>PLAZAS PARA PROTECCIÓN DE VÍCTIMAS Y TESTIGOS</t>
  </si>
  <si>
    <t>ASISTENTE JUDICIAL 2</t>
  </si>
  <si>
    <t xml:space="preserve">FISCAL AUXILIAR </t>
  </si>
  <si>
    <t xml:space="preserve">FISCAL  </t>
  </si>
  <si>
    <t>ASISTENTE JURIDICO</t>
  </si>
  <si>
    <t>Unidad Ejecutora del Proyecto Corte-BID</t>
  </si>
  <si>
    <t>Juzgado de Menor Cuantía y Tránsito de Santa Cruz</t>
  </si>
  <si>
    <t>Tribunal de Casación Penal de Guanacaste</t>
  </si>
  <si>
    <t>Tribunal de Trabajo de Menor Cuantía de Puntarenas</t>
  </si>
  <si>
    <t>Juzgado Primero Contravencional y Pensiones Alimentarias de Puntarenas</t>
  </si>
  <si>
    <t>Juzgado Segundo Contravencional y Pensiones Alimentarias de Puntarenas</t>
  </si>
  <si>
    <t>Juzgado Contravencional y de Menor Cuantía de Parrita</t>
  </si>
  <si>
    <t>Juzgado Civil de Menor Cuantía de Puntarenas</t>
  </si>
  <si>
    <t>Juzgado Civil, Trabajo y Familia de Turrialba</t>
  </si>
  <si>
    <t>Juzgado Civil, Trabajo y Familia de Santa Cruz</t>
  </si>
  <si>
    <t>Juzgado Civil, Trabajo y Familia de Cañas</t>
  </si>
  <si>
    <t>Juzgado Civil, Trabajo y Familia de Nicoya</t>
  </si>
  <si>
    <t>Juzgado Civil, Trabajo y Familia de Aguirre y Parrita</t>
  </si>
  <si>
    <t>(FEBRERO 2001)</t>
  </si>
  <si>
    <t>Servicio de Apoyo Institucional</t>
  </si>
  <si>
    <t>G:\pp-01\estructu.xls</t>
  </si>
  <si>
    <t>Unidad de Antecedentes</t>
  </si>
  <si>
    <t>Tesorería</t>
  </si>
  <si>
    <t>Sección de Ingresos</t>
  </si>
  <si>
    <t>Sección de Egresos</t>
  </si>
  <si>
    <t>Gestión de Presupuesto y Contable</t>
  </si>
  <si>
    <t>Servicio Nocturno</t>
  </si>
  <si>
    <t>Servicio Policial de Intervención Inmediata</t>
  </si>
  <si>
    <t>Oficina Centralizada de Notificaciones del II Circuito Judicial de San José</t>
  </si>
  <si>
    <t>Centro de Conciliación sede I Circuito Judicial de la Zona Sur</t>
  </si>
  <si>
    <t>Administración Regional del I Circ. Jud.de la Zona Sur</t>
  </si>
  <si>
    <t>Oficina de Planes y Operaciones</t>
  </si>
  <si>
    <t>Departamento de Seguridad</t>
  </si>
  <si>
    <t>Oficina Administrativa de Tribunales Penales de San José</t>
  </si>
  <si>
    <t>Servicio de  Seguridad</t>
  </si>
  <si>
    <t>Unidad de Inducción Virtual</t>
  </si>
  <si>
    <t>Sección de Administración de la Carrera Judicial</t>
  </si>
  <si>
    <t>Unidad de Prestaciones Legales y Otros</t>
  </si>
  <si>
    <t>Unidad de Jubilaciones y Pensiones</t>
  </si>
  <si>
    <t>Unidad de Gestión Documental y Archivo</t>
  </si>
  <si>
    <t>Desarrollo Humano</t>
  </si>
  <si>
    <t>Sección de Análisis de Puestos</t>
  </si>
  <si>
    <t>Sección de Gestión de la Capacitación</t>
  </si>
  <si>
    <t>Sección de Verificación y Ejecución Contractual</t>
  </si>
  <si>
    <t>Adquisiciones</t>
  </si>
  <si>
    <t>Sección de Licitaciones</t>
  </si>
  <si>
    <t>Sección de Compras Directas</t>
  </si>
  <si>
    <t>Sección de Compras Menores</t>
  </si>
  <si>
    <t>Administración de Bienes</t>
  </si>
  <si>
    <t>Sección de Almacén</t>
  </si>
  <si>
    <t>Unidad de Programación y Seguimiento de Materiales y Suministros</t>
  </si>
  <si>
    <t>Juzgado de Violencia Doméstica del II Circuito Judicial de Alajuela</t>
  </si>
  <si>
    <t>Servicio Justicia, Otros Organos adscritos al Poder Judicial</t>
  </si>
  <si>
    <t>Juzgado 2do. Contravencional de Cartago</t>
  </si>
  <si>
    <t>RESUMEN GENERAL PLAZAS ORDINARIAS Y EXTRAORDINARIAS</t>
  </si>
  <si>
    <t>Dirección, Administración y Otros Órganos de Apoyo</t>
  </si>
  <si>
    <t>Secretaría Técnica de Género</t>
  </si>
  <si>
    <t>Secretaria de la Corte</t>
  </si>
  <si>
    <t>Defensa Pública de Garabito</t>
  </si>
  <si>
    <t>Unidad de Producción Audiovisual</t>
  </si>
  <si>
    <t>Oficina de Asuntos Internos</t>
  </si>
  <si>
    <t>Archivo Criminal</t>
  </si>
  <si>
    <t>Oficina de Comunicaciones</t>
  </si>
  <si>
    <t>Juzgado Civil y Trabajo de Cañas</t>
  </si>
  <si>
    <t>Juzgado de Ejecución de la Pena de la Zona Atlántica</t>
  </si>
  <si>
    <t>Juzgado de Tránsito del Primer Circuito Judicial</t>
  </si>
  <si>
    <t>Juzgado Contravencional y de Menor Cuantía de Guácimo</t>
  </si>
  <si>
    <t>Juzgado Penal Juvenil y Familia II Cir. Jud. Zona Atlántica</t>
  </si>
  <si>
    <t>Servicio Investigación Judicial</t>
  </si>
  <si>
    <t>Juzgado de Tránsito I Circuito Judicial de la Zona Atlántica</t>
  </si>
  <si>
    <t>Juzgado de Tránsito del II Circuito Judicial de la Zona Atlántica</t>
  </si>
  <si>
    <t>Sección Especializada en Tránsito del O.I.J.</t>
  </si>
  <si>
    <t>Subdelegación Regional de Aguirre-Parrita</t>
  </si>
  <si>
    <t>Juzgado Contravencional y de Menor Cuantía de La Unión</t>
  </si>
  <si>
    <t>Juzgado Contravencional y de Menor Cuantía de Alvarado</t>
  </si>
  <si>
    <t>Juzgado Contravencional y de Menor Cuantía de Paraíso</t>
  </si>
  <si>
    <t>Juzgado Contravencional y de Menor Cuantía de Turrialba</t>
  </si>
  <si>
    <t>Juzgado Contravencional y de Menor Cuantía de Jiménez</t>
  </si>
  <si>
    <t xml:space="preserve">Juzgado Contrav. y Menor Cuantía de Tarrazú, Dota y L.Cortés </t>
  </si>
  <si>
    <t>Servicio Justicia Heredia</t>
  </si>
  <si>
    <t>Juzgado Penal de Heredia</t>
  </si>
  <si>
    <t>Juzgado de Pensiones y Violencia Doméstica de Pavas</t>
  </si>
  <si>
    <t>Juzgado Agrario II Circuito Judicial de San José</t>
  </si>
  <si>
    <t>Juzgado Pensiones y Violencia Doméstica de La Unión</t>
  </si>
  <si>
    <t>Juzgado Penal I Circuito Judicial Zona Sur</t>
  </si>
  <si>
    <t>Juzgado Penal de Buenos Aires</t>
  </si>
  <si>
    <t>Servicio Justicia I Circuito Judicial Zona Sur</t>
  </si>
  <si>
    <t>Servicio Justicia II Circuito Judicial Zona Sur</t>
  </si>
  <si>
    <t>Juzgado Penal II Circuito Judicial Zona Sur</t>
  </si>
  <si>
    <t>Juzgado Agrario II Circuito Judicial Zona Sur</t>
  </si>
  <si>
    <t>Juzgado de Violencia Doméstica del I Circ. Jud. Zona Sur</t>
  </si>
  <si>
    <t>Tribunal I Circuito Judicial Zona Sur</t>
  </si>
  <si>
    <t>Juzgado Civil y Trabajo I Circ. Jud. Zona Sur</t>
  </si>
  <si>
    <t>Juzgado de Familia y Penal Juvenil del I Circ. Jud. Zona Sur</t>
  </si>
  <si>
    <t>Juzgado Civil, Trabajo y Familia de Buenos Aires</t>
  </si>
  <si>
    <t>Juzgado Contravencional y Pens. Alim. I Circ. Jud. Zona Sur</t>
  </si>
  <si>
    <t>Juzgado de Menor Cuantía y Tránsito de Nicoya</t>
  </si>
  <si>
    <t>Unidad de Vigilancia y Seguimiento</t>
  </si>
  <si>
    <t>Unidad de Protección de Personas</t>
  </si>
  <si>
    <t>Unidad Anticorrupción y Enriquecimiento Ilícito</t>
  </si>
  <si>
    <t>Juzgado de Tránsito de Grecia</t>
  </si>
  <si>
    <t>Unidad de Correo Interno</t>
  </si>
  <si>
    <t>0886</t>
  </si>
  <si>
    <t>Juzgado Penal Juvenil de Heredia</t>
  </si>
  <si>
    <t>Juzgado Penal de Sarapiquí</t>
  </si>
  <si>
    <t>Juzgado Penal de San Joaquín de Flores</t>
  </si>
  <si>
    <t>Juzgado de Tránsito de Heredia</t>
  </si>
  <si>
    <t>Juzgado de Familia de Heredia</t>
  </si>
  <si>
    <t>Servicio Justicia Mixta</t>
  </si>
  <si>
    <t>Tribunal de Heredia</t>
  </si>
  <si>
    <t>Juzgado Civil de Heredia</t>
  </si>
  <si>
    <t>Juzgado de Menor Cuantía de Heredia</t>
  </si>
  <si>
    <t>Juzgado  Contravencional de Heredia</t>
  </si>
  <si>
    <t>Juzgado Contravencional y de Menor Cuantía de Santo Domingo</t>
  </si>
  <si>
    <t>Juzgado Contravencional y de Menor Cuantía de San Isidro</t>
  </si>
  <si>
    <t>Juzgado Penal de Talamanca</t>
  </si>
  <si>
    <t>Juzgado de Tránsito del Segundo Circuito Judicial</t>
  </si>
  <si>
    <t>Sección de Homicidios</t>
  </si>
  <si>
    <t>Sección de Estupefacientes</t>
  </si>
  <si>
    <t>Juzgado Civil y Agrario de Puntarenas</t>
  </si>
  <si>
    <t>Sección de Fraudes</t>
  </si>
  <si>
    <t>Sección de Capturas</t>
  </si>
  <si>
    <t>Sección Clínica Médico Forense</t>
  </si>
  <si>
    <t>Sección de Patología Forense</t>
  </si>
  <si>
    <t>Sección de Toxicología</t>
  </si>
  <si>
    <t>Sección de Bioquímica</t>
  </si>
  <si>
    <t>Sección de Química Analítica</t>
  </si>
  <si>
    <t>Sección de Pericias Físicas</t>
  </si>
  <si>
    <t>Sección de Biología Forense</t>
  </si>
  <si>
    <t>Sección de Auditoría Financiera</t>
  </si>
  <si>
    <t>Sección de Auditoría Operativa</t>
  </si>
  <si>
    <t>Sección de Estadística</t>
  </si>
  <si>
    <t>Juzgado de Menor Cuantía I Circ. Jud. Zona Sur</t>
  </si>
  <si>
    <t>Tribunal II Circuito Judicial Zona Sur</t>
  </si>
  <si>
    <t>Tribunal II  Circuito Judicial Zona Sur, sede Golfito</t>
  </si>
  <si>
    <t>Juzgado de Pensiones Alimentarias del I Circ. Jud. de Alajuela</t>
  </si>
  <si>
    <t>Juzgado Contravencional y Menor Cuantía de Atenas</t>
  </si>
  <si>
    <t>Sección de Reclutamiento y Selección</t>
  </si>
  <si>
    <t>Sección de Asesoría Legal</t>
  </si>
  <si>
    <t>Servicio Salud para Empleados</t>
  </si>
  <si>
    <t>Oficina de Acopio de Información Registral</t>
  </si>
  <si>
    <t>Departamento de Tecnología de Información</t>
  </si>
  <si>
    <t>Sección de Apoyo a la Gestión Informática</t>
  </si>
  <si>
    <t>Sección de Soporte Técnico</t>
  </si>
  <si>
    <t>Sección de Telemática</t>
  </si>
  <si>
    <t>Sección de Presupuesto</t>
  </si>
  <si>
    <t>Sección de Contabilidad</t>
  </si>
  <si>
    <t>Sección de Pensiones y Jubilaciones</t>
  </si>
  <si>
    <t>Sección de Suministros</t>
  </si>
  <si>
    <t>Unidad de Patrimonio</t>
  </si>
  <si>
    <t>Sección de Comunicaciones</t>
  </si>
  <si>
    <t>Sección de Transportes</t>
  </si>
  <si>
    <t>Unidad de Cerrajería</t>
  </si>
  <si>
    <t>Unidad de Almacenaje</t>
  </si>
  <si>
    <t>Sección de Impresión</t>
  </si>
  <si>
    <t>Unidad de Encuadernación</t>
  </si>
  <si>
    <t>Oficina de Trabajo Social de Desamparados</t>
  </si>
  <si>
    <t>Juzgado Civil y Trabajo de Grecia</t>
  </si>
  <si>
    <t>Unidad de Localización, Citación y Presentación de Santa Cruz</t>
  </si>
  <si>
    <t>Juzgado Civil y Trabajo de Santa Cruz</t>
  </si>
  <si>
    <t>Juzgado Penal de Garabito</t>
  </si>
  <si>
    <t>Unidad Contra el Lavado de Dinero</t>
  </si>
  <si>
    <t>Oficina Regional de Santa Cruz</t>
  </si>
  <si>
    <t>Juzgado Civil y Trabajo de Turrialba</t>
  </si>
  <si>
    <t>Juzgado Contravencional de Cartago</t>
  </si>
  <si>
    <t>Subcontraloría de Servicios de Heredia</t>
  </si>
  <si>
    <t>Juzgado de Menor Cuantía de Pococí</t>
  </si>
  <si>
    <t>Juzgado Penal del I Circuito Judicial de San José</t>
  </si>
  <si>
    <t>Tribunal Penal del I Circuito Judicial de San José</t>
  </si>
  <si>
    <t>Juzgado de Ejecución de la Pena de Puntarenas</t>
  </si>
  <si>
    <t>Corte Plena</t>
  </si>
  <si>
    <t>Sección de Arquitectura e Ingienería</t>
  </si>
  <si>
    <t>Juzgado Penal de Aguirre y Parrita</t>
  </si>
  <si>
    <t>Juzgado de Tránsito de Puntarenas</t>
  </si>
  <si>
    <t>Tribunal de Puntarenas</t>
  </si>
  <si>
    <t>Tribunal de Puntarenas, Sede Aguirre y Parrita</t>
  </si>
  <si>
    <t>Juzgado de Menor Cuantía de Puntarenas</t>
  </si>
  <si>
    <t>Juzgado 1ro. Contravencional de Puntarenas</t>
  </si>
  <si>
    <t>Comentario</t>
  </si>
  <si>
    <t>Juzgado 2do. Contravencional de Puntarenas</t>
  </si>
  <si>
    <t>Tribunal de Trabajo de Menor Cuantía I Circ. Jud. de la Zona Atlántica</t>
  </si>
  <si>
    <t>Administración Superior</t>
  </si>
  <si>
    <t>Dirección Superior</t>
  </si>
  <si>
    <t>Presidencia de la Corte</t>
  </si>
  <si>
    <t>Consejo Superior</t>
  </si>
  <si>
    <t>Secretaria General de la Corte</t>
  </si>
  <si>
    <t>Control Interno</t>
  </si>
  <si>
    <t>Auditoría</t>
  </si>
  <si>
    <t>Inspección Judicial</t>
  </si>
  <si>
    <t>Planificación</t>
  </si>
  <si>
    <t>Departamento de Planificación</t>
  </si>
  <si>
    <t>Información y Relaciones Públicas</t>
  </si>
  <si>
    <t>Departamento de Información y Relaciones Públicas</t>
  </si>
  <si>
    <t>Servicio de Personal</t>
  </si>
  <si>
    <t>Departamento de Personal</t>
  </si>
  <si>
    <t>Servicio de Administración y Finanzas</t>
  </si>
  <si>
    <t>Dirección</t>
  </si>
  <si>
    <t>Dirección Ejecutiva</t>
  </si>
  <si>
    <t>Suministros</t>
  </si>
  <si>
    <t>Departamento de Proveeduría</t>
  </si>
  <si>
    <t>Servicio Financiero Contable</t>
  </si>
  <si>
    <t>Departamento Financiero Contable</t>
  </si>
  <si>
    <t>Servicios Generales</t>
  </si>
  <si>
    <t>Departamento de Servicios Generales</t>
  </si>
  <si>
    <t>Archivo y Registro Judicial</t>
  </si>
  <si>
    <t>Servicio de Mantenimiento</t>
  </si>
  <si>
    <t>Sección de Mantenimiento y Construcción</t>
  </si>
  <si>
    <t>Servicio de Informática</t>
  </si>
  <si>
    <t>Departamento de Informática</t>
  </si>
  <si>
    <t>Servicio de Imprenta</t>
  </si>
  <si>
    <t>Juzgado Contravencional y de Menor Cuantía de Aguirre y Parrita</t>
  </si>
  <si>
    <t>Juzgado Contravencional y de Menor Cuantía de Garabito</t>
  </si>
  <si>
    <t>Servicio Justicia del Primer Circuito Judicial de la Zona Atlántica</t>
  </si>
  <si>
    <t>Juzgado Penal I Circuito Judicial de La Zona Atlántica</t>
  </si>
  <si>
    <t>Juzgado Penal Juvenil I Circuito Judicial de La Zona Atlántica</t>
  </si>
  <si>
    <t>Servicio Justicia Agraria</t>
  </si>
  <si>
    <t>Juzgado Agrario I Circuito Judicial de La Zona Atlántica</t>
  </si>
  <si>
    <t>Juzgado de Tránsito I Circuito Judicial de La Zona Atlántica</t>
  </si>
  <si>
    <t>Tribunal I Circuito Judicial de La Zona Atlántica</t>
  </si>
  <si>
    <t>Juzgado 1ro. Civil y Trabajo I Circuito Judicial de la Zona Atlántica</t>
  </si>
  <si>
    <t>Fiscalía Adjunta Agrario Ambiental</t>
  </si>
  <si>
    <t>Primera Fiscalía Adjunta de San José</t>
  </si>
  <si>
    <t>Unidad de Salud e Higiene Ocupacional</t>
  </si>
  <si>
    <t>Servicio Administración Superior</t>
  </si>
  <si>
    <t>Servicio Justicia de Tránsito</t>
  </si>
  <si>
    <t>Juzgado Contravencional y de Menor Cuantía Bribrí</t>
  </si>
  <si>
    <t>PODER JUDICIAL</t>
  </si>
  <si>
    <t>Juzgado 2do. Civil y Trabajo I Circuito Judicial de la Zona Atlántica</t>
  </si>
  <si>
    <t>Juzgado de Menor Cuantía del I Circuito Judicial de La Zona Atlántica</t>
  </si>
  <si>
    <t>Juzgado Contravencional I Circuito Judicial de La Zona Atlántica</t>
  </si>
  <si>
    <t>Juzgado Contravencional y de Menor Cuantía de Bribrí</t>
  </si>
  <si>
    <t>Juzgado Contravencional y de Menor Cuantía de Matina</t>
  </si>
  <si>
    <t>Aprobado por Corte Plena, Acta No.14, Artículo IX del 23 de mayo del 2005.</t>
  </si>
  <si>
    <t>Se crearon dos plazas extraordinarias de juez, las en el programa 932. Acta 16, Consejo Superior, Reunión de Trabajo de Presupuesto 2006</t>
  </si>
  <si>
    <t>Servicio Justicia del Segundo Circuito Judicial de la Zona Atlántica</t>
  </si>
  <si>
    <t>Juzgado Penal de Pococí y Guácimo</t>
  </si>
  <si>
    <t>Juzgado Penal de Siquirres</t>
  </si>
  <si>
    <t>Juzgado Agrario II Circuito Judicial de La Zona Atlántica</t>
  </si>
  <si>
    <t>Juzgado de Tránsito del II Circuito Judicial de La Zona Atlántica</t>
  </si>
  <si>
    <t>Tribunal II Circuito Judicial de la Zona Atlántica</t>
  </si>
  <si>
    <t>Tribunal II Circuito Judicial de la Zona Atlántica, Siquirres</t>
  </si>
  <si>
    <t>Juzgado Civil y de Trabajo II Circuito Judicial de la Zona Atlántica</t>
  </si>
  <si>
    <t>Juzgado Contravencional y de Menor Cuantía de Siquirres</t>
  </si>
  <si>
    <t>Juzgado Contravencional y de Menor Cuantía de Pococí</t>
  </si>
  <si>
    <t>Unidad Administrativa Regional de Cartago</t>
  </si>
  <si>
    <t>Sección de Control de Ingresos y Egresos Judiciales</t>
  </si>
  <si>
    <t>Oficina de Trabajo Social de Grecia</t>
  </si>
  <si>
    <t>Servicio Investigación Judicial Pérez Zeledón</t>
  </si>
  <si>
    <t>Delegación Regional de Pérez Zeledón</t>
  </si>
  <si>
    <t>Servicio Medicina Legal Desconcentrado</t>
  </si>
  <si>
    <t>Servicio Medicina Legal Alajuela</t>
  </si>
  <si>
    <t>Unidad de Medicina Legal de San Carlos</t>
  </si>
  <si>
    <t>Servicio Medicina Legal Cartago</t>
  </si>
  <si>
    <t>Unidad de Medicina Legal de Cartago</t>
  </si>
  <si>
    <t>Servicio Medicina Legal Guanacaste</t>
  </si>
  <si>
    <t>Unidad de Medicina Legal de Liberia</t>
  </si>
  <si>
    <t>Unidad de Medicina Legal de Nicoya</t>
  </si>
  <si>
    <t>Servicio Jurisdiccional</t>
  </si>
  <si>
    <t>Servicio de Justicia de Salas</t>
  </si>
  <si>
    <t>Servicio Justicia Casación Penal</t>
  </si>
  <si>
    <t>Sala Tercera</t>
  </si>
  <si>
    <t>Servicio Justicia Casación Laboral</t>
  </si>
  <si>
    <t>Sala Segunda</t>
  </si>
  <si>
    <t>Servicio Justicia Casación Contencioso-Administrativo Civil</t>
  </si>
  <si>
    <t>Sala Primera</t>
  </si>
  <si>
    <t>Juzgado Familia y Penal Juvenil del II Circuito Judicial de Alajuela</t>
  </si>
  <si>
    <t>Tribunal de Casación Penal III Circ. Jud. Alajuela (San Ramón)</t>
  </si>
  <si>
    <t xml:space="preserve">Cambio de nombre </t>
  </si>
  <si>
    <t>Tribunal III Circuito Judicial Alajuela (San Ramón)</t>
  </si>
  <si>
    <t>Tribunal III Circuito Judicial Alajuela, sede Grecia</t>
  </si>
  <si>
    <t>Juzgado Civil, Trabajo y Agrario III Circ. Jud. Alajuela (San Ramón)</t>
  </si>
  <si>
    <t>Juzgado Familia, Penal Juv. y Violencia Dom. III Circ. Jud. Alajuela (San Ramón)</t>
  </si>
  <si>
    <t>Juzgado de Familia, Penal Juvenil y Violencia Doméstica de Grecia</t>
  </si>
  <si>
    <t>Juzgado de Menor Cuantía del III Circ. Judicial de Alajuela (San Ramón)</t>
  </si>
  <si>
    <t>Juzgado Contravencional y Pens. Alim. III Circ. Jud. Alajuela (San Ramón)</t>
  </si>
  <si>
    <t>Tribunal de Casación Penal de Cartago</t>
  </si>
  <si>
    <t>Tribunal de Trabajo de Menor Cuantía de Cartago</t>
  </si>
  <si>
    <t>Servicio Justicia Constitucional</t>
  </si>
  <si>
    <t>Sala Constitucional</t>
  </si>
  <si>
    <t>Juzgado de Pensiones Alimentarias del I Circuito Judicial de la Zona Atlántica</t>
  </si>
  <si>
    <t>Unidad de Medicina Legal de Pérez Zeledón</t>
  </si>
  <si>
    <t>Ejercicio de la Acción Penal Pública</t>
  </si>
  <si>
    <t>Jefatura</t>
  </si>
  <si>
    <t>Oficina de Defensa Civil</t>
  </si>
  <si>
    <t>Servicio Organismo Investigación Judicial Alajuela</t>
  </si>
  <si>
    <t>Servicio Organismo Investigación Judicial Cartago</t>
  </si>
  <si>
    <t>Servicio Organismo Investigación Judicial Heredia</t>
  </si>
  <si>
    <t>Servicio Organismo Investigación Judicial Guanacaste</t>
  </si>
  <si>
    <t>Servicio Organismo Investigación Judicial Puntarenas</t>
  </si>
  <si>
    <t>Servicio Organismo Investigación Judicial Limón</t>
  </si>
  <si>
    <t>Servicio Organismo Investigación Judicial Ciudad Neilly</t>
  </si>
  <si>
    <t>Servicio Organismo Investigación Judicial Pérez Zeledón</t>
  </si>
  <si>
    <t>Servicio Defensa Pública I Circuito Judicial San José</t>
  </si>
  <si>
    <t>Servicio Defensa Pública II Circuito Judicial San José</t>
  </si>
  <si>
    <t>Servicio Defensa Pública Circuito Judicial Zona Sur</t>
  </si>
  <si>
    <t>Subcontraloría de Servicios de la Zona Sur</t>
  </si>
  <si>
    <t>Servicio Defensa Pública I Circuito Judicial de Alajuela</t>
  </si>
  <si>
    <t>Servicio Defensa Pública II Circuito Judicial de Alajuela</t>
  </si>
  <si>
    <t>Servicio Defensa Pública Circuito Judicial Cartago</t>
  </si>
  <si>
    <t>Servicio Defensa Pública Circuito Judicial Heredia</t>
  </si>
  <si>
    <t>Servicio Defensa Pública Circuito Judicial Guanacaste</t>
  </si>
  <si>
    <t>Servicio Defensa Pública Circuito Judicial Puntarenas</t>
  </si>
  <si>
    <t>Servicio Defensa Pública I Circuito Judicial Zona Atlántica</t>
  </si>
  <si>
    <t>Servicio Defensa Pública II Circuito Judicial Zona Atlántica</t>
  </si>
  <si>
    <t>Servicio Investigación Tránsito II Circuito Judicial Zona Atlántica</t>
  </si>
  <si>
    <t>Defensa Pública II Circuito Judicial Zona Atlántica</t>
  </si>
  <si>
    <t>Secretaría</t>
  </si>
  <si>
    <t>Unidad de Transporte Forense</t>
  </si>
  <si>
    <t>Sección de Ingeniería Forense</t>
  </si>
  <si>
    <t>Oficina Centralizada de Recepción de Documentos del I Circuito Judicial de San José</t>
  </si>
  <si>
    <t>Cambio de nombre, antes Unidad de Transporte de Morgue, acuerdo tomado por el Consejo Superior, en la sesión No. 82-06, artículo XLIII, del 31 de octubre del 2006.</t>
  </si>
  <si>
    <t>039-PLA-PI-09-B</t>
  </si>
  <si>
    <t>Administración de Turrialba</t>
  </si>
  <si>
    <t>Fiscalía Adjunta II Circuito Judicial de Alajuela</t>
  </si>
  <si>
    <t>Fiscalía de Upala</t>
  </si>
  <si>
    <t>Fiscalía de Guatuso</t>
  </si>
  <si>
    <t>Ejercicio Acción Penal Pública Cartago</t>
  </si>
  <si>
    <t>Fiscalía Adjunta de Cartago</t>
  </si>
  <si>
    <t>Fiscalía de Turrialba</t>
  </si>
  <si>
    <t>Fiscalía de Tarrazú</t>
  </si>
  <si>
    <t>Fiscalía de La Unión</t>
  </si>
  <si>
    <t>Ejercicio Acción Penal Pública Heredia</t>
  </si>
  <si>
    <t>Fiscalía Adjunta de Heredia</t>
  </si>
  <si>
    <t>Fiscalía de San Joaquín de Flores</t>
  </si>
  <si>
    <t>Fiscalía de Sarapiquí</t>
  </si>
  <si>
    <t>Ejercicio Acción Penal Pública Guanacaste</t>
  </si>
  <si>
    <t>Fiscalía Adjunta de Guanacaste</t>
  </si>
  <si>
    <t>Fiscalía de Cañas</t>
  </si>
  <si>
    <t>Fiscalía de Santa Cruz</t>
  </si>
  <si>
    <t>Fiscalía de Nicoya</t>
  </si>
  <si>
    <t>Ejercicio Acción Penal Pública Puntarenas</t>
  </si>
  <si>
    <t>Fiscalía Adjunta de Puntarenas</t>
  </si>
  <si>
    <t xml:space="preserve">Administración Regional I Circuito Judicial Zona Sur </t>
  </si>
  <si>
    <t>Oficina Centralizada de Notificaciones I Circuito Judicial Zona Sur</t>
  </si>
  <si>
    <t>Administración Regional II Circ. Jud. Zona Sur</t>
  </si>
  <si>
    <t>Administración  Regional de Osa</t>
  </si>
  <si>
    <t>Administración  Regional I Circuito Judicial Alajuela</t>
  </si>
  <si>
    <t>Administración  Regional II Circuito Judicial Alajuela</t>
  </si>
  <si>
    <t>Administración Regional de Golfito</t>
  </si>
  <si>
    <t>Administración Regional de Turrialba</t>
  </si>
  <si>
    <t>Administración Regional Ciudad Judicial de San Joaquín de Flores</t>
  </si>
  <si>
    <t>Administración  Regional I Circuito Judicial Guanacaste</t>
  </si>
  <si>
    <t>Administración Regional II Circuito Judicial Guanacaste</t>
  </si>
  <si>
    <t>Administración Regional de Santa Cruz</t>
  </si>
  <si>
    <t>Administración Regional de Puntarenas</t>
  </si>
  <si>
    <t>Administración Regional  I Circuito Judicial Zona Atlántica</t>
  </si>
  <si>
    <t>Servicio Investigación Tránsito I Circuito Judicial Zona Atlántica</t>
  </si>
  <si>
    <t>Servicio Investigación Tránsito Circuito Judicial Puntarenas</t>
  </si>
  <si>
    <t>Servicio Investigación Tránsito Circuito Judicial Guanacaste</t>
  </si>
  <si>
    <t>Servicio Investigación Tránsito Circuito Judicial Heredia</t>
  </si>
  <si>
    <t>Servicio Investigación Tránsito Circuito Judicial Cartago</t>
  </si>
  <si>
    <t>Servicio Investigación Tránsito I Circuito Judicial Alajuela</t>
  </si>
  <si>
    <t>Unidad de Loc., Cit. y Pres. de Golfito</t>
  </si>
  <si>
    <t>Unidad de Loc., Citación y Presentación de Osa</t>
  </si>
  <si>
    <t>Defensa Pública de Alajuelita y S.Sebastián</t>
  </si>
  <si>
    <t>Defensa Pública de Pavas</t>
  </si>
  <si>
    <t>Defensa Pública II Circuito Judicial San José</t>
  </si>
  <si>
    <t>Defensa Pública del II Circuito Judicial</t>
  </si>
  <si>
    <t>Acta</t>
  </si>
  <si>
    <t>No.Informe</t>
  </si>
  <si>
    <t>Cantidad</t>
  </si>
  <si>
    <t xml:space="preserve">Despacho / Plazas </t>
  </si>
  <si>
    <t>Prioridad</t>
  </si>
  <si>
    <t>SALARIO BASE</t>
  </si>
  <si>
    <t>CARRERA PROFESIONAL</t>
  </si>
  <si>
    <t>DEDIC.EXCLUSIVA</t>
  </si>
  <si>
    <t>DED. EXCL. MÉDICOS</t>
  </si>
  <si>
    <t>ANUALES PORCENTUALES</t>
  </si>
  <si>
    <t>R.E.F.J.</t>
  </si>
  <si>
    <t>SOBRESUELDO</t>
  </si>
  <si>
    <t>INC.EJE.MED.LEG / RIESGO</t>
  </si>
  <si>
    <t>L.I.M.</t>
  </si>
  <si>
    <t>RIESGO</t>
  </si>
  <si>
    <t>VARIACIÓN JORNADA</t>
  </si>
  <si>
    <t>DISPONIBILIDAD</t>
  </si>
  <si>
    <t>B.E.P.</t>
  </si>
  <si>
    <t>SUBTOTAL</t>
  </si>
  <si>
    <t>Sustit.</t>
  </si>
  <si>
    <t>Sal.Escolar</t>
  </si>
  <si>
    <t>CCSS</t>
  </si>
  <si>
    <t>FONDO PENS.</t>
  </si>
  <si>
    <t>Aporte ROPC</t>
  </si>
  <si>
    <t>Aporte FCL</t>
  </si>
  <si>
    <t>Bco.Popular</t>
  </si>
  <si>
    <t>AGUINALDO</t>
  </si>
  <si>
    <t>TOTAL MENSUAL</t>
  </si>
  <si>
    <t>TOTAL ANUAL</t>
  </si>
  <si>
    <t>Otra Informa-ción</t>
  </si>
  <si>
    <t>927- Servicio Jurisdiccional</t>
  </si>
  <si>
    <t>928- Organismo de Investigación Judicial</t>
  </si>
  <si>
    <t>929- Ministerio Público</t>
  </si>
  <si>
    <t>930- Defensa Pública</t>
  </si>
  <si>
    <t>932- Servicio Justicia de Tránsito</t>
  </si>
  <si>
    <t>Período</t>
  </si>
  <si>
    <t>Puntos</t>
  </si>
  <si>
    <t>Valor</t>
  </si>
  <si>
    <t>TOTAL</t>
  </si>
  <si>
    <t>%</t>
  </si>
  <si>
    <t>Porcentaje</t>
  </si>
  <si>
    <t>N° Años</t>
  </si>
  <si>
    <t>LAUDO</t>
  </si>
  <si>
    <t>Art. 12</t>
  </si>
  <si>
    <t>Servicio de Justicia, Primer Circuito Judicial San José</t>
  </si>
  <si>
    <t>Servicio Justicia Penal</t>
  </si>
  <si>
    <t>Tribunal Penal I Circuito Judicial</t>
  </si>
  <si>
    <t>Tribunal Penal I Circuito Judicial, Sede Desamparados</t>
  </si>
  <si>
    <t>Tribunal Penal I Circuito Judicial, Sede Hatillo</t>
  </si>
  <si>
    <t>Jurisdiccional</t>
  </si>
  <si>
    <t>Organismo de Investigación Judicial</t>
  </si>
  <si>
    <t>Ministerio Público</t>
  </si>
  <si>
    <t>Servicio Ministerio Público II Circuito Judicial Zona Atlántica</t>
  </si>
  <si>
    <t>Servicio Justicia I Circuito Judicial San José</t>
  </si>
  <si>
    <t>Juzgado Civil de Menor Cuantía del I Circ. Jud. de la Zona Atlántica</t>
  </si>
  <si>
    <t xml:space="preserve">Delegación Regional de Limón </t>
  </si>
  <si>
    <t>Proporc.</t>
  </si>
  <si>
    <t>Juzgado 4to. Civil de Menor Cuantía de San José</t>
  </si>
  <si>
    <t>Juzgado 5to. Civil de Menor Cuantía de San José</t>
  </si>
  <si>
    <t>Juzgado 6to. Civil de Menor Cuantía de San José</t>
  </si>
  <si>
    <t>Servicio Justicia Tránsito</t>
  </si>
  <si>
    <t>Juzgado de Tránsito I Circuito Judicial</t>
  </si>
  <si>
    <t>Juzgado de Tránsito de Desamparados</t>
  </si>
  <si>
    <t>Juzgado de Tránsito de Hatillo</t>
  </si>
  <si>
    <t>Juzgado de Tránsito de Pavas</t>
  </si>
  <si>
    <t>Servicio Justicia Familia</t>
  </si>
  <si>
    <t>Tribunal de Familia</t>
  </si>
  <si>
    <t>Juzgado  Pensiones Alimentarias   I Circuito Judicial de San José</t>
  </si>
  <si>
    <t>Servicio Justicia Mixto</t>
  </si>
  <si>
    <t>Juzgado Civil y de Trabajo de Desamparados</t>
  </si>
  <si>
    <t>Juzgado Contravencional y de Menor Cuantía de Aserrí</t>
  </si>
  <si>
    <t>Juzgado Contravencional y de Menor Cuantía de La Fortuna</t>
  </si>
  <si>
    <t>Juzgado de Menor Cuantía de Desamparados</t>
  </si>
  <si>
    <t>Juzgado Contravencional y de Menor Cuantía de Escazú</t>
  </si>
  <si>
    <t>Juzgado Contravencional y de Menor Cuantía de Hatillo</t>
  </si>
  <si>
    <t>Juzgado Contravencional y de Menor Cuantía de Mora</t>
  </si>
  <si>
    <t>Juzgado Contravencional y de Menor Cuantía de Puriscal</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</si>
</sst>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C&quot;#,##0_);\(&quot;C&quot;#,##0\)"/>
    <numFmt numFmtId="171" formatCode="&quot;C&quot;#,##0_);[Red]\(&quot;C&quot;#,##0\)"/>
    <numFmt numFmtId="172" formatCode="&quot;C&quot;#,##0.00_);\(&quot;C&quot;#,##0.00\)"/>
    <numFmt numFmtId="173" formatCode="&quot;C&quot;#,##0.00_);[Red]\(&quot;C&quot;#,##0.00\)"/>
    <numFmt numFmtId="174" formatCode="_(&quot;C&quot;* #,##0_);_(&quot;C&quot;* \(#,##0\);_(&quot;C&quot;* &quot;-&quot;_);_(@_)"/>
    <numFmt numFmtId="175" formatCode="_(&quot;C&quot;* #,##0.00_);_(&quot;C&quot;* \(#,##0.00\);_(&quot;C&quot;* &quot;-&quot;??_);_(@_)"/>
    <numFmt numFmtId="176" formatCode="#,##0\ &quot;Pta&quot;;\-#,##0\ &quot;Pta&quot;"/>
    <numFmt numFmtId="177" formatCode="#,##0\ &quot;Pta&quot;;[Red]\-#,##0\ &quot;Pta&quot;"/>
    <numFmt numFmtId="178" formatCode="#,##0.00\ &quot;Pta&quot;;\-#,##0.00\ &quot;Pta&quot;"/>
    <numFmt numFmtId="179" formatCode="#,##0.00\ &quot;Pta&quot;;[Red]\-#,##0.00\ &quot;Pta&quot;"/>
    <numFmt numFmtId="180" formatCode="_-* #,##0\ &quot;Pta&quot;_-;\-* #,##0\ &quot;Pta&quot;_-;_-* &quot;-&quot;\ &quot;Pta&quot;_-;_-@_-"/>
    <numFmt numFmtId="181" formatCode="_-* #,##0\ _P_t_a_-;\-* #,##0\ _P_t_a_-;_-* &quot;-&quot;\ _P_t_a_-;_-@_-"/>
    <numFmt numFmtId="182" formatCode="_-* #,##0.00\ &quot;Pta&quot;_-;\-* #,##0.00\ &quot;Pta&quot;_-;_-* &quot;-&quot;??\ &quot;Pta&quot;_-;_-@_-"/>
    <numFmt numFmtId="183" formatCode="_-* #,##0.00\ _P_t_a_-;\-* #,##0.00\ _P_t_a_-;_-* &quot;-&quot;??\ _P_t_a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 &quot;Pts&quot;;\-#,##0\ &quot;Pts&quot;"/>
    <numFmt numFmtId="191" formatCode="#,##0\ &quot;Pts&quot;;[Red]\-#,##0\ &quot;Pts&quot;"/>
    <numFmt numFmtId="192" formatCode="#,##0.00\ &quot;Pts&quot;;\-#,##0.00\ &quot;Pts&quot;"/>
    <numFmt numFmtId="193" formatCode="#,##0.00\ &quot;Pts&quot;;[Red]\-#,##0.00\ &quot;Pts&quot;"/>
    <numFmt numFmtId="194" formatCode="_-* #,##0\ &quot;Pts&quot;_-;\-* #,##0\ &quot;Pts&quot;_-;_-* &quot;-&quot;\ &quot;Pts&quot;_-;_-@_-"/>
    <numFmt numFmtId="195" formatCode="_-* #,##0\ _P_t_s_-;\-* #,##0\ _P_t_s_-;_-* &quot;-&quot;\ _P_t_s_-;_-@_-"/>
    <numFmt numFmtId="196" formatCode="_-* #,##0.00\ &quot;Pts&quot;_-;\-* #,##0.00\ &quot;Pts&quot;_-;_-* &quot;-&quot;??\ &quot;Pts&quot;_-;_-@_-"/>
    <numFmt numFmtId="197" formatCode="_-* #,##0.00\ _P_t_s_-;\-* #,##0.00\ _P_t_s_-;_-* &quot;-&quot;??\ _P_t_s_-;_-@_-"/>
    <numFmt numFmtId="198" formatCode="General_)"/>
    <numFmt numFmtId="199" formatCode="0_)"/>
    <numFmt numFmtId="200" formatCode="00"/>
    <numFmt numFmtId="201" formatCode="0000\·"/>
    <numFmt numFmtId="202" formatCode="0000"/>
    <numFmt numFmtId="203" formatCode="#,##0.0"/>
    <numFmt numFmtId="204" formatCode="0.0000000000%"/>
    <numFmt numFmtId="205" formatCode="_-* #,##0.00\ [$€]_-;\-* #,##0.00\ [$€]_-;_-* &quot;-&quot;??\ [$€]_-;_-@_-"/>
    <numFmt numFmtId="206" formatCode="0.0%"/>
    <numFmt numFmtId="207" formatCode="0.000000000%"/>
    <numFmt numFmtId="208" formatCode="0.000%"/>
    <numFmt numFmtId="209" formatCode="0.00000%"/>
    <numFmt numFmtId="210" formatCode="0.0000000%"/>
    <numFmt numFmtId="211" formatCode="0.000000%"/>
    <numFmt numFmtId="212" formatCode="0.0000%"/>
    <numFmt numFmtId="213" formatCode="_(* #,##0.000_);_(* \(#,##0.000\);_(* &quot;-&quot;??_);_(@_)"/>
    <numFmt numFmtId="214" formatCode="_(* #,##0.0_);_(* \(#,##0.0\);_(* &quot;-&quot;??_);_(@_)"/>
    <numFmt numFmtId="215" formatCode="_(* #,##0_);_(* \(#,##0\);_(* &quot;-&quot;??_);_(@_)"/>
    <numFmt numFmtId="216" formatCode="_(* #,##0.0000_);_(* \(#,##0.0000\);_(* &quot;-&quot;??_);_(@_)"/>
    <numFmt numFmtId="217" formatCode="0.0"/>
    <numFmt numFmtId="218" formatCode="#,##0.0000"/>
    <numFmt numFmtId="219" formatCode="_-* #,##0.0\ _P_t_s_-;\-* #,##0.0\ _P_t_s_-;_-* &quot;-&quot;??\ _P_t_s_-;_-@_-"/>
    <numFmt numFmtId="220" formatCode="_-* #,##0\ _P_t_s_-;\-* #,##0\ _P_t_s_-;_-* &quot;-&quot;??\ _P_t_s_-;_-@_-"/>
    <numFmt numFmtId="221" formatCode="_-* #,##0.000\ _P_t_s_-;\-* #,##0.000\ _P_t_s_-;_-* &quot;-&quot;??\ _P_t_s_-;_-@_-"/>
    <numFmt numFmtId="222" formatCode="#,##0.000"/>
  </numFmts>
  <fonts count="33">
    <font>
      <sz val="10"/>
      <name val="Arial"/>
      <family val="0"/>
    </font>
    <font>
      <b/>
      <sz val="10"/>
      <name val="Arial"/>
      <family val="0"/>
    </font>
    <font>
      <i/>
      <sz val="10"/>
      <name val="Arial"/>
      <family val="0"/>
    </font>
    <font>
      <b/>
      <i/>
      <sz val="10"/>
      <name val="Arial"/>
      <family val="0"/>
    </font>
    <font>
      <b/>
      <sz val="10"/>
      <color indexed="8"/>
      <name val="Arial"/>
      <family val="2"/>
    </font>
    <font>
      <b/>
      <sz val="10"/>
      <color indexed="12"/>
      <name val="Arial"/>
      <family val="2"/>
    </font>
    <font>
      <sz val="10"/>
      <color indexed="12"/>
      <name val="Arial"/>
      <family val="2"/>
    </font>
    <font>
      <b/>
      <sz val="12"/>
      <color indexed="9"/>
      <name val="Arial"/>
      <family val="2"/>
    </font>
    <font>
      <b/>
      <sz val="11"/>
      <name val="Arial"/>
      <family val="2"/>
    </font>
    <font>
      <b/>
      <sz val="8"/>
      <name val="Arial"/>
      <family val="2"/>
    </font>
    <font>
      <b/>
      <sz val="10"/>
      <color indexed="9"/>
      <name val="Arial"/>
      <family val="2"/>
    </font>
    <font>
      <sz val="10"/>
      <color indexed="9"/>
      <name val="Arial"/>
      <family val="2"/>
    </font>
    <font>
      <sz val="8"/>
      <name val="Arial"/>
      <family val="2"/>
    </font>
    <font>
      <b/>
      <sz val="12"/>
      <name val="Arial"/>
      <family val="2"/>
    </font>
    <font>
      <sz val="12"/>
      <color indexed="9"/>
      <name val="Arial"/>
      <family val="2"/>
    </font>
    <font>
      <sz val="12"/>
      <name val="Arial"/>
      <family val="2"/>
    </font>
    <font>
      <u val="single"/>
      <sz val="10"/>
      <color indexed="12"/>
      <name val="Arial"/>
      <family val="0"/>
    </font>
    <font>
      <u val="single"/>
      <sz val="10"/>
      <color indexed="20"/>
      <name val="Arial"/>
      <family val="0"/>
    </font>
    <font>
      <sz val="10"/>
      <color indexed="8"/>
      <name val="Arial"/>
      <family val="2"/>
    </font>
    <font>
      <sz val="10"/>
      <color indexed="44"/>
      <name val="Arial"/>
      <family val="2"/>
    </font>
    <font>
      <b/>
      <sz val="7.5"/>
      <color indexed="12"/>
      <name val="Arial"/>
      <family val="2"/>
    </font>
    <font>
      <sz val="8"/>
      <name val="Tahoma"/>
      <family val="0"/>
    </font>
    <font>
      <b/>
      <sz val="8"/>
      <name val="Tahoma"/>
      <family val="0"/>
    </font>
    <font>
      <sz val="10"/>
      <color indexed="10"/>
      <name val="Arial"/>
      <family val="2"/>
    </font>
    <font>
      <sz val="9"/>
      <name val="Arial"/>
      <family val="2"/>
    </font>
    <font>
      <sz val="8"/>
      <color indexed="10"/>
      <name val="Tahoma"/>
      <family val="2"/>
    </font>
    <font>
      <sz val="8"/>
      <color indexed="8"/>
      <name val="Tahoma"/>
      <family val="2"/>
    </font>
    <font>
      <b/>
      <sz val="10"/>
      <color indexed="10"/>
      <name val="Arial"/>
      <family val="2"/>
    </font>
    <font>
      <b/>
      <sz val="9"/>
      <name val="Arial"/>
      <family val="2"/>
    </font>
    <font>
      <b/>
      <sz val="8"/>
      <color indexed="12"/>
      <name val="Tahoma"/>
      <family val="2"/>
    </font>
    <font>
      <sz val="10"/>
      <name val="Times New Roman"/>
      <family val="1"/>
    </font>
    <font>
      <b/>
      <sz val="9"/>
      <color indexed="9"/>
      <name val="Arial"/>
      <family val="2"/>
    </font>
    <font>
      <b/>
      <sz val="8"/>
      <color indexed="9"/>
      <name val="Arial"/>
      <family val="2"/>
    </font>
  </fonts>
  <fills count="7">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5"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1" fillId="0" borderId="0" xfId="0" applyFont="1" applyFill="1" applyBorder="1" applyAlignment="1">
      <alignment/>
    </xf>
    <xf numFmtId="199" fontId="1" fillId="0" borderId="0" xfId="0" applyNumberFormat="1" applyFont="1" applyFill="1" applyBorder="1" applyAlignment="1" applyProtection="1">
      <alignment horizontal="centerContinuous"/>
      <protection/>
    </xf>
    <xf numFmtId="0" fontId="0" fillId="0" borderId="0" xfId="0" applyFill="1" applyAlignment="1">
      <alignment horizontal="centerContinuous"/>
    </xf>
    <xf numFmtId="0" fontId="1" fillId="0" borderId="0" xfId="0" applyFont="1" applyFill="1" applyBorder="1" applyAlignment="1">
      <alignment horizontal="centerContinuous"/>
    </xf>
    <xf numFmtId="200" fontId="1" fillId="0" borderId="0" xfId="0" applyNumberFormat="1" applyFont="1" applyFill="1" applyBorder="1" applyAlignment="1">
      <alignment horizontal="centerContinuous"/>
    </xf>
    <xf numFmtId="198" fontId="1" fillId="0" borderId="0" xfId="0" applyNumberFormat="1" applyFont="1" applyFill="1" applyBorder="1" applyAlignment="1" applyProtection="1" quotePrefix="1">
      <alignment horizontal="center"/>
      <protection/>
    </xf>
    <xf numFmtId="199" fontId="1" fillId="0" borderId="1" xfId="0" applyNumberFormat="1" applyFont="1" applyFill="1" applyBorder="1" applyAlignment="1" applyProtection="1">
      <alignment horizontal="center"/>
      <protection/>
    </xf>
    <xf numFmtId="0" fontId="1" fillId="0" borderId="0" xfId="0" applyFont="1" applyFill="1" applyBorder="1" applyAlignment="1">
      <alignment horizontal="center"/>
    </xf>
    <xf numFmtId="200" fontId="1" fillId="0" borderId="0" xfId="0" applyNumberFormat="1" applyFont="1" applyFill="1" applyBorder="1" applyAlignment="1">
      <alignment horizontal="center"/>
    </xf>
    <xf numFmtId="199" fontId="1" fillId="0" borderId="0" xfId="0" applyNumberFormat="1" applyFont="1" applyFill="1" applyBorder="1" applyAlignment="1" applyProtection="1">
      <alignment horizontal="center"/>
      <protection/>
    </xf>
    <xf numFmtId="0" fontId="1" fillId="0" borderId="1" xfId="0" applyFont="1" applyFill="1" applyBorder="1" applyAlignment="1">
      <alignment horizontal="center"/>
    </xf>
    <xf numFmtId="200" fontId="1" fillId="0" borderId="1" xfId="0" applyNumberFormat="1" applyFont="1" applyFill="1" applyBorder="1" applyAlignment="1">
      <alignment horizontal="center"/>
    </xf>
    <xf numFmtId="198" fontId="1" fillId="0" borderId="0" xfId="0" applyNumberFormat="1" applyFont="1" applyFill="1" applyBorder="1" applyAlignment="1" applyProtection="1">
      <alignment horizontal="left"/>
      <protection/>
    </xf>
    <xf numFmtId="198" fontId="0" fillId="0" borderId="0" xfId="0" applyNumberFormat="1" applyFill="1" applyBorder="1" applyAlignment="1" applyProtection="1">
      <alignment horizontal="left"/>
      <protection/>
    </xf>
    <xf numFmtId="0" fontId="0" fillId="0" borderId="0" xfId="0" applyFill="1" applyBorder="1" applyAlignment="1">
      <alignment/>
    </xf>
    <xf numFmtId="198" fontId="0" fillId="0" borderId="0" xfId="0" applyNumberFormat="1" applyFill="1" applyBorder="1" applyAlignment="1" applyProtection="1" quotePrefix="1">
      <alignment horizontal="left"/>
      <protection/>
    </xf>
    <xf numFmtId="199" fontId="1" fillId="0" borderId="0" xfId="0" applyNumberFormat="1" applyFont="1" applyFill="1" applyBorder="1" applyAlignment="1" applyProtection="1">
      <alignment horizontal="left"/>
      <protection/>
    </xf>
    <xf numFmtId="199" fontId="0" fillId="0" borderId="0" xfId="0" applyNumberFormat="1" applyFill="1" applyBorder="1" applyAlignment="1" applyProtection="1">
      <alignment horizontal="left"/>
      <protection/>
    </xf>
    <xf numFmtId="199" fontId="1" fillId="0" borderId="0" xfId="0" applyNumberFormat="1" applyFont="1" applyFill="1" applyBorder="1" applyAlignment="1" applyProtection="1">
      <alignment/>
      <protection/>
    </xf>
    <xf numFmtId="0" fontId="0" fillId="0" borderId="0" xfId="0" applyFill="1" applyAlignment="1">
      <alignment/>
    </xf>
    <xf numFmtId="0" fontId="1" fillId="0" borderId="0" xfId="0" applyFont="1" applyFill="1" applyAlignment="1">
      <alignment horizontal="center"/>
    </xf>
    <xf numFmtId="0" fontId="1" fillId="0" borderId="0" xfId="0" applyFont="1" applyFill="1" applyAlignment="1">
      <alignment/>
    </xf>
    <xf numFmtId="199" fontId="0" fillId="0" borderId="0" xfId="0" applyNumberFormat="1" applyFill="1" applyBorder="1" applyAlignment="1" applyProtection="1" quotePrefix="1">
      <alignment horizontal="left"/>
      <protection/>
    </xf>
    <xf numFmtId="0" fontId="5" fillId="0" borderId="0" xfId="0" applyFont="1" applyFill="1" applyBorder="1" applyAlignment="1">
      <alignment/>
    </xf>
    <xf numFmtId="0" fontId="5" fillId="0" borderId="0" xfId="0" applyFont="1" applyFill="1" applyBorder="1" applyAlignment="1">
      <alignment horizontal="center"/>
    </xf>
    <xf numFmtId="199" fontId="6" fillId="0" borderId="0" xfId="0" applyNumberFormat="1" applyFont="1" applyFill="1" applyBorder="1" applyAlignment="1" applyProtection="1">
      <alignment horizontal="left"/>
      <protection/>
    </xf>
    <xf numFmtId="0" fontId="6" fillId="0" borderId="0" xfId="0" applyFont="1" applyFill="1" applyBorder="1" applyAlignment="1">
      <alignment/>
    </xf>
    <xf numFmtId="199" fontId="1" fillId="0" borderId="0" xfId="0" applyNumberFormat="1" applyFont="1" applyFill="1" applyBorder="1" applyAlignment="1" applyProtection="1" quotePrefix="1">
      <alignment horizontal="left"/>
      <protection/>
    </xf>
    <xf numFmtId="0" fontId="1" fillId="0" borderId="0" xfId="0" applyFont="1" applyFill="1" applyAlignment="1" quotePrefix="1">
      <alignment horizontal="left"/>
    </xf>
    <xf numFmtId="199" fontId="0" fillId="0" borderId="0" xfId="0" applyNumberFormat="1" applyFill="1" applyBorder="1" applyAlignment="1" applyProtection="1" quotePrefix="1">
      <alignment horizontal="justify"/>
      <protection/>
    </xf>
    <xf numFmtId="198" fontId="1" fillId="0" borderId="0" xfId="0" applyNumberFormat="1" applyFont="1" applyFill="1" applyBorder="1" applyAlignment="1" applyProtection="1" quotePrefix="1">
      <alignment horizontal="left"/>
      <protection/>
    </xf>
    <xf numFmtId="199" fontId="4" fillId="0" borderId="0" xfId="0" applyNumberFormat="1" applyFont="1" applyFill="1" applyBorder="1" applyAlignment="1" applyProtection="1">
      <alignment horizontal="left"/>
      <protection/>
    </xf>
    <xf numFmtId="199" fontId="0" fillId="0" borderId="0" xfId="0" applyNumberFormat="1" applyFont="1" applyFill="1" applyBorder="1" applyAlignment="1" applyProtection="1">
      <alignment horizontal="left"/>
      <protection/>
    </xf>
    <xf numFmtId="199" fontId="0" fillId="0" borderId="0" xfId="0" applyNumberFormat="1" applyFont="1" applyFill="1" applyBorder="1" applyAlignment="1" applyProtection="1" quotePrefix="1">
      <alignment horizontal="left"/>
      <protection/>
    </xf>
    <xf numFmtId="0" fontId="0" fillId="0" borderId="0" xfId="0" applyFont="1" applyFill="1" applyAlignment="1" quotePrefix="1">
      <alignment horizontal="left"/>
    </xf>
    <xf numFmtId="0" fontId="0" fillId="0" borderId="0" xfId="0" applyFont="1" applyFill="1" applyAlignment="1">
      <alignment horizontal="left"/>
    </xf>
    <xf numFmtId="0" fontId="0" fillId="0" borderId="0" xfId="0" applyFont="1" applyFill="1" applyAlignment="1">
      <alignment/>
    </xf>
    <xf numFmtId="199" fontId="0" fillId="0" borderId="0" xfId="0" applyNumberFormat="1" applyFill="1" applyBorder="1" applyAlignment="1" applyProtection="1">
      <alignment/>
      <protection/>
    </xf>
    <xf numFmtId="198" fontId="1" fillId="0" borderId="0" xfId="0" applyNumberFormat="1" applyFont="1" applyFill="1" applyBorder="1" applyAlignment="1" applyProtection="1">
      <alignment horizontal="center"/>
      <protection/>
    </xf>
    <xf numFmtId="0" fontId="1" fillId="0" borderId="0" xfId="0" applyFont="1" applyFill="1" applyBorder="1" applyAlignment="1">
      <alignment horizontal="center" wrapText="1"/>
    </xf>
    <xf numFmtId="0" fontId="0" fillId="0" borderId="0" xfId="0" applyFont="1" applyFill="1" applyAlignment="1">
      <alignment wrapText="1"/>
    </xf>
    <xf numFmtId="0" fontId="0" fillId="0" borderId="0" xfId="0" applyFont="1" applyFill="1" applyBorder="1" applyAlignment="1">
      <alignment wrapText="1"/>
    </xf>
    <xf numFmtId="0" fontId="1" fillId="0" borderId="0" xfId="0" applyFont="1" applyFill="1" applyBorder="1" applyAlignment="1">
      <alignment wrapText="1"/>
    </xf>
    <xf numFmtId="14" fontId="1" fillId="0" borderId="0" xfId="0" applyNumberFormat="1" applyFont="1" applyFill="1" applyBorder="1" applyAlignment="1">
      <alignment wrapText="1"/>
    </xf>
    <xf numFmtId="0" fontId="1" fillId="0" borderId="1" xfId="0" applyFont="1" applyFill="1" applyBorder="1" applyAlignment="1">
      <alignment horizontal="center" wrapText="1"/>
    </xf>
    <xf numFmtId="202" fontId="1" fillId="0" borderId="1" xfId="0" applyNumberFormat="1" applyFont="1" applyFill="1" applyBorder="1" applyAlignment="1">
      <alignment horizontal="center" vertical="center" wrapText="1"/>
    </xf>
    <xf numFmtId="199" fontId="1" fillId="0" borderId="2" xfId="0" applyNumberFormat="1" applyFont="1" applyFill="1" applyBorder="1" applyAlignment="1" applyProtection="1">
      <alignment horizontal="center" vertical="center" wrapText="1"/>
      <protection/>
    </xf>
    <xf numFmtId="202" fontId="0" fillId="0" borderId="0" xfId="0" applyNumberFormat="1" applyFont="1" applyFill="1" applyBorder="1" applyAlignment="1">
      <alignment horizontal="center" vertical="center" wrapText="1"/>
    </xf>
    <xf numFmtId="0" fontId="7" fillId="2" borderId="0" xfId="0" applyFont="1" applyFill="1" applyBorder="1" applyAlignment="1">
      <alignment horizontal="center" wrapText="1"/>
    </xf>
    <xf numFmtId="202" fontId="14" fillId="2" borderId="0" xfId="0" applyNumberFormat="1" applyFont="1" applyFill="1" applyBorder="1" applyAlignment="1">
      <alignment horizontal="center" vertical="center" wrapText="1"/>
    </xf>
    <xf numFmtId="0" fontId="10" fillId="2" borderId="0" xfId="0" applyFont="1" applyFill="1" applyBorder="1" applyAlignment="1">
      <alignment wrapText="1"/>
    </xf>
    <xf numFmtId="202" fontId="0" fillId="0" borderId="0" xfId="0" applyNumberFormat="1" applyFont="1" applyFill="1" applyAlignment="1">
      <alignment horizontal="center" vertical="center" wrapText="1"/>
    </xf>
    <xf numFmtId="0" fontId="1" fillId="0" borderId="0" xfId="0" applyFont="1" applyFill="1" applyAlignment="1">
      <alignment horizontal="center" wrapText="1"/>
    </xf>
    <xf numFmtId="0" fontId="5" fillId="0" borderId="0" xfId="0" applyFont="1" applyFill="1" applyBorder="1" applyAlignment="1">
      <alignment horizontal="center" wrapText="1"/>
    </xf>
    <xf numFmtId="0" fontId="6" fillId="0" borderId="0" xfId="0" applyFont="1" applyFill="1" applyBorder="1" applyAlignment="1">
      <alignment wrapText="1"/>
    </xf>
    <xf numFmtId="200" fontId="1" fillId="0" borderId="0" xfId="0" applyNumberFormat="1" applyFont="1" applyFill="1" applyBorder="1" applyAlignment="1">
      <alignment horizontal="center" wrapText="1"/>
    </xf>
    <xf numFmtId="0" fontId="11" fillId="2" borderId="0" xfId="0" applyFont="1" applyFill="1" applyBorder="1" applyAlignment="1">
      <alignment wrapText="1"/>
    </xf>
    <xf numFmtId="199" fontId="0" fillId="0" borderId="0" xfId="0" applyNumberFormat="1" applyFont="1" applyFill="1" applyBorder="1" applyAlignment="1" applyProtection="1">
      <alignment horizontal="left" wrapText="1"/>
      <protection/>
    </xf>
    <xf numFmtId="0" fontId="0" fillId="0" borderId="0" xfId="0" applyAlignment="1">
      <alignment wrapText="1"/>
    </xf>
    <xf numFmtId="0" fontId="0" fillId="0" borderId="0" xfId="0" applyFill="1" applyAlignment="1">
      <alignment wrapText="1"/>
    </xf>
    <xf numFmtId="199" fontId="6" fillId="0" borderId="0" xfId="0" applyNumberFormat="1" applyFont="1" applyFill="1" applyBorder="1" applyAlignment="1" applyProtection="1">
      <alignment horizontal="left"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200" fontId="7" fillId="2" borderId="0" xfId="0" applyNumberFormat="1" applyFont="1" applyFill="1" applyBorder="1" applyAlignment="1">
      <alignment horizontal="center" wrapText="1"/>
    </xf>
    <xf numFmtId="0" fontId="11" fillId="2" borderId="0" xfId="0" applyFont="1" applyFill="1" applyAlignment="1">
      <alignment wrapText="1"/>
    </xf>
    <xf numFmtId="0" fontId="13" fillId="0" borderId="0" xfId="0" applyFont="1" applyFill="1" applyBorder="1" applyAlignment="1">
      <alignment horizontal="center" wrapText="1"/>
    </xf>
    <xf numFmtId="202" fontId="15" fillId="0" borderId="0" xfId="0" applyNumberFormat="1" applyFont="1" applyFill="1" applyBorder="1" applyAlignment="1">
      <alignment horizontal="center" vertical="center" wrapText="1"/>
    </xf>
    <xf numFmtId="0" fontId="12" fillId="0" borderId="0" xfId="0" applyFont="1" applyFill="1" applyBorder="1" applyAlignment="1">
      <alignment wrapText="1"/>
    </xf>
    <xf numFmtId="0" fontId="19" fillId="0" borderId="0" xfId="0" applyFont="1" applyFill="1" applyBorder="1" applyAlignment="1">
      <alignment wrapText="1"/>
    </xf>
    <xf numFmtId="202" fontId="19" fillId="0" borderId="0" xfId="0" applyNumberFormat="1" applyFont="1" applyFill="1" applyBorder="1" applyAlignment="1">
      <alignment horizontal="center" vertical="center" wrapText="1"/>
    </xf>
    <xf numFmtId="202" fontId="19" fillId="0" borderId="0" xfId="0" applyNumberFormat="1" applyFont="1" applyFill="1" applyBorder="1" applyAlignment="1">
      <alignment horizontal="left" vertical="center" wrapText="1"/>
    </xf>
    <xf numFmtId="198" fontId="0" fillId="0" borderId="0" xfId="0" applyNumberFormat="1" applyFont="1" applyFill="1" applyBorder="1" applyAlignment="1" applyProtection="1" quotePrefix="1">
      <alignment horizontal="left" vertical="center" wrapText="1"/>
      <protection/>
    </xf>
    <xf numFmtId="0" fontId="6" fillId="0" borderId="0" xfId="0" applyFont="1" applyFill="1" applyAlignment="1">
      <alignment wrapText="1"/>
    </xf>
    <xf numFmtId="0" fontId="5" fillId="0" borderId="0" xfId="0" applyFont="1" applyFill="1" applyBorder="1" applyAlignment="1">
      <alignment wrapText="1"/>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horizontal="justify" vertical="top"/>
    </xf>
    <xf numFmtId="0" fontId="1" fillId="0" borderId="1" xfId="0" applyFont="1" applyFill="1" applyBorder="1" applyAlignment="1">
      <alignment horizontal="justify" vertical="top"/>
    </xf>
    <xf numFmtId="0" fontId="1" fillId="0" borderId="0" xfId="0" applyFont="1" applyFill="1" applyBorder="1" applyAlignment="1">
      <alignment horizontal="justify" vertical="top"/>
    </xf>
    <xf numFmtId="198" fontId="1" fillId="0" borderId="1" xfId="0" applyNumberFormat="1" applyFont="1" applyFill="1" applyBorder="1" applyAlignment="1" applyProtection="1">
      <alignment horizontal="center" vertical="top"/>
      <protection/>
    </xf>
    <xf numFmtId="198" fontId="1" fillId="0" borderId="0" xfId="0" applyNumberFormat="1" applyFont="1" applyFill="1" applyBorder="1" applyAlignment="1" applyProtection="1">
      <alignment horizontal="justify" vertical="top"/>
      <protection/>
    </xf>
    <xf numFmtId="198" fontId="7" fillId="2" borderId="0" xfId="0" applyNumberFormat="1" applyFont="1" applyFill="1" applyBorder="1" applyAlignment="1" applyProtection="1">
      <alignment horizontal="justify" vertical="top"/>
      <protection/>
    </xf>
    <xf numFmtId="198" fontId="10" fillId="2" borderId="0" xfId="0" applyNumberFormat="1" applyFont="1" applyFill="1" applyBorder="1" applyAlignment="1" applyProtection="1">
      <alignment horizontal="justify" vertical="top"/>
      <protection/>
    </xf>
    <xf numFmtId="198" fontId="0" fillId="0" borderId="0" xfId="0" applyNumberFormat="1" applyFont="1" applyFill="1" applyBorder="1" applyAlignment="1" applyProtection="1">
      <alignment horizontal="justify" vertical="top"/>
      <protection/>
    </xf>
    <xf numFmtId="0" fontId="0" fillId="0" borderId="0" xfId="0" applyFont="1" applyFill="1" applyBorder="1" applyAlignment="1">
      <alignment horizontal="justify" vertical="top"/>
    </xf>
    <xf numFmtId="199" fontId="0" fillId="0" borderId="0" xfId="0" applyNumberFormat="1" applyFont="1" applyFill="1" applyBorder="1" applyAlignment="1" applyProtection="1">
      <alignment horizontal="justify" vertical="top"/>
      <protection/>
    </xf>
    <xf numFmtId="198" fontId="18" fillId="0" borderId="0" xfId="0" applyNumberFormat="1" applyFont="1" applyFill="1" applyBorder="1" applyAlignment="1" applyProtection="1">
      <alignment horizontal="justify" vertical="top"/>
      <protection/>
    </xf>
    <xf numFmtId="198" fontId="11" fillId="2" borderId="0" xfId="0" applyNumberFormat="1" applyFont="1" applyFill="1" applyBorder="1" applyAlignment="1" applyProtection="1">
      <alignment horizontal="justify" vertical="top"/>
      <protection/>
    </xf>
    <xf numFmtId="198" fontId="0" fillId="0" borderId="0" xfId="0" applyNumberFormat="1" applyFont="1" applyFill="1" applyBorder="1" applyAlignment="1" applyProtection="1" quotePrefix="1">
      <alignment horizontal="justify" vertical="top"/>
      <protection/>
    </xf>
    <xf numFmtId="199" fontId="0" fillId="0" borderId="0" xfId="0" applyNumberFormat="1" applyFont="1" applyFill="1" applyBorder="1" applyAlignment="1" applyProtection="1" quotePrefix="1">
      <alignment horizontal="justify" vertical="top"/>
      <protection/>
    </xf>
    <xf numFmtId="0" fontId="0" fillId="0" borderId="0" xfId="0" applyFont="1" applyAlignment="1">
      <alignment horizontal="justify" vertical="top"/>
    </xf>
    <xf numFmtId="199" fontId="11" fillId="2" borderId="0" xfId="0" applyNumberFormat="1" applyFont="1" applyFill="1" applyBorder="1" applyAlignment="1" applyProtection="1">
      <alignment horizontal="justify" vertical="top"/>
      <protection/>
    </xf>
    <xf numFmtId="0" fontId="11" fillId="2" borderId="0" xfId="0" applyFont="1" applyFill="1" applyAlignment="1">
      <alignment horizontal="justify" vertical="top"/>
    </xf>
    <xf numFmtId="202" fontId="0" fillId="0" borderId="0" xfId="0" applyNumberFormat="1" applyFont="1" applyFill="1" applyBorder="1" applyAlignment="1">
      <alignment horizontal="center" vertical="top" wrapText="1"/>
    </xf>
    <xf numFmtId="198" fontId="0" fillId="0" borderId="0" xfId="0" applyNumberFormat="1" applyFont="1" applyFill="1" applyBorder="1" applyAlignment="1" applyProtection="1">
      <alignment horizontal="left" vertical="top" wrapText="1"/>
      <protection/>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198" fontId="7" fillId="2" borderId="0" xfId="0" applyNumberFormat="1" applyFont="1" applyFill="1" applyBorder="1" applyAlignment="1" applyProtection="1">
      <alignment horizontal="left" vertical="center" wrapText="1"/>
      <protection/>
    </xf>
    <xf numFmtId="198" fontId="1" fillId="0" borderId="0" xfId="0" applyNumberFormat="1" applyFont="1" applyFill="1" applyBorder="1" applyAlignment="1" applyProtection="1">
      <alignment horizontal="left" vertical="center" wrapText="1"/>
      <protection/>
    </xf>
    <xf numFmtId="198" fontId="0" fillId="0" borderId="0" xfId="0" applyNumberFormat="1" applyFont="1" applyFill="1" applyBorder="1" applyAlignment="1" applyProtection="1">
      <alignment horizontal="left" vertical="center" wrapText="1"/>
      <protection/>
    </xf>
    <xf numFmtId="199" fontId="1" fillId="0" borderId="0" xfId="0" applyNumberFormat="1" applyFont="1" applyFill="1" applyBorder="1" applyAlignment="1" applyProtection="1">
      <alignment horizontal="left" vertical="center" wrapText="1"/>
      <protection/>
    </xf>
    <xf numFmtId="199" fontId="0" fillId="0" borderId="0" xfId="0" applyNumberFormat="1" applyFont="1" applyFill="1" applyBorder="1" applyAlignment="1" applyProtection="1">
      <alignment horizontal="left" vertical="center" wrapText="1"/>
      <protection/>
    </xf>
    <xf numFmtId="199" fontId="1" fillId="0" borderId="0" xfId="0" applyNumberFormat="1" applyFont="1" applyFill="1" applyBorder="1" applyAlignment="1" applyProtection="1">
      <alignment vertical="center" wrapText="1"/>
      <protection/>
    </xf>
    <xf numFmtId="0" fontId="1" fillId="0" borderId="0" xfId="0" applyFont="1" applyFill="1" applyBorder="1" applyAlignment="1">
      <alignment vertical="center" wrapText="1"/>
    </xf>
    <xf numFmtId="200" fontId="1" fillId="0" borderId="0" xfId="0" applyNumberFormat="1" applyFont="1" applyFill="1" applyBorder="1" applyAlignment="1">
      <alignment horizontal="center" vertical="center" wrapText="1"/>
    </xf>
    <xf numFmtId="198" fontId="1" fillId="0" borderId="0" xfId="0" applyNumberFormat="1" applyFont="1" applyFill="1" applyBorder="1" applyAlignment="1" applyProtection="1" quotePrefix="1">
      <alignment horizontal="left" vertical="center" wrapText="1"/>
      <protection/>
    </xf>
    <xf numFmtId="0" fontId="7" fillId="2"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99" fontId="0" fillId="0" borderId="0" xfId="0" applyNumberFormat="1" applyFont="1" applyFill="1" applyBorder="1" applyAlignment="1" applyProtection="1" quotePrefix="1">
      <alignment horizontal="left" vertical="center" wrapText="1"/>
      <protection/>
    </xf>
    <xf numFmtId="199" fontId="1" fillId="0" borderId="0" xfId="0" applyNumberFormat="1" applyFont="1" applyFill="1" applyBorder="1" applyAlignment="1" applyProtection="1" quotePrefix="1">
      <alignment horizontal="left" vertical="center" wrapText="1"/>
      <protection/>
    </xf>
    <xf numFmtId="200" fontId="7" fillId="2" borderId="0" xfId="0" applyNumberFormat="1" applyFont="1" applyFill="1" applyBorder="1" applyAlignment="1">
      <alignment horizontal="left" vertical="center" wrapText="1"/>
    </xf>
    <xf numFmtId="199" fontId="1" fillId="0" borderId="0" xfId="0" applyNumberFormat="1" applyFont="1" applyFill="1" applyBorder="1" applyAlignment="1" applyProtection="1">
      <alignment horizontal="center" vertical="center" wrapText="1"/>
      <protection/>
    </xf>
    <xf numFmtId="199" fontId="1" fillId="0" borderId="3" xfId="0" applyNumberFormat="1" applyFont="1" applyFill="1" applyBorder="1" applyAlignment="1" applyProtection="1">
      <alignment horizontal="center" vertical="center" wrapText="1"/>
      <protection/>
    </xf>
    <xf numFmtId="202" fontId="0" fillId="3" borderId="0" xfId="0" applyNumberFormat="1" applyFont="1" applyFill="1" applyBorder="1" applyAlignment="1">
      <alignment horizontal="center" vertical="center" wrapText="1"/>
    </xf>
    <xf numFmtId="198" fontId="0" fillId="3" borderId="0" xfId="0" applyNumberFormat="1" applyFont="1" applyFill="1" applyBorder="1" applyAlignment="1" applyProtection="1">
      <alignment horizontal="left" vertical="center" wrapText="1"/>
      <protection/>
    </xf>
    <xf numFmtId="198" fontId="0" fillId="3" borderId="0" xfId="0" applyNumberFormat="1" applyFont="1" applyFill="1" applyBorder="1" applyAlignment="1" applyProtection="1" quotePrefix="1">
      <alignment horizontal="left" vertical="center" wrapText="1"/>
      <protection/>
    </xf>
    <xf numFmtId="202" fontId="0" fillId="3" borderId="0" xfId="0" applyNumberFormat="1" applyFont="1" applyFill="1" applyBorder="1" applyAlignment="1">
      <alignment horizontal="center" vertical="center"/>
    </xf>
    <xf numFmtId="198" fontId="0" fillId="3" borderId="0" xfId="0" applyNumberFormat="1" applyFont="1" applyFill="1" applyBorder="1" applyAlignment="1" applyProtection="1">
      <alignment horizontal="left" vertical="center"/>
      <protection/>
    </xf>
    <xf numFmtId="0" fontId="0" fillId="3" borderId="0" xfId="0" applyFont="1" applyFill="1" applyBorder="1" applyAlignment="1">
      <alignment vertical="center" wrapText="1"/>
    </xf>
    <xf numFmtId="198" fontId="0" fillId="0" borderId="0" xfId="0" applyNumberFormat="1" applyFont="1" applyFill="1" applyBorder="1" applyAlignment="1" applyProtection="1">
      <alignment horizontal="center" vertical="top"/>
      <protection/>
    </xf>
    <xf numFmtId="199" fontId="0" fillId="3" borderId="0" xfId="0" applyNumberFormat="1" applyFont="1" applyFill="1" applyBorder="1" applyAlignment="1" applyProtection="1">
      <alignment horizontal="left" vertical="center" wrapText="1"/>
      <protection/>
    </xf>
    <xf numFmtId="49" fontId="0" fillId="3" borderId="0" xfId="0" applyNumberFormat="1" applyFont="1" applyFill="1" applyBorder="1" applyAlignment="1" applyProtection="1">
      <alignment horizontal="center" vertical="center" wrapText="1"/>
      <protection/>
    </xf>
    <xf numFmtId="202" fontId="5" fillId="3" borderId="0" xfId="0" applyNumberFormat="1" applyFont="1" applyFill="1" applyBorder="1" applyAlignment="1">
      <alignment horizontal="center" vertical="center" wrapText="1"/>
    </xf>
    <xf numFmtId="199" fontId="5" fillId="3" borderId="0" xfId="0" applyNumberFormat="1" applyFont="1" applyFill="1" applyBorder="1" applyAlignment="1" applyProtection="1">
      <alignment horizontal="left" vertical="center" wrapText="1"/>
      <protection/>
    </xf>
    <xf numFmtId="199" fontId="5" fillId="0" borderId="0" xfId="0" applyNumberFormat="1" applyFont="1" applyFill="1" applyBorder="1" applyAlignment="1" applyProtection="1">
      <alignment horizontal="center" vertical="top"/>
      <protection/>
    </xf>
    <xf numFmtId="202" fontId="23" fillId="0" borderId="0" xfId="0" applyNumberFormat="1" applyFont="1" applyFill="1" applyAlignment="1">
      <alignment horizontal="center" vertical="center" wrapText="1"/>
    </xf>
    <xf numFmtId="198" fontId="23" fillId="0" borderId="0" xfId="0" applyNumberFormat="1" applyFont="1" applyFill="1" applyBorder="1" applyAlignment="1" applyProtection="1">
      <alignment horizontal="left" vertical="center" wrapText="1"/>
      <protection/>
    </xf>
    <xf numFmtId="198" fontId="0" fillId="3" borderId="0" xfId="0" applyNumberFormat="1" applyFont="1" applyFill="1" applyBorder="1" applyAlignment="1" applyProtection="1">
      <alignment horizontal="justify" vertical="top"/>
      <protection/>
    </xf>
    <xf numFmtId="0" fontId="0" fillId="3" borderId="4" xfId="0" applyFont="1" applyFill="1" applyBorder="1" applyAlignment="1">
      <alignment horizontal="center" vertical="top"/>
    </xf>
    <xf numFmtId="0" fontId="0" fillId="3" borderId="0" xfId="0" applyFont="1" applyFill="1" applyAlignment="1">
      <alignment horizontal="justify" vertical="top"/>
    </xf>
    <xf numFmtId="198" fontId="0" fillId="3" borderId="0" xfId="0" applyNumberFormat="1" applyFont="1" applyFill="1" applyBorder="1" applyAlignment="1" applyProtection="1">
      <alignment horizontal="center" vertical="top"/>
      <protection/>
    </xf>
    <xf numFmtId="199" fontId="0" fillId="3" borderId="0" xfId="0" applyNumberFormat="1" applyFont="1" applyFill="1" applyBorder="1" applyAlignment="1" applyProtection="1">
      <alignment horizontal="justify" vertical="top"/>
      <protection/>
    </xf>
    <xf numFmtId="0" fontId="5" fillId="3" borderId="0" xfId="0" applyFont="1" applyFill="1" applyBorder="1" applyAlignment="1">
      <alignment vertical="center" wrapText="1"/>
    </xf>
    <xf numFmtId="198" fontId="5" fillId="3" borderId="0" xfId="0" applyNumberFormat="1" applyFont="1" applyFill="1" applyBorder="1" applyAlignment="1" applyProtection="1">
      <alignment horizontal="center" vertical="top"/>
      <protection/>
    </xf>
    <xf numFmtId="0" fontId="0" fillId="3" borderId="0" xfId="0" applyFont="1" applyFill="1" applyBorder="1" applyAlignment="1">
      <alignment horizontal="center" vertical="top"/>
    </xf>
    <xf numFmtId="199" fontId="0" fillId="3" borderId="0" xfId="0" applyNumberFormat="1" applyFont="1" applyFill="1" applyBorder="1" applyAlignment="1" applyProtection="1">
      <alignment horizontal="center" vertical="top"/>
      <protection/>
    </xf>
    <xf numFmtId="198" fontId="5" fillId="3" borderId="0" xfId="0" applyNumberFormat="1" applyFont="1" applyFill="1" applyBorder="1" applyAlignment="1" applyProtection="1">
      <alignment horizontal="left" vertical="center" wrapText="1"/>
      <protection/>
    </xf>
    <xf numFmtId="199" fontId="5" fillId="3" borderId="0" xfId="0" applyNumberFormat="1" applyFont="1" applyFill="1" applyBorder="1" applyAlignment="1" applyProtection="1" quotePrefix="1">
      <alignment horizontal="left" vertical="center" wrapText="1"/>
      <protection/>
    </xf>
    <xf numFmtId="0" fontId="0" fillId="3" borderId="0" xfId="0" applyFill="1" applyBorder="1" applyAlignment="1">
      <alignment/>
    </xf>
    <xf numFmtId="198" fontId="18" fillId="3" borderId="0" xfId="0" applyNumberFormat="1" applyFont="1" applyFill="1" applyBorder="1" applyAlignment="1" applyProtection="1">
      <alignment horizontal="center" vertical="top"/>
      <protection/>
    </xf>
    <xf numFmtId="198" fontId="18" fillId="3" borderId="0" xfId="0" applyNumberFormat="1" applyFont="1" applyFill="1" applyBorder="1" applyAlignment="1" applyProtection="1">
      <alignment horizontal="justify" vertical="top"/>
      <protection/>
    </xf>
    <xf numFmtId="200" fontId="0" fillId="3" borderId="0" xfId="0" applyNumberFormat="1" applyFont="1" applyFill="1" applyBorder="1" applyAlignment="1">
      <alignment horizontal="left" vertical="center" wrapText="1"/>
    </xf>
    <xf numFmtId="198" fontId="0" fillId="3" borderId="0" xfId="0" applyNumberFormat="1" applyFont="1" applyFill="1" applyBorder="1" applyAlignment="1" applyProtection="1" quotePrefix="1">
      <alignment horizontal="justify" vertical="top"/>
      <protection/>
    </xf>
    <xf numFmtId="0" fontId="0" fillId="3" borderId="0" xfId="0" applyFont="1" applyFill="1" applyBorder="1" applyAlignment="1">
      <alignment horizontal="justify" vertical="top"/>
    </xf>
    <xf numFmtId="199" fontId="0" fillId="3" borderId="0" xfId="0" applyNumberFormat="1" applyFont="1" applyFill="1" applyBorder="1" applyAlignment="1" applyProtection="1" quotePrefix="1">
      <alignment horizontal="left" vertical="center" wrapText="1"/>
      <protection/>
    </xf>
    <xf numFmtId="0" fontId="24" fillId="3" borderId="0" xfId="0" applyFont="1" applyFill="1" applyBorder="1" applyAlignment="1">
      <alignment horizontal="justify" vertical="top" wrapText="1"/>
    </xf>
    <xf numFmtId="202" fontId="0" fillId="3" borderId="0" xfId="0" applyNumberFormat="1" applyFont="1" applyFill="1" applyBorder="1" applyAlignment="1">
      <alignment horizontal="center" vertical="top" wrapText="1"/>
    </xf>
    <xf numFmtId="198" fontId="0" fillId="3" borderId="0" xfId="0" applyNumberFormat="1" applyFont="1" applyFill="1" applyBorder="1" applyAlignment="1" applyProtection="1">
      <alignment horizontal="left" vertical="top" wrapText="1"/>
      <protection/>
    </xf>
    <xf numFmtId="0" fontId="0" fillId="3" borderId="0" xfId="0" applyFont="1" applyFill="1" applyBorder="1" applyAlignment="1">
      <alignment horizontal="center" vertical="top" wrapText="1"/>
    </xf>
    <xf numFmtId="0" fontId="1" fillId="4" borderId="0" xfId="0" applyFont="1" applyFill="1" applyBorder="1" applyAlignment="1">
      <alignment horizontal="center" wrapText="1"/>
    </xf>
    <xf numFmtId="202" fontId="0" fillId="4" borderId="0" xfId="0" applyNumberFormat="1" applyFont="1" applyFill="1" applyBorder="1" applyAlignment="1">
      <alignment horizontal="center" vertical="center" wrapText="1"/>
    </xf>
    <xf numFmtId="198" fontId="1" fillId="4" borderId="0" xfId="0" applyNumberFormat="1" applyFont="1" applyFill="1" applyBorder="1" applyAlignment="1" applyProtection="1" quotePrefix="1">
      <alignment horizontal="left" vertical="center" wrapText="1"/>
      <protection/>
    </xf>
    <xf numFmtId="0" fontId="0" fillId="4" borderId="0" xfId="0" applyFont="1" applyFill="1" applyBorder="1" applyAlignment="1">
      <alignment horizontal="justify" vertical="top"/>
    </xf>
    <xf numFmtId="198" fontId="0" fillId="4" borderId="0" xfId="0" applyNumberFormat="1" applyFont="1" applyFill="1" applyBorder="1" applyAlignment="1" applyProtection="1">
      <alignment horizontal="justify" vertical="top"/>
      <protection/>
    </xf>
    <xf numFmtId="199" fontId="0" fillId="4" borderId="0" xfId="0" applyNumberFormat="1" applyFont="1" applyFill="1" applyBorder="1" applyAlignment="1" applyProtection="1">
      <alignment horizontal="justify" vertical="top"/>
      <protection/>
    </xf>
    <xf numFmtId="0" fontId="0" fillId="3" borderId="0" xfId="0" applyFill="1" applyBorder="1" applyAlignment="1">
      <alignment horizontal="center" vertical="top" wrapText="1"/>
    </xf>
    <xf numFmtId="199" fontId="0" fillId="3" borderId="0" xfId="0" applyNumberFormat="1" applyFont="1" applyFill="1" applyBorder="1" applyAlignment="1" applyProtection="1" quotePrefix="1">
      <alignment horizontal="justify" vertical="top"/>
      <protection/>
    </xf>
    <xf numFmtId="199" fontId="5" fillId="3" borderId="0" xfId="0" applyNumberFormat="1" applyFont="1" applyFill="1" applyBorder="1" applyAlignment="1" applyProtection="1">
      <alignment horizontal="center" vertical="top"/>
      <protection/>
    </xf>
    <xf numFmtId="199" fontId="0" fillId="3" borderId="0" xfId="0" applyNumberFormat="1" applyFont="1" applyFill="1" applyBorder="1" applyAlignment="1" applyProtection="1">
      <alignment horizontal="left" vertical="top" wrapText="1"/>
      <protection/>
    </xf>
    <xf numFmtId="202" fontId="0" fillId="4" borderId="0" xfId="0" applyNumberFormat="1" applyFont="1" applyFill="1" applyAlignment="1">
      <alignment horizontal="center" vertical="center" wrapText="1"/>
    </xf>
    <xf numFmtId="198" fontId="0" fillId="4" borderId="0" xfId="0" applyNumberFormat="1" applyFont="1" applyFill="1" applyBorder="1" applyAlignment="1" applyProtection="1" quotePrefix="1">
      <alignment horizontal="justify" vertical="top"/>
      <protection/>
    </xf>
    <xf numFmtId="199" fontId="0" fillId="3" borderId="0" xfId="0" applyNumberFormat="1" applyFont="1" applyFill="1" applyBorder="1" applyAlignment="1" applyProtection="1" quotePrefix="1">
      <alignment horizontal="justify" vertical="center" wrapText="1"/>
      <protection/>
    </xf>
    <xf numFmtId="199" fontId="5" fillId="3" borderId="0" xfId="0" applyNumberFormat="1" applyFont="1" applyFill="1" applyBorder="1" applyAlignment="1" applyProtection="1">
      <alignment horizontal="justify" vertical="center" wrapText="1"/>
      <protection/>
    </xf>
    <xf numFmtId="199" fontId="0" fillId="3" borderId="0" xfId="0" applyNumberFormat="1" applyFont="1" applyFill="1" applyBorder="1" applyAlignment="1" applyProtection="1">
      <alignment horizontal="center" vertical="top" wrapText="1"/>
      <protection/>
    </xf>
    <xf numFmtId="199" fontId="0" fillId="3" borderId="0" xfId="0" applyNumberFormat="1" applyFont="1" applyFill="1" applyBorder="1" applyAlignment="1" applyProtection="1">
      <alignment vertical="top" wrapText="1"/>
      <protection/>
    </xf>
    <xf numFmtId="0" fontId="0" fillId="3" borderId="0" xfId="0" applyFont="1" applyFill="1" applyBorder="1" applyAlignment="1">
      <alignment vertical="top" wrapText="1"/>
    </xf>
    <xf numFmtId="0" fontId="0" fillId="3" borderId="0" xfId="0" applyFont="1" applyFill="1" applyAlignment="1">
      <alignment horizontal="center" vertical="top" wrapText="1"/>
    </xf>
    <xf numFmtId="199" fontId="1" fillId="4" borderId="0" xfId="0" applyNumberFormat="1" applyFont="1" applyFill="1" applyBorder="1" applyAlignment="1" applyProtection="1" quotePrefix="1">
      <alignment horizontal="left" vertical="center" wrapText="1"/>
      <protection/>
    </xf>
    <xf numFmtId="0" fontId="0" fillId="3" borderId="0" xfId="0" applyFont="1" applyFill="1" applyAlignment="1">
      <alignment horizontal="center" vertical="top"/>
    </xf>
    <xf numFmtId="0" fontId="5" fillId="3" borderId="0" xfId="0" applyFont="1" applyFill="1" applyBorder="1" applyAlignment="1">
      <alignment horizontal="center" vertical="top"/>
    </xf>
    <xf numFmtId="0" fontId="6" fillId="3" borderId="0" xfId="0" applyFont="1" applyFill="1" applyBorder="1" applyAlignment="1">
      <alignment vertical="top" wrapText="1"/>
    </xf>
    <xf numFmtId="49" fontId="0" fillId="3" borderId="0" xfId="0" applyNumberFormat="1" applyFill="1" applyAlignment="1">
      <alignment horizontal="center" vertical="center" wrapText="1"/>
    </xf>
    <xf numFmtId="0" fontId="5" fillId="3" borderId="0" xfId="0" applyFont="1" applyFill="1" applyAlignment="1">
      <alignment horizontal="center" vertical="top"/>
    </xf>
    <xf numFmtId="198" fontId="0" fillId="3" borderId="0" xfId="0" applyNumberFormat="1" applyFont="1" applyFill="1" applyBorder="1" applyAlignment="1" applyProtection="1">
      <alignment horizontal="center" vertical="top" wrapText="1"/>
      <protection/>
    </xf>
    <xf numFmtId="198" fontId="0" fillId="3" borderId="0" xfId="0" applyNumberFormat="1" applyFont="1" applyFill="1" applyBorder="1" applyAlignment="1" applyProtection="1" quotePrefix="1">
      <alignment vertical="top" wrapText="1"/>
      <protection/>
    </xf>
    <xf numFmtId="202" fontId="5" fillId="0" borderId="0" xfId="0" applyNumberFormat="1" applyFont="1" applyFill="1" applyBorder="1" applyAlignment="1">
      <alignment horizontal="center" vertical="center" wrapText="1"/>
    </xf>
    <xf numFmtId="198" fontId="5" fillId="0" borderId="0" xfId="0" applyNumberFormat="1" applyFont="1" applyFill="1" applyBorder="1" applyAlignment="1" applyProtection="1">
      <alignment horizontal="left" vertical="center" wrapText="1"/>
      <protection/>
    </xf>
    <xf numFmtId="198" fontId="5" fillId="0" borderId="0" xfId="0" applyNumberFormat="1" applyFont="1" applyFill="1" applyBorder="1" applyAlignment="1" applyProtection="1">
      <alignment horizontal="center" vertical="top"/>
      <protection/>
    </xf>
    <xf numFmtId="202" fontId="0" fillId="3" borderId="0" xfId="0" applyNumberFormat="1" applyFont="1" applyFill="1" applyAlignment="1">
      <alignment horizontal="center" vertical="center" wrapText="1"/>
    </xf>
    <xf numFmtId="198" fontId="4" fillId="3" borderId="0" xfId="0" applyNumberFormat="1" applyFont="1" applyFill="1" applyBorder="1" applyAlignment="1" applyProtection="1">
      <alignment horizontal="center" vertical="top"/>
      <protection/>
    </xf>
    <xf numFmtId="202" fontId="27" fillId="3" borderId="0" xfId="0" applyNumberFormat="1" applyFont="1" applyFill="1" applyBorder="1" applyAlignment="1">
      <alignment horizontal="center" vertical="center" wrapText="1"/>
    </xf>
    <xf numFmtId="199" fontId="27" fillId="3" borderId="0" xfId="0" applyNumberFormat="1" applyFont="1" applyFill="1" applyBorder="1" applyAlignment="1" applyProtection="1">
      <alignment horizontal="left" vertical="center" wrapText="1"/>
      <protection/>
    </xf>
    <xf numFmtId="202" fontId="27" fillId="3" borderId="0" xfId="0" applyNumberFormat="1" applyFont="1" applyFill="1" applyAlignment="1">
      <alignment horizontal="center" vertical="center" wrapText="1"/>
    </xf>
    <xf numFmtId="198" fontId="27" fillId="3" borderId="0" xfId="0" applyNumberFormat="1" applyFont="1" applyFill="1" applyBorder="1" applyAlignment="1" applyProtection="1">
      <alignment horizontal="left" vertical="center" wrapText="1"/>
      <protection/>
    </xf>
    <xf numFmtId="0" fontId="27" fillId="3" borderId="0" xfId="0" applyFont="1" applyFill="1" applyAlignment="1">
      <alignment horizontal="center" wrapText="1"/>
    </xf>
    <xf numFmtId="202" fontId="0" fillId="5" borderId="0" xfId="0" applyNumberFormat="1" applyFont="1" applyFill="1" applyBorder="1" applyAlignment="1">
      <alignment horizontal="center" vertical="center" wrapText="1"/>
    </xf>
    <xf numFmtId="198" fontId="27" fillId="3" borderId="0" xfId="0" applyNumberFormat="1" applyFont="1" applyFill="1" applyBorder="1" applyAlignment="1" applyProtection="1">
      <alignment horizontal="center" vertical="center"/>
      <protection/>
    </xf>
    <xf numFmtId="198" fontId="0" fillId="5" borderId="0" xfId="0" applyNumberFormat="1" applyFont="1" applyFill="1" applyBorder="1" applyAlignment="1" applyProtection="1" quotePrefix="1">
      <alignment horizontal="left" vertical="center" wrapText="1"/>
      <protection/>
    </xf>
    <xf numFmtId="199" fontId="27" fillId="3" borderId="0" xfId="0" applyNumberFormat="1" applyFont="1" applyFill="1" applyBorder="1" applyAlignment="1" applyProtection="1">
      <alignment horizontal="center" vertical="top"/>
      <protection/>
    </xf>
    <xf numFmtId="0" fontId="1" fillId="5" borderId="0" xfId="0" applyFont="1" applyFill="1" applyBorder="1" applyAlignment="1">
      <alignment horizontal="center" vertical="top"/>
    </xf>
    <xf numFmtId="198" fontId="27" fillId="3" borderId="0" xfId="0" applyNumberFormat="1" applyFont="1" applyFill="1" applyBorder="1" applyAlignment="1" applyProtection="1">
      <alignment horizontal="center" vertical="top"/>
      <protection/>
    </xf>
    <xf numFmtId="0" fontId="1" fillId="3" borderId="0" xfId="0" applyFont="1" applyFill="1" applyBorder="1" applyAlignment="1">
      <alignment wrapText="1"/>
    </xf>
    <xf numFmtId="0" fontId="1" fillId="0" borderId="5" xfId="0" applyFont="1" applyFill="1" applyBorder="1" applyAlignment="1">
      <alignment horizontal="center" vertical="center" wrapText="1"/>
    </xf>
    <xf numFmtId="4" fontId="28" fillId="0" borderId="5" xfId="0" applyNumberFormat="1" applyFont="1" applyFill="1" applyBorder="1" applyAlignment="1">
      <alignment horizontal="center" vertical="top" wrapText="1"/>
    </xf>
    <xf numFmtId="0" fontId="0" fillId="0" borderId="0" xfId="0" applyFont="1" applyBorder="1" applyAlignment="1">
      <alignment vertical="top" wrapText="1"/>
    </xf>
    <xf numFmtId="0" fontId="1" fillId="0" borderId="5" xfId="0" applyFont="1" applyFill="1" applyBorder="1" applyAlignment="1">
      <alignment horizontal="center" textRotation="90" wrapText="1"/>
    </xf>
    <xf numFmtId="0" fontId="28" fillId="0" borderId="6" xfId="0" applyFont="1" applyFill="1" applyBorder="1" applyAlignment="1">
      <alignment horizontal="center" vertical="top" wrapText="1"/>
    </xf>
    <xf numFmtId="0" fontId="28" fillId="0" borderId="7" xfId="0" applyFont="1" applyFill="1" applyBorder="1" applyAlignment="1">
      <alignment horizontal="center" vertical="top" wrapText="1"/>
    </xf>
    <xf numFmtId="4" fontId="28" fillId="0" borderId="7" xfId="0" applyNumberFormat="1" applyFont="1" applyFill="1" applyBorder="1" applyAlignment="1">
      <alignment horizontal="center" vertical="top" wrapText="1"/>
    </xf>
    <xf numFmtId="0" fontId="28" fillId="0" borderId="0" xfId="0" applyFont="1" applyFill="1" applyBorder="1" applyAlignment="1">
      <alignment horizontal="justify" vertical="top"/>
    </xf>
    <xf numFmtId="199" fontId="1" fillId="0" borderId="0" xfId="0" applyNumberFormat="1" applyFont="1" applyFill="1" applyBorder="1" applyAlignment="1" applyProtection="1">
      <alignment horizontal="justify" vertical="top"/>
      <protection/>
    </xf>
    <xf numFmtId="198" fontId="1" fillId="0" borderId="0" xfId="0" applyNumberFormat="1" applyFont="1" applyFill="1" applyBorder="1" applyAlignment="1" applyProtection="1" quotePrefix="1">
      <alignment horizontal="justify" vertical="top"/>
      <protection/>
    </xf>
    <xf numFmtId="3" fontId="24" fillId="0" borderId="0" xfId="0" applyNumberFormat="1" applyFont="1" applyFill="1" applyBorder="1" applyAlignment="1">
      <alignment horizontal="right" vertical="top" wrapText="1"/>
    </xf>
    <xf numFmtId="4" fontId="24" fillId="0" borderId="0" xfId="0" applyNumberFormat="1" applyFont="1" applyFill="1" applyBorder="1" applyAlignment="1">
      <alignment horizontal="right" vertical="top" wrapText="1"/>
    </xf>
    <xf numFmtId="10" fontId="12" fillId="0" borderId="0" xfId="22" applyNumberFormat="1" applyFont="1" applyFill="1" applyBorder="1" applyAlignment="1">
      <alignment horizontal="right" vertical="top" wrapText="1"/>
    </xf>
    <xf numFmtId="3"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2" fontId="12" fillId="0" borderId="0" xfId="0" applyNumberFormat="1" applyFont="1" applyFill="1" applyBorder="1" applyAlignment="1">
      <alignment horizontal="right" vertical="top" wrapText="1"/>
    </xf>
    <xf numFmtId="0" fontId="30" fillId="0" borderId="0" xfId="0" applyFont="1" applyFill="1" applyBorder="1" applyAlignment="1">
      <alignment horizontal="right" vertical="top" wrapText="1"/>
    </xf>
    <xf numFmtId="3" fontId="24" fillId="0" borderId="0" xfId="0" applyNumberFormat="1" applyFont="1" applyBorder="1" applyAlignment="1">
      <alignment horizontal="right" vertical="top" wrapText="1"/>
    </xf>
    <xf numFmtId="0" fontId="1" fillId="0" borderId="0" xfId="0" applyFont="1" applyAlignment="1">
      <alignment/>
    </xf>
    <xf numFmtId="0" fontId="0" fillId="0" borderId="0" xfId="0" applyFont="1" applyAlignment="1">
      <alignment/>
    </xf>
    <xf numFmtId="0" fontId="0" fillId="0" borderId="8" xfId="0" applyFont="1" applyFill="1" applyBorder="1" applyAlignment="1">
      <alignment horizontal="right" wrapText="1"/>
    </xf>
    <xf numFmtId="0" fontId="0" fillId="0" borderId="0" xfId="0" applyFont="1" applyFill="1" applyBorder="1" applyAlignment="1">
      <alignment horizontal="right" wrapText="1"/>
    </xf>
    <xf numFmtId="0" fontId="31" fillId="2" borderId="0" xfId="0" applyFont="1" applyFill="1" applyBorder="1" applyAlignment="1">
      <alignment vertical="top" wrapText="1"/>
    </xf>
    <xf numFmtId="0" fontId="31" fillId="2" borderId="0" xfId="0" applyFont="1" applyFill="1" applyBorder="1" applyAlignment="1">
      <alignment horizontal="right" vertical="top" wrapText="1"/>
    </xf>
    <xf numFmtId="4" fontId="31" fillId="2" borderId="0" xfId="0" applyNumberFormat="1" applyFont="1" applyFill="1" applyBorder="1" applyAlignment="1">
      <alignment horizontal="right" vertical="top" wrapText="1"/>
    </xf>
    <xf numFmtId="204" fontId="32" fillId="2" borderId="0" xfId="0" applyNumberFormat="1" applyFont="1" applyFill="1" applyBorder="1" applyAlignment="1">
      <alignment horizontal="right" vertical="top" wrapText="1"/>
    </xf>
    <xf numFmtId="0" fontId="32" fillId="2" borderId="0" xfId="0" applyFont="1" applyFill="1" applyBorder="1" applyAlignment="1">
      <alignment horizontal="right" vertical="top" wrapText="1"/>
    </xf>
    <xf numFmtId="3" fontId="31" fillId="2" borderId="0" xfId="0" applyNumberFormat="1" applyFont="1" applyFill="1" applyBorder="1" applyAlignment="1">
      <alignment horizontal="right" vertical="top" wrapText="1"/>
    </xf>
    <xf numFmtId="10" fontId="31" fillId="2" borderId="0" xfId="0" applyNumberFormat="1" applyFont="1" applyFill="1" applyBorder="1" applyAlignment="1">
      <alignment horizontal="right" vertical="top" wrapText="1"/>
    </xf>
    <xf numFmtId="0" fontId="10" fillId="0" borderId="0" xfId="0" applyFont="1" applyFill="1" applyBorder="1" applyAlignment="1">
      <alignment wrapText="1"/>
    </xf>
    <xf numFmtId="203" fontId="24" fillId="0" borderId="0" xfId="0" applyNumberFormat="1" applyFont="1" applyFill="1" applyBorder="1" applyAlignment="1">
      <alignment horizontal="right"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vertical="top" wrapText="1"/>
    </xf>
    <xf numFmtId="0" fontId="1" fillId="0" borderId="0" xfId="0" applyFont="1" applyFill="1" applyAlignment="1">
      <alignment horizontal="justify" vertical="top"/>
    </xf>
    <xf numFmtId="0" fontId="1" fillId="0" borderId="0" xfId="0" applyFont="1" applyFill="1" applyAlignment="1">
      <alignment horizontal="justify" vertical="top"/>
    </xf>
    <xf numFmtId="0" fontId="0" fillId="0" borderId="0" xfId="0" applyFont="1" applyAlignment="1">
      <alignment/>
    </xf>
    <xf numFmtId="0" fontId="0" fillId="0" borderId="1" xfId="0" applyFont="1" applyFill="1" applyBorder="1" applyAlignment="1">
      <alignment/>
    </xf>
    <xf numFmtId="0" fontId="1" fillId="0" borderId="1" xfId="0" applyFont="1" applyFill="1" applyBorder="1" applyAlignment="1">
      <alignment horizont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Fill="1" applyAlignment="1">
      <alignment horizontal="center"/>
    </xf>
    <xf numFmtId="3" fontId="0" fillId="0" borderId="0" xfId="0" applyNumberFormat="1" applyFont="1" applyFill="1" applyAlignment="1">
      <alignment horizontal="right"/>
    </xf>
    <xf numFmtId="3" fontId="0" fillId="0" borderId="0" xfId="0" applyNumberFormat="1" applyFont="1" applyFill="1" applyAlignment="1">
      <alignment horizontal="center"/>
    </xf>
    <xf numFmtId="0" fontId="0" fillId="0" borderId="0" xfId="0" applyFont="1" applyBorder="1" applyAlignment="1">
      <alignment/>
    </xf>
    <xf numFmtId="3" fontId="0" fillId="0" borderId="0" xfId="0" applyNumberFormat="1" applyFont="1" applyBorder="1" applyAlignment="1">
      <alignment/>
    </xf>
    <xf numFmtId="0" fontId="0" fillId="0" borderId="1" xfId="0" applyFont="1" applyBorder="1" applyAlignment="1">
      <alignment/>
    </xf>
    <xf numFmtId="0" fontId="0" fillId="0" borderId="1" xfId="0" applyFont="1" applyFill="1" applyBorder="1" applyAlignment="1">
      <alignment horizontal="center"/>
    </xf>
    <xf numFmtId="3" fontId="0" fillId="0" borderId="1" xfId="0" applyNumberFormat="1" applyFont="1" applyFill="1" applyBorder="1" applyAlignment="1">
      <alignment horizontal="right"/>
    </xf>
    <xf numFmtId="3" fontId="0" fillId="0" borderId="1" xfId="0" applyNumberFormat="1" applyFont="1" applyFill="1" applyBorder="1" applyAlignment="1">
      <alignment horizontal="center"/>
    </xf>
    <xf numFmtId="0" fontId="1" fillId="0" borderId="9" xfId="0" applyFont="1" applyBorder="1" applyAlignment="1">
      <alignment/>
    </xf>
    <xf numFmtId="0" fontId="1" fillId="0" borderId="9" xfId="0" applyFont="1" applyBorder="1" applyAlignment="1">
      <alignment horizontal="center"/>
    </xf>
    <xf numFmtId="3" fontId="1" fillId="0" borderId="9" xfId="0" applyNumberFormat="1" applyFont="1" applyBorder="1" applyAlignment="1">
      <alignment horizontal="right"/>
    </xf>
    <xf numFmtId="3" fontId="1" fillId="0" borderId="9" xfId="0" applyNumberFormat="1" applyFont="1" applyBorder="1" applyAlignment="1">
      <alignment horizontal="center"/>
    </xf>
    <xf numFmtId="3" fontId="1" fillId="0" borderId="0" xfId="0" applyNumberFormat="1" applyFont="1" applyAlignment="1">
      <alignment horizontal="center"/>
    </xf>
    <xf numFmtId="3" fontId="0" fillId="0" borderId="0" xfId="0" applyNumberFormat="1" applyFont="1" applyAlignment="1">
      <alignment horizontal="center"/>
    </xf>
    <xf numFmtId="3" fontId="0" fillId="0" borderId="0" xfId="0" applyNumberFormat="1" applyFont="1" applyAlignment="1">
      <alignment/>
    </xf>
    <xf numFmtId="0" fontId="28" fillId="0" borderId="0" xfId="0" applyFont="1" applyFill="1" applyBorder="1" applyAlignment="1">
      <alignment vertical="top" wrapText="1"/>
    </xf>
    <xf numFmtId="200" fontId="13" fillId="0" borderId="5" xfId="0" applyNumberFormat="1" applyFont="1" applyFill="1" applyBorder="1" applyAlignment="1">
      <alignment horizontal="justify" vertical="top"/>
    </xf>
    <xf numFmtId="0" fontId="13" fillId="0" borderId="0" xfId="0" applyFont="1" applyFill="1" applyBorder="1" applyAlignment="1">
      <alignment horizontal="justify" vertical="top"/>
    </xf>
    <xf numFmtId="0" fontId="13" fillId="0" borderId="5" xfId="0" applyFont="1" applyFill="1" applyBorder="1" applyAlignment="1">
      <alignment horizontal="justify" vertical="top"/>
    </xf>
    <xf numFmtId="0" fontId="13" fillId="0" borderId="0" xfId="0" applyFont="1" applyFill="1" applyAlignment="1">
      <alignment horizontal="justify" vertical="top"/>
    </xf>
    <xf numFmtId="198" fontId="1" fillId="0" borderId="0" xfId="0" applyNumberFormat="1" applyFont="1" applyFill="1" applyBorder="1" applyAlignment="1" applyProtection="1">
      <alignment horizontal="justify" vertical="top" wrapText="1"/>
      <protection/>
    </xf>
    <xf numFmtId="198" fontId="1" fillId="0" borderId="0" xfId="0" applyNumberFormat="1" applyFont="1" applyFill="1" applyBorder="1" applyAlignment="1" applyProtection="1" quotePrefix="1">
      <alignment horizontal="justify" vertical="top" wrapText="1"/>
      <protection/>
    </xf>
    <xf numFmtId="0" fontId="1" fillId="5" borderId="0" xfId="0" applyFont="1" applyFill="1" applyAlignment="1">
      <alignment/>
    </xf>
    <xf numFmtId="0" fontId="1" fillId="5" borderId="0" xfId="0" applyFont="1" applyFill="1" applyBorder="1" applyAlignment="1">
      <alignment wrapText="1"/>
    </xf>
    <xf numFmtId="198" fontId="13" fillId="0" borderId="0" xfId="0" applyNumberFormat="1" applyFont="1" applyFill="1" applyBorder="1" applyAlignment="1" applyProtection="1">
      <alignment horizontal="justify" vertical="top"/>
      <protection/>
    </xf>
    <xf numFmtId="0" fontId="1" fillId="5" borderId="0" xfId="0" applyFont="1" applyFill="1" applyBorder="1" applyAlignment="1">
      <alignment vertical="center" wrapText="1"/>
    </xf>
    <xf numFmtId="0" fontId="1" fillId="5" borderId="0" xfId="0" applyFont="1" applyFill="1" applyBorder="1" applyAlignment="1">
      <alignment horizontal="justify" vertical="top"/>
    </xf>
    <xf numFmtId="198" fontId="1" fillId="5" borderId="0" xfId="0" applyNumberFormat="1" applyFont="1" applyFill="1" applyBorder="1" applyAlignment="1" applyProtection="1">
      <alignment horizontal="justify" vertical="top"/>
      <protection/>
    </xf>
    <xf numFmtId="0" fontId="28" fillId="5" borderId="0" xfId="0" applyFont="1" applyFill="1" applyBorder="1" applyAlignment="1">
      <alignment vertical="top" wrapText="1"/>
    </xf>
    <xf numFmtId="0" fontId="1" fillId="5" borderId="0" xfId="0" applyFont="1" applyFill="1" applyBorder="1" applyAlignment="1">
      <alignment vertical="top" wrapText="1"/>
    </xf>
    <xf numFmtId="198" fontId="13" fillId="5" borderId="0" xfId="0" applyNumberFormat="1" applyFont="1" applyFill="1" applyBorder="1" applyAlignment="1" applyProtection="1">
      <alignment horizontal="justify" vertical="top"/>
      <protection/>
    </xf>
    <xf numFmtId="0" fontId="28" fillId="3" borderId="0" xfId="0" applyFont="1" applyFill="1" applyBorder="1" applyAlignment="1">
      <alignment vertical="top" wrapText="1"/>
    </xf>
    <xf numFmtId="0" fontId="1" fillId="3" borderId="0" xfId="0" applyFont="1" applyFill="1" applyBorder="1" applyAlignment="1">
      <alignment horizontal="justify" vertical="top"/>
    </xf>
    <xf numFmtId="198" fontId="1" fillId="3" borderId="0" xfId="0" applyNumberFormat="1" applyFont="1" applyFill="1" applyBorder="1" applyAlignment="1" applyProtection="1">
      <alignment horizontal="justify" vertical="top"/>
      <protection/>
    </xf>
    <xf numFmtId="198" fontId="1" fillId="3" borderId="0" xfId="0" applyNumberFormat="1" applyFont="1" applyFill="1" applyBorder="1" applyAlignment="1" applyProtection="1">
      <alignment horizontal="justify" vertical="top" wrapText="1"/>
      <protection/>
    </xf>
    <xf numFmtId="0" fontId="1" fillId="3" borderId="0" xfId="0" applyFont="1" applyFill="1" applyAlignment="1">
      <alignment horizontal="justify" vertical="top"/>
    </xf>
    <xf numFmtId="0" fontId="1" fillId="3" borderId="0" xfId="0" applyFont="1" applyFill="1" applyBorder="1" applyAlignment="1">
      <alignment horizontal="justify" vertical="top" wrapText="1"/>
    </xf>
    <xf numFmtId="0" fontId="1" fillId="3" borderId="0" xfId="0" applyFont="1" applyFill="1" applyBorder="1" applyAlignment="1">
      <alignment vertical="top" wrapText="1"/>
    </xf>
    <xf numFmtId="198" fontId="1" fillId="3" borderId="0" xfId="0" applyNumberFormat="1" applyFont="1" applyFill="1" applyBorder="1" applyAlignment="1" applyProtection="1" quotePrefix="1">
      <alignment horizontal="justify" vertical="top"/>
      <protection/>
    </xf>
    <xf numFmtId="198" fontId="13" fillId="3" borderId="0" xfId="0" applyNumberFormat="1" applyFont="1" applyFill="1" applyBorder="1" applyAlignment="1" applyProtection="1">
      <alignment horizontal="justify" vertical="top"/>
      <protection/>
    </xf>
    <xf numFmtId="0" fontId="1" fillId="5" borderId="0" xfId="0" applyFont="1" applyFill="1" applyAlignment="1">
      <alignment horizontal="justify" vertical="top"/>
    </xf>
    <xf numFmtId="0" fontId="1" fillId="5" borderId="0" xfId="0" applyFont="1" applyFill="1" applyBorder="1" applyAlignment="1">
      <alignment horizontal="justify" vertical="top" wrapText="1"/>
    </xf>
    <xf numFmtId="199" fontId="1" fillId="5" borderId="0" xfId="0" applyNumberFormat="1" applyFont="1" applyFill="1" applyBorder="1" applyAlignment="1" applyProtection="1">
      <alignment horizontal="justify" vertical="top" wrapText="1"/>
      <protection/>
    </xf>
    <xf numFmtId="198" fontId="1" fillId="5" borderId="0" xfId="0" applyNumberFormat="1" applyFont="1" applyFill="1" applyBorder="1" applyAlignment="1" applyProtection="1">
      <alignment horizontal="justify" vertical="top" wrapText="1"/>
      <protection/>
    </xf>
    <xf numFmtId="198" fontId="1" fillId="5" borderId="0" xfId="0" applyNumberFormat="1" applyFont="1" applyFill="1" applyBorder="1" applyAlignment="1" applyProtection="1" quotePrefix="1">
      <alignment horizontal="justify" vertical="top" wrapText="1"/>
      <protection/>
    </xf>
    <xf numFmtId="0" fontId="1" fillId="5" borderId="0" xfId="0" applyFont="1" applyFill="1" applyAlignment="1">
      <alignment horizontal="justify" vertical="top"/>
    </xf>
    <xf numFmtId="199" fontId="1" fillId="3" borderId="0" xfId="0" applyNumberFormat="1" applyFont="1" applyFill="1" applyBorder="1" applyAlignment="1" applyProtection="1">
      <alignment horizontal="justify" vertical="top" wrapText="1"/>
      <protection/>
    </xf>
    <xf numFmtId="0" fontId="1" fillId="3" borderId="0" xfId="0" applyFont="1" applyFill="1" applyAlignment="1">
      <alignment horizontal="justify" vertical="top"/>
    </xf>
    <xf numFmtId="199" fontId="1" fillId="3" borderId="0" xfId="0" applyNumberFormat="1" applyFont="1" applyFill="1" applyBorder="1" applyAlignment="1" applyProtection="1" quotePrefix="1">
      <alignment horizontal="justify" vertical="top" wrapText="1"/>
      <protection/>
    </xf>
    <xf numFmtId="199" fontId="1" fillId="5" borderId="0" xfId="0" applyNumberFormat="1" applyFont="1" applyFill="1" applyBorder="1" applyAlignment="1" applyProtection="1">
      <alignment horizontal="justify" vertical="top"/>
      <protection/>
    </xf>
    <xf numFmtId="198" fontId="1" fillId="5" borderId="0" xfId="0" applyNumberFormat="1" applyFont="1" applyFill="1" applyBorder="1" applyAlignment="1" applyProtection="1" quotePrefix="1">
      <alignment horizontal="justify" vertical="top"/>
      <protection/>
    </xf>
    <xf numFmtId="199" fontId="1" fillId="3" borderId="0" xfId="0" applyNumberFormat="1" applyFont="1" applyFill="1" applyBorder="1" applyAlignment="1" applyProtection="1">
      <alignment horizontal="justify" vertical="top"/>
      <protection/>
    </xf>
    <xf numFmtId="200" fontId="1" fillId="3" borderId="0" xfId="0" applyNumberFormat="1" applyFont="1" applyFill="1" applyBorder="1" applyAlignment="1">
      <alignment horizontal="justify" vertical="top"/>
    </xf>
    <xf numFmtId="199" fontId="1" fillId="3" borderId="0" xfId="0" applyNumberFormat="1" applyFont="1" applyFill="1" applyBorder="1" applyAlignment="1" applyProtection="1" quotePrefix="1">
      <alignment horizontal="justify" vertical="top"/>
      <protection/>
    </xf>
    <xf numFmtId="0" fontId="1" fillId="3" borderId="0" xfId="0" applyFont="1" applyFill="1" applyBorder="1" applyAlignment="1">
      <alignment horizontal="left" vertical="top" wrapText="1"/>
    </xf>
    <xf numFmtId="198" fontId="1" fillId="3" borderId="0" xfId="0" applyNumberFormat="1" applyFont="1" applyFill="1" applyBorder="1" applyAlignment="1" applyProtection="1" quotePrefix="1">
      <alignment horizontal="justify" vertical="top" wrapText="1"/>
      <protection/>
    </xf>
    <xf numFmtId="0" fontId="1" fillId="3" borderId="0" xfId="0" applyFont="1" applyFill="1" applyAlignment="1">
      <alignment/>
    </xf>
    <xf numFmtId="0" fontId="1" fillId="3" borderId="0" xfId="0" applyFont="1" applyFill="1" applyBorder="1" applyAlignment="1">
      <alignment vertical="center" wrapText="1"/>
    </xf>
    <xf numFmtId="0" fontId="1" fillId="5" borderId="0" xfId="0" applyFont="1" applyFill="1" applyAlignment="1">
      <alignment/>
    </xf>
    <xf numFmtId="0" fontId="13" fillId="3" borderId="0" xfId="0" applyFont="1" applyFill="1" applyBorder="1" applyAlignment="1">
      <alignment vertical="center" wrapText="1"/>
    </xf>
    <xf numFmtId="0" fontId="1" fillId="3" borderId="0" xfId="0" applyFont="1" applyFill="1" applyAlignment="1">
      <alignment vertical="top" wrapText="1"/>
    </xf>
    <xf numFmtId="0" fontId="1" fillId="3" borderId="0" xfId="0" applyFont="1" applyFill="1" applyAlignment="1">
      <alignment/>
    </xf>
    <xf numFmtId="199" fontId="1" fillId="5" borderId="0" xfId="0" applyNumberFormat="1" applyFont="1" applyFill="1" applyBorder="1" applyAlignment="1" applyProtection="1" quotePrefix="1">
      <alignment horizontal="justify" vertical="top" wrapText="1"/>
      <protection/>
    </xf>
    <xf numFmtId="199" fontId="1" fillId="5" borderId="0" xfId="0" applyNumberFormat="1" applyFont="1" applyFill="1" applyBorder="1" applyAlignment="1" applyProtection="1" quotePrefix="1">
      <alignment horizontal="justify" vertical="top"/>
      <protection/>
    </xf>
    <xf numFmtId="0" fontId="1" fillId="5" borderId="0" xfId="0" applyFont="1" applyFill="1" applyBorder="1" applyAlignment="1">
      <alignment horizontal="left" vertical="top" wrapText="1"/>
    </xf>
    <xf numFmtId="200" fontId="1" fillId="5" borderId="0" xfId="0" applyNumberFormat="1" applyFont="1" applyFill="1" applyBorder="1" applyAlignment="1">
      <alignment horizontal="justify" vertical="top"/>
    </xf>
    <xf numFmtId="0" fontId="1" fillId="6" borderId="0" xfId="0" applyFont="1" applyFill="1" applyBorder="1" applyAlignment="1">
      <alignment horizontal="justify" vertical="top"/>
    </xf>
    <xf numFmtId="0" fontId="1" fillId="6" borderId="0" xfId="0" applyFont="1" applyFill="1" applyAlignment="1">
      <alignment horizontal="justify" vertical="top"/>
    </xf>
    <xf numFmtId="199" fontId="1" fillId="6" borderId="0" xfId="0" applyNumberFormat="1" applyFont="1" applyFill="1" applyBorder="1" applyAlignment="1" applyProtection="1">
      <alignment horizontal="justify" vertical="top"/>
      <protection/>
    </xf>
    <xf numFmtId="198" fontId="13" fillId="6" borderId="0" xfId="0" applyNumberFormat="1" applyFont="1" applyFill="1" applyBorder="1" applyAlignment="1" applyProtection="1">
      <alignment horizontal="justify" vertical="top"/>
      <protection/>
    </xf>
    <xf numFmtId="198" fontId="1" fillId="6" borderId="0" xfId="0" applyNumberFormat="1" applyFont="1" applyFill="1" applyBorder="1" applyAlignment="1" applyProtection="1">
      <alignment horizontal="justify" vertical="top"/>
      <protection/>
    </xf>
    <xf numFmtId="0" fontId="1" fillId="6" borderId="0" xfId="0" applyFont="1" applyFill="1" applyAlignment="1">
      <alignment horizontal="justify" vertical="top"/>
    </xf>
    <xf numFmtId="198" fontId="1" fillId="6" borderId="0" xfId="0" applyNumberFormat="1" applyFont="1" applyFill="1" applyBorder="1" applyAlignment="1" applyProtection="1" quotePrefix="1">
      <alignment horizontal="justify" vertical="top"/>
      <protection/>
    </xf>
    <xf numFmtId="198" fontId="27" fillId="3" borderId="0" xfId="0" applyNumberFormat="1" applyFont="1" applyFill="1" applyBorder="1" applyAlignment="1" applyProtection="1">
      <alignment horizontal="center" vertical="center"/>
      <protection/>
    </xf>
    <xf numFmtId="199" fontId="8" fillId="0" borderId="0" xfId="0" applyNumberFormat="1" applyFont="1" applyFill="1" applyBorder="1" applyAlignment="1" applyProtection="1">
      <alignment horizontal="center" wrapText="1"/>
      <protection/>
    </xf>
    <xf numFmtId="0" fontId="8" fillId="0" borderId="0" xfId="0" applyFont="1" applyFill="1" applyBorder="1" applyAlignment="1">
      <alignment horizontal="center" wrapText="1"/>
    </xf>
    <xf numFmtId="198" fontId="0" fillId="3" borderId="10" xfId="0" applyNumberFormat="1" applyFont="1" applyFill="1" applyBorder="1" applyAlignment="1" applyProtection="1">
      <alignment horizontal="center" vertical="center" wrapText="1"/>
      <protection/>
    </xf>
    <xf numFmtId="198" fontId="0" fillId="3" borderId="11" xfId="0" applyNumberFormat="1" applyFont="1" applyFill="1" applyBorder="1" applyAlignment="1" applyProtection="1">
      <alignment horizontal="center" vertical="center" wrapText="1"/>
      <protection/>
    </xf>
    <xf numFmtId="0" fontId="0" fillId="3" borderId="0" xfId="0" applyFont="1" applyFill="1" applyBorder="1" applyAlignment="1">
      <alignment horizontal="center" vertical="center" wrapText="1"/>
    </xf>
    <xf numFmtId="0" fontId="1" fillId="0" borderId="0" xfId="0" applyFont="1" applyFill="1" applyBorder="1" applyAlignment="1">
      <alignment horizontal="center" wrapText="1"/>
    </xf>
    <xf numFmtId="199" fontId="5" fillId="3" borderId="12" xfId="0" applyNumberFormat="1" applyFont="1" applyFill="1" applyBorder="1" applyAlignment="1" applyProtection="1">
      <alignment horizontal="center" vertical="center"/>
      <protection/>
    </xf>
    <xf numFmtId="199" fontId="5" fillId="3" borderId="13" xfId="0" applyNumberFormat="1" applyFont="1" applyFill="1" applyBorder="1" applyAlignment="1" applyProtection="1">
      <alignment horizontal="center" vertical="center"/>
      <protection/>
    </xf>
    <xf numFmtId="199" fontId="5" fillId="3" borderId="14" xfId="0" applyNumberFormat="1" applyFont="1" applyFill="1" applyBorder="1" applyAlignment="1" applyProtection="1">
      <alignment horizontal="center" vertical="center"/>
      <protection/>
    </xf>
    <xf numFmtId="199" fontId="0" fillId="3" borderId="0" xfId="0" applyNumberFormat="1" applyFont="1" applyFill="1" applyBorder="1" applyAlignment="1" applyProtection="1">
      <alignment horizontal="center" vertical="center" wrapText="1"/>
      <protection/>
    </xf>
    <xf numFmtId="198" fontId="0" fillId="3" borderId="0" xfId="0" applyNumberFormat="1" applyFont="1" applyFill="1" applyBorder="1" applyAlignment="1" applyProtection="1">
      <alignment horizontal="center" vertical="center"/>
      <protection/>
    </xf>
    <xf numFmtId="0" fontId="0" fillId="3" borderId="0" xfId="0" applyFont="1" applyFill="1" applyBorder="1" applyAlignment="1">
      <alignment horizontal="left" vertical="top"/>
    </xf>
    <xf numFmtId="0" fontId="0" fillId="3" borderId="0" xfId="0" applyFont="1" applyFill="1" applyBorder="1" applyAlignment="1">
      <alignment horizontal="center" vertical="top"/>
    </xf>
    <xf numFmtId="199" fontId="9" fillId="0" borderId="1" xfId="0" applyNumberFormat="1" applyFont="1" applyFill="1" applyBorder="1" applyAlignment="1" applyProtection="1">
      <alignment horizontal="center" wrapText="1"/>
      <protection/>
    </xf>
    <xf numFmtId="0" fontId="0" fillId="3" borderId="0" xfId="0" applyFont="1" applyFill="1" applyBorder="1" applyAlignment="1">
      <alignment horizontal="center" vertical="top" wrapText="1"/>
    </xf>
    <xf numFmtId="0" fontId="1" fillId="0" borderId="0" xfId="0" applyNumberFormat="1" applyFont="1" applyAlignment="1">
      <alignment horizontal="center" vertical="top" wrapText="1"/>
    </xf>
    <xf numFmtId="0" fontId="28" fillId="0" borderId="7" xfId="0" applyFont="1" applyFill="1" applyBorder="1" applyAlignment="1">
      <alignment horizontal="center" vertical="top"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wrapText="1"/>
    </xf>
    <xf numFmtId="4" fontId="28" fillId="0" borderId="7" xfId="0" applyNumberFormat="1" applyFont="1" applyFill="1" applyBorder="1" applyAlignment="1">
      <alignment horizontal="center" vertical="top" wrapText="1"/>
    </xf>
    <xf numFmtId="0" fontId="31" fillId="2" borderId="0" xfId="0" applyFont="1" applyFill="1" applyBorder="1" applyAlignment="1">
      <alignment horizontal="right" vertical="top" wrapText="1"/>
    </xf>
    <xf numFmtId="0" fontId="1" fillId="0" borderId="0" xfId="0" applyFont="1" applyFill="1" applyBorder="1" applyAlignment="1">
      <alignment horizontal="center" vertical="center"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106"/>
  <sheetViews>
    <sheetView workbookViewId="0" topLeftCell="A1">
      <selection activeCell="F1" sqref="F1"/>
    </sheetView>
  </sheetViews>
  <sheetFormatPr defaultColWidth="11.421875" defaultRowHeight="12.75"/>
  <cols>
    <col min="1" max="1" width="1.1484375" style="15" customWidth="1"/>
    <col min="2" max="2" width="2.28125" style="8" customWidth="1"/>
    <col min="3" max="3" width="3.00390625" style="8" customWidth="1"/>
    <col min="4" max="4" width="3.140625" style="8" customWidth="1"/>
    <col min="5" max="5" width="3.7109375" style="9" customWidth="1"/>
    <col min="6" max="6" width="80.28125" style="15" customWidth="1"/>
    <col min="7" max="7" width="11.8515625" style="15" customWidth="1"/>
    <col min="8" max="16384" width="11.421875" style="15" customWidth="1"/>
  </cols>
  <sheetData>
    <row r="1" spans="2:7" s="1" customFormat="1" ht="12.75">
      <c r="B1" s="2" t="s">
        <v>526</v>
      </c>
      <c r="C1" s="3"/>
      <c r="D1" s="4"/>
      <c r="E1" s="5"/>
      <c r="F1" s="3"/>
      <c r="G1" s="6"/>
    </row>
    <row r="2" spans="2:7" s="1" customFormat="1" ht="13.5" thickBot="1">
      <c r="B2" s="2"/>
      <c r="C2" s="3"/>
      <c r="D2" s="4"/>
      <c r="E2" s="5"/>
      <c r="F2" s="7" t="s">
        <v>1066</v>
      </c>
      <c r="G2" s="8"/>
    </row>
    <row r="3" spans="2:7" s="1" customFormat="1" ht="12.75">
      <c r="B3" s="8"/>
      <c r="C3" s="8"/>
      <c r="D3" s="8" t="s">
        <v>527</v>
      </c>
      <c r="E3" s="9"/>
      <c r="F3" s="10"/>
      <c r="G3" s="8"/>
    </row>
    <row r="4" spans="1:7" s="1" customFormat="1" ht="13.5" thickBot="1">
      <c r="A4" s="1">
        <v>1</v>
      </c>
      <c r="B4" s="11" t="s">
        <v>528</v>
      </c>
      <c r="C4" s="11" t="s">
        <v>529</v>
      </c>
      <c r="D4" s="11" t="s">
        <v>530</v>
      </c>
      <c r="E4" s="12" t="s">
        <v>531</v>
      </c>
      <c r="F4" s="7" t="s">
        <v>532</v>
      </c>
      <c r="G4" s="13"/>
    </row>
    <row r="5" spans="1:7" s="1" customFormat="1" ht="12.75">
      <c r="A5" s="1">
        <v>2</v>
      </c>
      <c r="B5" s="8">
        <v>1</v>
      </c>
      <c r="C5" s="8"/>
      <c r="D5" s="8"/>
      <c r="E5" s="9"/>
      <c r="F5" s="13" t="s">
        <v>533</v>
      </c>
      <c r="G5" s="13"/>
    </row>
    <row r="6" spans="2:7" s="1" customFormat="1" ht="12.75">
      <c r="B6" s="8"/>
      <c r="C6" s="8"/>
      <c r="D6" s="8"/>
      <c r="E6" s="9"/>
      <c r="F6" s="13"/>
      <c r="G6" s="13"/>
    </row>
    <row r="7" spans="1:7" s="1" customFormat="1" ht="12.75">
      <c r="A7" s="1">
        <v>3</v>
      </c>
      <c r="B7" s="8"/>
      <c r="C7" s="8">
        <v>1</v>
      </c>
      <c r="D7" s="8"/>
      <c r="E7" s="9"/>
      <c r="F7" s="13" t="s">
        <v>1229</v>
      </c>
      <c r="G7" s="13"/>
    </row>
    <row r="8" spans="2:7" s="1" customFormat="1" ht="12.75">
      <c r="B8" s="8"/>
      <c r="C8" s="8"/>
      <c r="D8" s="8"/>
      <c r="E8" s="9"/>
      <c r="F8" s="13"/>
      <c r="G8" s="13"/>
    </row>
    <row r="9" spans="1:7" s="1" customFormat="1" ht="12.75">
      <c r="A9" s="1">
        <v>4</v>
      </c>
      <c r="B9" s="8"/>
      <c r="C9" s="8"/>
      <c r="D9" s="8">
        <v>1</v>
      </c>
      <c r="E9" s="9"/>
      <c r="F9" s="13" t="s">
        <v>1230</v>
      </c>
      <c r="G9" s="13"/>
    </row>
    <row r="10" spans="2:7" s="1" customFormat="1" ht="12.75">
      <c r="B10" s="8"/>
      <c r="C10" s="8"/>
      <c r="D10" s="8"/>
      <c r="E10" s="9"/>
      <c r="F10" s="13"/>
      <c r="G10" s="13"/>
    </row>
    <row r="11" spans="1:7" ht="12.75">
      <c r="A11" s="1">
        <v>5</v>
      </c>
      <c r="E11" s="9">
        <v>1</v>
      </c>
      <c r="F11" s="14" t="s">
        <v>1231</v>
      </c>
      <c r="G11" s="14"/>
    </row>
    <row r="12" spans="1:7" ht="12.75">
      <c r="A12" s="1">
        <v>6</v>
      </c>
      <c r="E12" s="9">
        <v>2</v>
      </c>
      <c r="F12" s="14" t="s">
        <v>1232</v>
      </c>
      <c r="G12" s="14"/>
    </row>
    <row r="13" spans="1:7" ht="12.75">
      <c r="A13" s="1">
        <v>7</v>
      </c>
      <c r="E13" s="9">
        <v>3</v>
      </c>
      <c r="F13" s="16" t="s">
        <v>1233</v>
      </c>
      <c r="G13" s="14"/>
    </row>
    <row r="14" spans="1:7" ht="12.75">
      <c r="A14" s="1"/>
      <c r="E14" s="9">
        <v>4</v>
      </c>
      <c r="F14" s="14" t="s">
        <v>778</v>
      </c>
      <c r="G14" s="14"/>
    </row>
    <row r="15" spans="1:7" ht="12.75">
      <c r="A15" s="1"/>
      <c r="F15" s="16"/>
      <c r="G15" s="14"/>
    </row>
    <row r="16" spans="1:7" ht="12.75">
      <c r="A16" s="1">
        <v>100</v>
      </c>
      <c r="D16" s="8">
        <v>2</v>
      </c>
      <c r="F16" s="17" t="s">
        <v>1234</v>
      </c>
      <c r="G16" s="13"/>
    </row>
    <row r="17" spans="1:7" ht="12.75">
      <c r="A17" s="1"/>
      <c r="F17" s="17"/>
      <c r="G17" s="13"/>
    </row>
    <row r="18" spans="1:7" ht="12.75">
      <c r="A18" s="1">
        <v>101</v>
      </c>
      <c r="E18" s="9">
        <v>1</v>
      </c>
      <c r="F18" s="18" t="s">
        <v>1235</v>
      </c>
      <c r="G18" s="18"/>
    </row>
    <row r="19" spans="1:7" ht="12.75">
      <c r="A19" s="1"/>
      <c r="E19" s="9">
        <v>2</v>
      </c>
      <c r="F19" s="18" t="s">
        <v>67</v>
      </c>
      <c r="G19" s="18"/>
    </row>
    <row r="20" spans="1:7" ht="12.75">
      <c r="A20" s="1"/>
      <c r="F20" s="18"/>
      <c r="G20" s="18"/>
    </row>
    <row r="21" spans="1:7" ht="12.75">
      <c r="A21" s="1"/>
      <c r="D21" s="8">
        <v>3</v>
      </c>
      <c r="F21" s="17" t="s">
        <v>1236</v>
      </c>
      <c r="G21" s="18"/>
    </row>
    <row r="22" spans="1:7" ht="12.75">
      <c r="A22" s="1"/>
      <c r="F22" s="17"/>
      <c r="G22" s="18"/>
    </row>
    <row r="23" spans="1:7" ht="12.75">
      <c r="A23" s="1">
        <v>15</v>
      </c>
      <c r="E23" s="9">
        <v>1</v>
      </c>
      <c r="F23" s="14" t="s">
        <v>1236</v>
      </c>
      <c r="G23" s="14"/>
    </row>
    <row r="24" spans="1:7" ht="12.75">
      <c r="A24" s="1"/>
      <c r="F24" s="14"/>
      <c r="G24" s="14"/>
    </row>
    <row r="25" spans="1:7" ht="12.75">
      <c r="A25" s="1">
        <v>103</v>
      </c>
      <c r="D25" s="8">
        <v>4</v>
      </c>
      <c r="F25" s="17" t="s">
        <v>1237</v>
      </c>
      <c r="G25" s="13"/>
    </row>
    <row r="26" spans="1:7" ht="12.75">
      <c r="A26" s="1"/>
      <c r="F26" s="17"/>
      <c r="G26" s="13"/>
    </row>
    <row r="27" spans="1:7" ht="12.75">
      <c r="A27" s="1">
        <v>104</v>
      </c>
      <c r="E27" s="9">
        <v>1</v>
      </c>
      <c r="F27" s="18" t="s">
        <v>1238</v>
      </c>
      <c r="G27" s="14"/>
    </row>
    <row r="28" spans="1:7" ht="12.75">
      <c r="A28" s="1"/>
      <c r="F28" s="18"/>
      <c r="G28" s="14"/>
    </row>
    <row r="29" spans="1:7" ht="12.75">
      <c r="A29" s="1">
        <v>106</v>
      </c>
      <c r="D29" s="8">
        <v>5</v>
      </c>
      <c r="F29" s="17" t="s">
        <v>1239</v>
      </c>
      <c r="G29" s="13"/>
    </row>
    <row r="30" spans="1:7" ht="12.75">
      <c r="A30" s="1"/>
      <c r="F30" s="17"/>
      <c r="G30" s="13"/>
    </row>
    <row r="31" spans="1:7" ht="12.75">
      <c r="A31" s="1">
        <v>107</v>
      </c>
      <c r="E31" s="9">
        <v>1</v>
      </c>
      <c r="F31" s="14" t="s">
        <v>1240</v>
      </c>
      <c r="G31" s="14"/>
    </row>
    <row r="32" spans="1:7" ht="12.75">
      <c r="A32" s="1"/>
      <c r="F32" s="14"/>
      <c r="G32" s="14"/>
    </row>
    <row r="33" spans="1:7" ht="12.75">
      <c r="A33" s="1">
        <v>109</v>
      </c>
      <c r="D33" s="8">
        <v>6</v>
      </c>
      <c r="F33" s="19" t="s">
        <v>1241</v>
      </c>
      <c r="G33" s="17"/>
    </row>
    <row r="34" spans="1:7" ht="12.75">
      <c r="A34" s="1"/>
      <c r="F34" s="19"/>
      <c r="G34" s="17"/>
    </row>
    <row r="35" spans="1:7" ht="12.75">
      <c r="A35" s="1">
        <v>110</v>
      </c>
      <c r="E35" s="9">
        <v>1</v>
      </c>
      <c r="F35" s="18" t="s">
        <v>1242</v>
      </c>
      <c r="G35" s="18"/>
    </row>
    <row r="36" spans="1:7" ht="12.75">
      <c r="A36" s="1"/>
      <c r="F36" s="18"/>
      <c r="G36" s="18"/>
    </row>
    <row r="37" spans="1:7" ht="12.75">
      <c r="A37" s="1"/>
      <c r="D37" s="8">
        <v>7</v>
      </c>
      <c r="F37" s="19" t="s">
        <v>1067</v>
      </c>
      <c r="G37" s="18"/>
    </row>
    <row r="38" spans="1:7" ht="12.75">
      <c r="A38" s="1"/>
      <c r="F38" s="18"/>
      <c r="G38" s="18"/>
    </row>
    <row r="39" spans="1:7" ht="12.75">
      <c r="A39" s="1"/>
      <c r="E39" s="9">
        <v>1</v>
      </c>
      <c r="F39" s="18" t="s">
        <v>68</v>
      </c>
      <c r="G39" s="18"/>
    </row>
    <row r="40" spans="1:7" ht="12.75">
      <c r="A40" s="1"/>
      <c r="E40" s="9">
        <v>2</v>
      </c>
      <c r="F40" s="18" t="s">
        <v>69</v>
      </c>
      <c r="G40" s="18"/>
    </row>
    <row r="41" spans="1:7" ht="12.75">
      <c r="A41" s="1"/>
      <c r="F41" s="18"/>
      <c r="G41" s="18"/>
    </row>
    <row r="42" spans="1:7" ht="12.75">
      <c r="A42" s="1">
        <v>112</v>
      </c>
      <c r="C42" s="8">
        <v>2</v>
      </c>
      <c r="F42" s="17" t="s">
        <v>1243</v>
      </c>
      <c r="G42" s="13"/>
    </row>
    <row r="43" s="20" customFormat="1" ht="12.75"/>
    <row r="44" spans="1:7" ht="12.75">
      <c r="A44" s="1">
        <v>113</v>
      </c>
      <c r="D44" s="8">
        <v>1</v>
      </c>
      <c r="F44" s="17" t="s">
        <v>1244</v>
      </c>
      <c r="G44" s="13"/>
    </row>
    <row r="45" spans="1:7" ht="12.75">
      <c r="A45" s="1"/>
      <c r="F45" s="17"/>
      <c r="G45" s="13"/>
    </row>
    <row r="46" spans="1:7" ht="12.75">
      <c r="A46" s="1">
        <v>114</v>
      </c>
      <c r="E46" s="9">
        <v>1</v>
      </c>
      <c r="F46" s="18" t="s">
        <v>1245</v>
      </c>
      <c r="G46" s="14"/>
    </row>
    <row r="47" spans="1:7" ht="12.75">
      <c r="A47" s="1"/>
      <c r="F47" s="18"/>
      <c r="G47" s="14"/>
    </row>
    <row r="48" spans="1:7" ht="12.75">
      <c r="A48" s="1">
        <v>130</v>
      </c>
      <c r="D48" s="8">
        <v>2</v>
      </c>
      <c r="F48" s="17" t="s">
        <v>1246</v>
      </c>
      <c r="G48" s="14"/>
    </row>
    <row r="49" s="20" customFormat="1" ht="12.75"/>
    <row r="50" spans="1:7" ht="12.75">
      <c r="A50" s="1">
        <v>128</v>
      </c>
      <c r="E50" s="9">
        <v>1</v>
      </c>
      <c r="F50" s="14" t="s">
        <v>1247</v>
      </c>
      <c r="G50" s="14"/>
    </row>
    <row r="51" s="20" customFormat="1" ht="12.75"/>
    <row r="52" spans="4:6" s="20" customFormat="1" ht="12.75">
      <c r="D52" s="21">
        <v>3</v>
      </c>
      <c r="F52" s="22" t="s">
        <v>1248</v>
      </c>
    </row>
    <row r="53" spans="4:6" s="20" customFormat="1" ht="12.75">
      <c r="D53" s="21"/>
      <c r="F53" s="22"/>
    </row>
    <row r="54" spans="1:7" ht="12.75">
      <c r="A54" s="1">
        <v>121</v>
      </c>
      <c r="E54" s="9">
        <v>1</v>
      </c>
      <c r="F54" s="14" t="s">
        <v>1249</v>
      </c>
      <c r="G54" s="14"/>
    </row>
    <row r="55" spans="1:7" ht="12.75">
      <c r="A55" s="1"/>
      <c r="F55" s="14"/>
      <c r="G55" s="14"/>
    </row>
    <row r="56" spans="1:7" ht="12.75">
      <c r="A56" s="1"/>
      <c r="D56" s="8">
        <v>4</v>
      </c>
      <c r="F56" s="13" t="s">
        <v>1250</v>
      </c>
      <c r="G56" s="14"/>
    </row>
    <row r="57" spans="1:7" ht="12.75">
      <c r="A57" s="1"/>
      <c r="F57" s="13"/>
      <c r="G57" s="14"/>
    </row>
    <row r="58" spans="1:7" ht="12.75">
      <c r="A58" s="1">
        <v>137</v>
      </c>
      <c r="E58" s="9">
        <v>1</v>
      </c>
      <c r="F58" s="14" t="s">
        <v>1251</v>
      </c>
      <c r="G58" s="14"/>
    </row>
    <row r="59" spans="1:8" ht="12.75">
      <c r="A59" s="1">
        <v>120</v>
      </c>
      <c r="E59" s="9">
        <v>2</v>
      </c>
      <c r="F59" s="18" t="s">
        <v>1252</v>
      </c>
      <c r="G59" s="14"/>
      <c r="H59" s="1"/>
    </row>
    <row r="60" spans="4:6" s="20" customFormat="1" ht="12.75">
      <c r="D60" s="21">
        <v>5</v>
      </c>
      <c r="F60" s="22" t="s">
        <v>1253</v>
      </c>
    </row>
    <row r="61" s="20" customFormat="1" ht="12.75"/>
    <row r="62" spans="1:7" ht="12.75">
      <c r="A62" s="1">
        <v>140</v>
      </c>
      <c r="E62" s="9">
        <v>1</v>
      </c>
      <c r="F62" s="14" t="s">
        <v>1254</v>
      </c>
      <c r="G62" s="14"/>
    </row>
    <row r="63" spans="1:7" ht="12.75">
      <c r="A63" s="1"/>
      <c r="F63" s="14"/>
      <c r="G63" s="14"/>
    </row>
    <row r="64" spans="1:7" ht="12.75">
      <c r="A64" s="1"/>
      <c r="D64" s="8">
        <v>6</v>
      </c>
      <c r="F64" s="13" t="s">
        <v>1255</v>
      </c>
      <c r="G64" s="14"/>
    </row>
    <row r="65" spans="1:7" ht="12.75">
      <c r="A65" s="1"/>
      <c r="F65" s="14"/>
      <c r="G65" s="14"/>
    </row>
    <row r="66" spans="1:7" ht="12.75">
      <c r="A66" s="1">
        <v>116</v>
      </c>
      <c r="E66" s="9">
        <v>1</v>
      </c>
      <c r="F66" s="14" t="s">
        <v>1256</v>
      </c>
      <c r="G66" s="14"/>
    </row>
    <row r="67" spans="1:7" ht="12.75">
      <c r="A67" s="1"/>
      <c r="F67" s="14"/>
      <c r="G67" s="14"/>
    </row>
    <row r="68" spans="1:7" ht="12.75">
      <c r="A68" s="1"/>
      <c r="D68" s="8">
        <v>7</v>
      </c>
      <c r="F68" s="13" t="s">
        <v>1257</v>
      </c>
      <c r="G68" s="14"/>
    </row>
    <row r="69" spans="1:7" ht="12.75">
      <c r="A69" s="1"/>
      <c r="F69" s="14"/>
      <c r="G69" s="14"/>
    </row>
    <row r="70" spans="1:7" ht="12.75">
      <c r="A70" s="1">
        <v>143</v>
      </c>
      <c r="E70" s="9">
        <v>1</v>
      </c>
      <c r="F70" s="14" t="s">
        <v>556</v>
      </c>
      <c r="G70" s="14"/>
    </row>
    <row r="71" spans="1:7" ht="12.75">
      <c r="A71" s="1"/>
      <c r="F71" s="14"/>
      <c r="G71" s="14"/>
    </row>
    <row r="72" spans="1:7" ht="12.75">
      <c r="A72" s="1"/>
      <c r="D72" s="8">
        <v>8</v>
      </c>
      <c r="F72" s="13" t="s">
        <v>1082</v>
      </c>
      <c r="G72" s="14"/>
    </row>
    <row r="73" spans="1:7" ht="12.75">
      <c r="A73" s="1"/>
      <c r="F73" s="14"/>
      <c r="G73" s="14"/>
    </row>
    <row r="74" spans="1:7" ht="12.75">
      <c r="A74" s="1">
        <v>135</v>
      </c>
      <c r="E74" s="9">
        <v>1</v>
      </c>
      <c r="F74" s="14" t="s">
        <v>1080</v>
      </c>
      <c r="G74" s="14"/>
    </row>
    <row r="75" spans="1:7" ht="12.75">
      <c r="A75" s="1"/>
      <c r="F75" s="14"/>
      <c r="G75" s="14"/>
    </row>
    <row r="76" spans="1:7" ht="12.75">
      <c r="A76" s="1"/>
      <c r="D76" s="8">
        <v>9</v>
      </c>
      <c r="F76" s="13" t="s">
        <v>557</v>
      </c>
      <c r="G76" s="14"/>
    </row>
    <row r="77" spans="1:7" ht="12.75">
      <c r="A77" s="1"/>
      <c r="F77" s="13"/>
      <c r="G77" s="14"/>
    </row>
    <row r="78" spans="1:7" ht="12.75">
      <c r="A78" s="1"/>
      <c r="E78" s="9">
        <v>1</v>
      </c>
      <c r="F78" s="20" t="s">
        <v>1081</v>
      </c>
      <c r="G78" s="14"/>
    </row>
    <row r="79" spans="1:7" ht="12.75">
      <c r="A79" s="1">
        <v>274</v>
      </c>
      <c r="E79" s="9">
        <v>2</v>
      </c>
      <c r="F79" s="18" t="s">
        <v>558</v>
      </c>
      <c r="G79" s="18"/>
    </row>
    <row r="80" spans="1:7" ht="12.75">
      <c r="A80" s="1">
        <v>313</v>
      </c>
      <c r="E80" s="9">
        <v>3</v>
      </c>
      <c r="F80" s="18" t="s">
        <v>559</v>
      </c>
      <c r="G80" s="18"/>
    </row>
    <row r="81" spans="1:7" ht="12.75">
      <c r="A81" s="1">
        <v>358</v>
      </c>
      <c r="E81" s="9">
        <v>4</v>
      </c>
      <c r="F81" s="23" t="s">
        <v>560</v>
      </c>
      <c r="G81" s="18"/>
    </row>
    <row r="82" spans="1:7" ht="12.75">
      <c r="A82" s="1">
        <v>419</v>
      </c>
      <c r="E82" s="9">
        <v>5</v>
      </c>
      <c r="F82" s="14" t="s">
        <v>1292</v>
      </c>
      <c r="G82" s="14"/>
    </row>
    <row r="83" spans="1:8" s="1" customFormat="1" ht="12.75">
      <c r="A83" s="1">
        <v>449</v>
      </c>
      <c r="B83" s="8"/>
      <c r="C83" s="8"/>
      <c r="D83" s="8"/>
      <c r="E83" s="9">
        <v>6</v>
      </c>
      <c r="F83" s="16" t="s">
        <v>595</v>
      </c>
      <c r="G83" s="14"/>
      <c r="H83" s="15"/>
    </row>
    <row r="84" spans="1:7" ht="12.75">
      <c r="A84" s="1">
        <v>491</v>
      </c>
      <c r="E84" s="9">
        <v>7</v>
      </c>
      <c r="F84" s="14" t="s">
        <v>596</v>
      </c>
      <c r="G84" s="14"/>
    </row>
    <row r="85" spans="1:7" ht="12.75">
      <c r="A85" s="1">
        <v>527</v>
      </c>
      <c r="E85" s="9">
        <v>8</v>
      </c>
      <c r="F85" s="14" t="s">
        <v>597</v>
      </c>
      <c r="G85" s="14"/>
    </row>
    <row r="86" spans="1:7" ht="12.75">
      <c r="A86" s="1">
        <v>551</v>
      </c>
      <c r="E86" s="9">
        <v>9</v>
      </c>
      <c r="F86" s="16" t="s">
        <v>598</v>
      </c>
      <c r="G86" s="14"/>
    </row>
    <row r="87" spans="1:7" ht="12.75">
      <c r="A87" s="1"/>
      <c r="E87" s="9">
        <v>10</v>
      </c>
      <c r="F87" s="16" t="s">
        <v>599</v>
      </c>
      <c r="G87" s="14"/>
    </row>
    <row r="88" spans="1:7" ht="12.75">
      <c r="A88" s="1"/>
      <c r="E88" s="9">
        <v>11</v>
      </c>
      <c r="F88" s="16" t="s">
        <v>600</v>
      </c>
      <c r="G88" s="14"/>
    </row>
    <row r="89" spans="1:7" ht="12.75">
      <c r="A89" s="1"/>
      <c r="E89" s="9">
        <v>12</v>
      </c>
      <c r="F89" s="16" t="s">
        <v>601</v>
      </c>
      <c r="G89" s="14"/>
    </row>
    <row r="90" spans="1:7" ht="12.75">
      <c r="A90" s="1"/>
      <c r="E90" s="9">
        <v>13</v>
      </c>
      <c r="F90" s="16" t="s">
        <v>602</v>
      </c>
      <c r="G90" s="14"/>
    </row>
    <row r="91" spans="5:6" s="20" customFormat="1" ht="12.75">
      <c r="E91" s="9">
        <v>14</v>
      </c>
      <c r="F91" s="16" t="s">
        <v>603</v>
      </c>
    </row>
    <row r="92" spans="5:6" s="20" customFormat="1" ht="12.75">
      <c r="E92" s="9">
        <v>15</v>
      </c>
      <c r="F92" s="16" t="s">
        <v>604</v>
      </c>
    </row>
    <row r="93" spans="5:6" s="20" customFormat="1" ht="12.75">
      <c r="E93" s="9">
        <v>16</v>
      </c>
      <c r="F93" s="14" t="s">
        <v>392</v>
      </c>
    </row>
    <row r="94" spans="5:6" s="20" customFormat="1" ht="12.75">
      <c r="E94" s="9"/>
      <c r="F94" s="16"/>
    </row>
    <row r="95" spans="3:6" s="20" customFormat="1" ht="12.75">
      <c r="C95" s="21">
        <v>3</v>
      </c>
      <c r="F95" s="22" t="s">
        <v>605</v>
      </c>
    </row>
    <row r="96" s="20" customFormat="1" ht="12.75"/>
    <row r="97" spans="4:6" s="20" customFormat="1" ht="12.75">
      <c r="D97" s="21">
        <v>1</v>
      </c>
      <c r="F97" s="22" t="s">
        <v>606</v>
      </c>
    </row>
    <row r="98" s="20" customFormat="1" ht="12.75"/>
    <row r="99" spans="1:7" ht="12.75">
      <c r="A99" s="1">
        <v>28</v>
      </c>
      <c r="E99" s="9">
        <v>1</v>
      </c>
      <c r="F99" s="18" t="s">
        <v>607</v>
      </c>
      <c r="G99" s="14"/>
    </row>
    <row r="100" spans="1:7" ht="12.75">
      <c r="A100" s="1">
        <v>30</v>
      </c>
      <c r="E100" s="9">
        <v>2</v>
      </c>
      <c r="F100" s="18" t="s">
        <v>608</v>
      </c>
      <c r="G100" s="14"/>
    </row>
    <row r="101" spans="1:7" ht="12.75">
      <c r="A101" s="1"/>
      <c r="F101" s="18"/>
      <c r="G101" s="14"/>
    </row>
    <row r="102" spans="1:7" ht="12.75">
      <c r="A102" s="1"/>
      <c r="D102" s="8">
        <v>2</v>
      </c>
      <c r="F102" s="17" t="s">
        <v>609</v>
      </c>
      <c r="G102" s="14"/>
    </row>
    <row r="103" spans="1:7" ht="12.75">
      <c r="A103" s="1"/>
      <c r="F103" s="18"/>
      <c r="G103" s="14"/>
    </row>
    <row r="104" spans="1:7" ht="12.75">
      <c r="A104" s="1">
        <v>136</v>
      </c>
      <c r="E104" s="9">
        <v>1</v>
      </c>
      <c r="F104" s="18" t="s">
        <v>610</v>
      </c>
      <c r="G104" s="14"/>
    </row>
    <row r="105" spans="1:7" ht="12.75">
      <c r="A105" s="1"/>
      <c r="F105" s="18"/>
      <c r="G105" s="14"/>
    </row>
    <row r="106" spans="1:7" ht="12.75">
      <c r="A106" s="1"/>
      <c r="D106" s="8">
        <v>3</v>
      </c>
      <c r="F106" s="17" t="s">
        <v>611</v>
      </c>
      <c r="G106" s="14"/>
    </row>
    <row r="107" spans="1:7" ht="12.75">
      <c r="A107" s="1"/>
      <c r="F107" s="18"/>
      <c r="G107" s="14"/>
    </row>
    <row r="108" spans="1:7" ht="12.75">
      <c r="A108" s="1">
        <v>27</v>
      </c>
      <c r="E108" s="9">
        <v>1</v>
      </c>
      <c r="F108" s="14" t="s">
        <v>612</v>
      </c>
      <c r="G108" s="14"/>
    </row>
    <row r="109" spans="1:7" ht="12.75">
      <c r="A109" s="1"/>
      <c r="F109" s="14"/>
      <c r="G109" s="14"/>
    </row>
    <row r="110" spans="1:7" ht="12.75">
      <c r="A110" s="1"/>
      <c r="F110" s="14"/>
      <c r="G110" s="14"/>
    </row>
    <row r="111" spans="1:7" ht="12.75">
      <c r="A111" s="1"/>
      <c r="D111" s="8">
        <v>4</v>
      </c>
      <c r="F111" s="13" t="s">
        <v>613</v>
      </c>
      <c r="G111" s="14"/>
    </row>
    <row r="112" spans="1:7" ht="12.75">
      <c r="A112" s="1"/>
      <c r="F112" s="14"/>
      <c r="G112" s="14"/>
    </row>
    <row r="113" spans="1:7" ht="12.75">
      <c r="A113" s="1">
        <v>148</v>
      </c>
      <c r="E113" s="9">
        <v>1</v>
      </c>
      <c r="F113" s="14" t="s">
        <v>614</v>
      </c>
      <c r="G113" s="14"/>
    </row>
    <row r="114" spans="1:7" ht="12.75">
      <c r="A114" s="1"/>
      <c r="F114" s="14"/>
      <c r="G114" s="14"/>
    </row>
    <row r="115" spans="1:7" ht="12.75">
      <c r="A115" s="1"/>
      <c r="F115" s="14"/>
      <c r="G115" s="14"/>
    </row>
    <row r="116" spans="1:7" ht="12.75">
      <c r="A116" s="1"/>
      <c r="F116" s="14"/>
      <c r="G116" s="14"/>
    </row>
    <row r="117" spans="1:7" ht="12.75">
      <c r="A117" s="1"/>
      <c r="B117" s="8">
        <v>2</v>
      </c>
      <c r="F117" s="13" t="s">
        <v>1305</v>
      </c>
      <c r="G117" s="14"/>
    </row>
    <row r="118" spans="1:7" ht="12.75">
      <c r="A118" s="1"/>
      <c r="F118" s="14"/>
      <c r="G118" s="14"/>
    </row>
    <row r="119" spans="1:7" ht="12.75">
      <c r="A119" s="1"/>
      <c r="C119" s="8">
        <v>1</v>
      </c>
      <c r="F119" s="13" t="s">
        <v>1306</v>
      </c>
      <c r="G119" s="14"/>
    </row>
    <row r="120" spans="1:7" ht="12.75">
      <c r="A120" s="1"/>
      <c r="F120" s="14"/>
      <c r="G120" s="14"/>
    </row>
    <row r="121" spans="1:7" ht="12.75">
      <c r="A121" s="1"/>
      <c r="D121" s="8">
        <v>1</v>
      </c>
      <c r="F121" s="13" t="s">
        <v>1307</v>
      </c>
      <c r="G121" s="14"/>
    </row>
    <row r="122" spans="1:7" ht="12.75">
      <c r="A122" s="1"/>
      <c r="F122" s="14"/>
      <c r="G122" s="14"/>
    </row>
    <row r="123" spans="1:7" ht="12.75">
      <c r="A123" s="1">
        <v>11</v>
      </c>
      <c r="E123" s="9">
        <v>1</v>
      </c>
      <c r="F123" s="14" t="s">
        <v>1308</v>
      </c>
      <c r="G123" s="14"/>
    </row>
    <row r="124" spans="1:7" ht="12.75">
      <c r="A124" s="1"/>
      <c r="F124" s="14"/>
      <c r="G124" s="14"/>
    </row>
    <row r="125" spans="1:7" ht="12.75">
      <c r="A125" s="1"/>
      <c r="D125" s="8">
        <v>2</v>
      </c>
      <c r="F125" s="13" t="s">
        <v>1309</v>
      </c>
      <c r="G125" s="14"/>
    </row>
    <row r="126" spans="1:7" ht="12.75">
      <c r="A126" s="1"/>
      <c r="F126" s="14"/>
      <c r="G126" s="14"/>
    </row>
    <row r="127" spans="1:8" s="1" customFormat="1" ht="12.75">
      <c r="A127" s="1">
        <v>10</v>
      </c>
      <c r="B127" s="8"/>
      <c r="C127" s="8"/>
      <c r="D127" s="8"/>
      <c r="E127" s="9">
        <v>1</v>
      </c>
      <c r="F127" s="14" t="s">
        <v>1310</v>
      </c>
      <c r="G127" s="14"/>
      <c r="H127" s="15"/>
    </row>
    <row r="128" spans="2:8" s="1" customFormat="1" ht="12.75">
      <c r="B128" s="8"/>
      <c r="C128" s="8"/>
      <c r="D128" s="8"/>
      <c r="E128" s="9"/>
      <c r="F128" s="14"/>
      <c r="G128" s="14"/>
      <c r="H128" s="15"/>
    </row>
    <row r="129" spans="2:8" s="1" customFormat="1" ht="12.75">
      <c r="B129" s="8"/>
      <c r="C129" s="8"/>
      <c r="D129" s="8">
        <v>3</v>
      </c>
      <c r="E129" s="9"/>
      <c r="F129" s="13" t="s">
        <v>1311</v>
      </c>
      <c r="G129" s="14"/>
      <c r="H129" s="15"/>
    </row>
    <row r="130" spans="2:8" s="1" customFormat="1" ht="12.75">
      <c r="B130" s="8"/>
      <c r="C130" s="8"/>
      <c r="D130" s="8"/>
      <c r="E130" s="9"/>
      <c r="F130" s="14"/>
      <c r="G130" s="14"/>
      <c r="H130" s="15"/>
    </row>
    <row r="131" spans="1:7" ht="12.75">
      <c r="A131" s="1">
        <v>9</v>
      </c>
      <c r="E131" s="9">
        <v>1</v>
      </c>
      <c r="F131" s="14" t="s">
        <v>1312</v>
      </c>
      <c r="G131" s="14"/>
    </row>
    <row r="132" spans="1:7" ht="12.75">
      <c r="A132" s="1"/>
      <c r="F132" s="14"/>
      <c r="G132" s="14"/>
    </row>
    <row r="133" spans="1:7" ht="12.75">
      <c r="A133" s="1"/>
      <c r="D133" s="8">
        <v>4</v>
      </c>
      <c r="F133" s="13" t="s">
        <v>1325</v>
      </c>
      <c r="G133" s="14"/>
    </row>
    <row r="134" spans="1:7" ht="12.75">
      <c r="A134" s="1"/>
      <c r="F134" s="14"/>
      <c r="G134" s="14"/>
    </row>
    <row r="135" spans="1:7" ht="12.75">
      <c r="A135" s="1">
        <v>12</v>
      </c>
      <c r="E135" s="9">
        <v>1</v>
      </c>
      <c r="F135" s="14" t="s">
        <v>1326</v>
      </c>
      <c r="G135" s="14"/>
    </row>
    <row r="136" spans="1:7" ht="12.75">
      <c r="A136" s="1"/>
      <c r="F136" s="14"/>
      <c r="G136" s="14"/>
    </row>
    <row r="137" spans="1:7" ht="12.75">
      <c r="A137" s="1"/>
      <c r="C137" s="8">
        <v>2</v>
      </c>
      <c r="F137" s="13" t="s">
        <v>1450</v>
      </c>
      <c r="G137" s="14"/>
    </row>
    <row r="138" spans="1:7" ht="12.75">
      <c r="A138" s="1"/>
      <c r="F138" s="14"/>
      <c r="G138" s="14"/>
    </row>
    <row r="139" spans="1:7" ht="12.75">
      <c r="A139" s="1"/>
      <c r="D139" s="8">
        <v>1</v>
      </c>
      <c r="F139" s="13" t="s">
        <v>1451</v>
      </c>
      <c r="G139" s="14"/>
    </row>
    <row r="140" spans="1:7" ht="12.75">
      <c r="A140" s="1"/>
      <c r="F140" s="14"/>
      <c r="G140" s="14"/>
    </row>
    <row r="141" spans="1:7" ht="12.75">
      <c r="A141" s="1">
        <v>157</v>
      </c>
      <c r="E141" s="9">
        <v>1</v>
      </c>
      <c r="F141" s="16" t="s">
        <v>1452</v>
      </c>
      <c r="G141" s="14"/>
    </row>
    <row r="142" spans="1:7" ht="12.75">
      <c r="A142" s="1">
        <v>174</v>
      </c>
      <c r="E142" s="9">
        <v>2</v>
      </c>
      <c r="F142" s="18" t="s">
        <v>1453</v>
      </c>
      <c r="G142" s="20"/>
    </row>
    <row r="143" spans="1:7" ht="12.75">
      <c r="A143" s="1">
        <v>180</v>
      </c>
      <c r="E143" s="9">
        <v>3</v>
      </c>
      <c r="F143" s="18" t="s">
        <v>1454</v>
      </c>
      <c r="G143" s="20"/>
    </row>
    <row r="144" spans="1:7" ht="12.75">
      <c r="A144" s="1">
        <v>185</v>
      </c>
      <c r="E144" s="9">
        <v>4</v>
      </c>
      <c r="F144" s="18" t="s">
        <v>408</v>
      </c>
      <c r="G144" s="20"/>
    </row>
    <row r="145" spans="1:7" ht="12.75">
      <c r="A145" s="1">
        <v>203</v>
      </c>
      <c r="E145" s="9">
        <v>5</v>
      </c>
      <c r="F145" s="18" t="s">
        <v>107</v>
      </c>
      <c r="G145" s="20"/>
    </row>
    <row r="146" spans="1:7" ht="12.75">
      <c r="A146" s="1">
        <v>204</v>
      </c>
      <c r="E146" s="9">
        <v>6</v>
      </c>
      <c r="F146" s="23" t="s">
        <v>108</v>
      </c>
      <c r="G146" s="20"/>
    </row>
    <row r="147" spans="1:7" ht="12.75">
      <c r="A147" s="1">
        <v>205</v>
      </c>
      <c r="E147" s="9">
        <v>7</v>
      </c>
      <c r="F147" s="14" t="s">
        <v>109</v>
      </c>
      <c r="G147" s="20"/>
    </row>
    <row r="148" spans="1:7" ht="12.75">
      <c r="A148" s="1">
        <v>162</v>
      </c>
      <c r="E148" s="9">
        <v>8</v>
      </c>
      <c r="F148" s="14" t="s">
        <v>110</v>
      </c>
      <c r="G148" s="20"/>
    </row>
    <row r="149" spans="1:7" ht="12.75">
      <c r="A149" s="1">
        <v>163</v>
      </c>
      <c r="E149" s="9">
        <v>9</v>
      </c>
      <c r="F149" s="14" t="s">
        <v>807</v>
      </c>
      <c r="G149" s="20"/>
    </row>
    <row r="150" spans="1:7" ht="12.75">
      <c r="A150" s="1">
        <v>164</v>
      </c>
      <c r="E150" s="9">
        <v>10</v>
      </c>
      <c r="F150" s="14" t="s">
        <v>808</v>
      </c>
      <c r="G150" s="20"/>
    </row>
    <row r="151" spans="1:7" ht="12.75">
      <c r="A151" s="1">
        <v>181</v>
      </c>
      <c r="E151" s="9">
        <v>11</v>
      </c>
      <c r="F151" s="18" t="s">
        <v>809</v>
      </c>
      <c r="G151" s="14"/>
    </row>
    <row r="152" spans="1:7" ht="12.75">
      <c r="A152" s="1">
        <v>182</v>
      </c>
      <c r="E152" s="9">
        <v>12</v>
      </c>
      <c r="F152" s="23" t="s">
        <v>810</v>
      </c>
      <c r="G152" s="14"/>
    </row>
    <row r="153" spans="1:7" ht="12.75">
      <c r="A153" s="1">
        <v>183</v>
      </c>
      <c r="F153" s="18"/>
      <c r="G153" s="14"/>
    </row>
    <row r="154" spans="1:7" ht="12.75">
      <c r="A154" s="1"/>
      <c r="D154" s="8">
        <v>4</v>
      </c>
      <c r="F154" s="22" t="s">
        <v>811</v>
      </c>
      <c r="G154" s="14"/>
    </row>
    <row r="155" spans="1:7" ht="12.75">
      <c r="A155" s="1"/>
      <c r="F155" s="20"/>
      <c r="G155" s="14"/>
    </row>
    <row r="156" spans="1:7" ht="12.75">
      <c r="A156" s="1">
        <v>153</v>
      </c>
      <c r="E156" s="9">
        <v>1</v>
      </c>
      <c r="F156" s="14" t="s">
        <v>733</v>
      </c>
      <c r="G156" s="14"/>
    </row>
    <row r="157" spans="1:7" ht="12.75">
      <c r="A157" s="1">
        <v>154</v>
      </c>
      <c r="E157" s="9">
        <v>2</v>
      </c>
      <c r="F157" s="14" t="s">
        <v>734</v>
      </c>
      <c r="G157" s="14"/>
    </row>
    <row r="158" spans="1:7" ht="12.75">
      <c r="A158" s="1">
        <v>165</v>
      </c>
      <c r="E158" s="9">
        <v>3</v>
      </c>
      <c r="F158" s="18" t="s">
        <v>735</v>
      </c>
      <c r="G158" s="18"/>
    </row>
    <row r="159" spans="1:7" ht="12.75">
      <c r="A159" s="1">
        <v>166</v>
      </c>
      <c r="E159" s="9">
        <v>4</v>
      </c>
      <c r="F159" s="18" t="s">
        <v>736</v>
      </c>
      <c r="G159" s="18"/>
    </row>
    <row r="160" spans="1:7" ht="12.75">
      <c r="A160" s="1">
        <v>167</v>
      </c>
      <c r="E160" s="9">
        <v>5</v>
      </c>
      <c r="F160" s="18" t="s">
        <v>737</v>
      </c>
      <c r="G160" s="18"/>
    </row>
    <row r="161" spans="1:7" ht="12.75">
      <c r="A161" s="1">
        <v>168</v>
      </c>
      <c r="E161" s="9">
        <v>6</v>
      </c>
      <c r="F161" s="23" t="s">
        <v>738</v>
      </c>
      <c r="G161" s="23"/>
    </row>
    <row r="162" spans="1:7" ht="12.75">
      <c r="A162" s="1">
        <v>169</v>
      </c>
      <c r="E162" s="9">
        <v>7</v>
      </c>
      <c r="F162" s="18" t="s">
        <v>739</v>
      </c>
      <c r="G162" s="18"/>
    </row>
    <row r="163" spans="1:7" ht="12.75">
      <c r="A163" s="1">
        <v>170</v>
      </c>
      <c r="E163" s="9">
        <v>8</v>
      </c>
      <c r="F163" s="18" t="s">
        <v>0</v>
      </c>
      <c r="G163" s="18"/>
    </row>
    <row r="164" spans="1:7" ht="12.75">
      <c r="A164" s="1">
        <v>197</v>
      </c>
      <c r="E164" s="9">
        <v>9</v>
      </c>
      <c r="F164" s="18" t="s">
        <v>1</v>
      </c>
      <c r="G164" s="18"/>
    </row>
    <row r="165" spans="1:7" ht="12.75">
      <c r="A165" s="1">
        <v>198</v>
      </c>
      <c r="E165" s="9">
        <v>10</v>
      </c>
      <c r="F165" s="18" t="s">
        <v>2</v>
      </c>
      <c r="G165" s="18"/>
    </row>
    <row r="166" spans="1:7" ht="12.75">
      <c r="A166" s="1">
        <v>199</v>
      </c>
      <c r="E166" s="9">
        <v>11</v>
      </c>
      <c r="F166" s="23" t="s">
        <v>3</v>
      </c>
      <c r="G166" s="18"/>
    </row>
    <row r="167" spans="1:7" ht="12.75">
      <c r="A167" s="1">
        <v>200</v>
      </c>
      <c r="E167" s="9">
        <v>12</v>
      </c>
      <c r="F167" s="18" t="s">
        <v>1463</v>
      </c>
      <c r="G167" s="18"/>
    </row>
    <row r="168" spans="1:7" ht="12.75">
      <c r="A168" s="1">
        <v>201</v>
      </c>
      <c r="E168" s="9">
        <v>13</v>
      </c>
      <c r="F168" s="18" t="s">
        <v>1464</v>
      </c>
      <c r="G168" s="18"/>
    </row>
    <row r="169" spans="1:7" ht="12.75">
      <c r="A169" s="1">
        <v>202</v>
      </c>
      <c r="E169" s="9">
        <v>14</v>
      </c>
      <c r="F169" s="18" t="s">
        <v>1465</v>
      </c>
      <c r="G169" s="18"/>
    </row>
    <row r="170" spans="1:7" ht="12.75">
      <c r="A170" s="1"/>
      <c r="F170" s="18"/>
      <c r="G170" s="18"/>
    </row>
    <row r="171" spans="1:7" ht="12.75">
      <c r="A171" s="1"/>
      <c r="F171" s="18"/>
      <c r="G171" s="18"/>
    </row>
    <row r="172" spans="1:7" ht="12.75">
      <c r="A172" s="1"/>
      <c r="F172" s="18"/>
      <c r="G172" s="18"/>
    </row>
    <row r="173" spans="1:7" ht="12.75">
      <c r="A173" s="1"/>
      <c r="F173" s="18"/>
      <c r="G173" s="18"/>
    </row>
    <row r="174" spans="1:7" ht="12.75">
      <c r="A174" s="1"/>
      <c r="D174" s="8">
        <v>6</v>
      </c>
      <c r="F174" s="17" t="s">
        <v>1466</v>
      </c>
      <c r="G174" s="18"/>
    </row>
    <row r="175" spans="1:7" ht="12.75">
      <c r="A175" s="1"/>
      <c r="F175" s="18"/>
      <c r="G175" s="18"/>
    </row>
    <row r="176" spans="1:7" ht="12.75">
      <c r="A176" s="1">
        <v>598</v>
      </c>
      <c r="E176" s="9">
        <v>1</v>
      </c>
      <c r="F176" s="14" t="s">
        <v>1467</v>
      </c>
      <c r="G176" s="14"/>
    </row>
    <row r="177" spans="1:7" ht="12.75">
      <c r="A177" s="1">
        <v>599</v>
      </c>
      <c r="E177" s="9">
        <v>2</v>
      </c>
      <c r="F177" s="14" t="s">
        <v>1468</v>
      </c>
      <c r="G177" s="14"/>
    </row>
    <row r="178" spans="1:7" ht="12.75">
      <c r="A178" s="1">
        <v>600</v>
      </c>
      <c r="E178" s="9">
        <v>3</v>
      </c>
      <c r="F178" s="14" t="s">
        <v>1469</v>
      </c>
      <c r="G178" s="14"/>
    </row>
    <row r="179" spans="1:7" ht="12.75">
      <c r="A179" s="1">
        <v>601</v>
      </c>
      <c r="E179" s="9">
        <v>4</v>
      </c>
      <c r="F179" s="14" t="s">
        <v>1470</v>
      </c>
      <c r="G179" s="14"/>
    </row>
    <row r="180" spans="1:7" ht="12.75">
      <c r="A180" s="1"/>
      <c r="F180" s="14"/>
      <c r="G180" s="14"/>
    </row>
    <row r="181" spans="1:7" ht="12.75">
      <c r="A181" s="1"/>
      <c r="D181" s="8">
        <v>7</v>
      </c>
      <c r="F181" s="13" t="s">
        <v>1471</v>
      </c>
      <c r="G181" s="14"/>
    </row>
    <row r="182" spans="1:7" ht="12.75">
      <c r="A182" s="1"/>
      <c r="F182" s="14"/>
      <c r="G182" s="14"/>
    </row>
    <row r="183" spans="1:7" ht="12.75">
      <c r="A183" s="1">
        <v>155</v>
      </c>
      <c r="E183" s="9">
        <v>1</v>
      </c>
      <c r="F183" s="14" t="s">
        <v>1472</v>
      </c>
      <c r="G183" s="14"/>
    </row>
    <row r="184" spans="1:7" s="27" customFormat="1" ht="12.75">
      <c r="A184" s="24"/>
      <c r="B184" s="25"/>
      <c r="C184" s="25"/>
      <c r="D184" s="25"/>
      <c r="E184" s="9">
        <v>2</v>
      </c>
      <c r="F184" s="18" t="s">
        <v>410</v>
      </c>
      <c r="G184" s="26"/>
    </row>
    <row r="185" spans="1:7" s="27" customFormat="1" ht="12.75">
      <c r="A185" s="24">
        <v>172</v>
      </c>
      <c r="B185" s="25"/>
      <c r="C185" s="25"/>
      <c r="D185" s="25"/>
      <c r="E185" s="9">
        <v>3</v>
      </c>
      <c r="F185" s="23" t="s">
        <v>409</v>
      </c>
      <c r="G185" s="26"/>
    </row>
    <row r="186" spans="1:7" ht="12.75">
      <c r="A186" s="1">
        <v>206</v>
      </c>
      <c r="E186" s="9">
        <v>4</v>
      </c>
      <c r="F186" s="23" t="s">
        <v>1473</v>
      </c>
      <c r="G186" s="18"/>
    </row>
    <row r="187" spans="1:7" ht="12.75">
      <c r="A187" s="1"/>
      <c r="E187" s="9">
        <v>5</v>
      </c>
      <c r="F187" s="18" t="s">
        <v>73</v>
      </c>
      <c r="G187" s="18"/>
    </row>
    <row r="188" spans="1:7" ht="12.75">
      <c r="A188" s="1"/>
      <c r="F188" s="18"/>
      <c r="G188" s="18"/>
    </row>
    <row r="189" spans="1:7" ht="12.75">
      <c r="A189" s="1"/>
      <c r="D189" s="8">
        <v>9</v>
      </c>
      <c r="F189" s="17" t="s">
        <v>1474</v>
      </c>
      <c r="G189" s="18"/>
    </row>
    <row r="190" spans="1:7" ht="12.75">
      <c r="A190" s="1"/>
      <c r="F190" s="18"/>
      <c r="G190" s="18"/>
    </row>
    <row r="191" spans="1:7" ht="12.75">
      <c r="A191" s="1">
        <v>188</v>
      </c>
      <c r="E191" s="9">
        <v>1</v>
      </c>
      <c r="F191" s="18" t="s">
        <v>395</v>
      </c>
      <c r="G191" s="18"/>
    </row>
    <row r="192" spans="1:7" ht="12.75">
      <c r="A192" s="1">
        <v>186</v>
      </c>
      <c r="E192" s="9">
        <v>2</v>
      </c>
      <c r="F192" s="18" t="s">
        <v>1475</v>
      </c>
      <c r="G192" s="18"/>
    </row>
    <row r="193" spans="1:7" ht="12.75">
      <c r="A193" s="1">
        <v>187</v>
      </c>
      <c r="E193" s="9">
        <v>3</v>
      </c>
      <c r="F193" s="18" t="s">
        <v>396</v>
      </c>
      <c r="G193" s="18"/>
    </row>
    <row r="194" spans="1:7" ht="12.75">
      <c r="A194" s="1">
        <v>209</v>
      </c>
      <c r="E194" s="9">
        <v>4</v>
      </c>
      <c r="F194" s="18" t="s">
        <v>1476</v>
      </c>
      <c r="G194" s="18"/>
    </row>
    <row r="195" spans="1:7" ht="12.75">
      <c r="A195" s="1">
        <v>211</v>
      </c>
      <c r="E195" s="9">
        <v>5</v>
      </c>
      <c r="F195" s="18" t="s">
        <v>1478</v>
      </c>
      <c r="G195" s="18"/>
    </row>
    <row r="196" spans="1:7" ht="12.75">
      <c r="A196" s="1">
        <v>215</v>
      </c>
      <c r="E196" s="9">
        <v>6</v>
      </c>
      <c r="F196" s="18" t="s">
        <v>1479</v>
      </c>
      <c r="G196" s="18"/>
    </row>
    <row r="197" spans="1:7" ht="12.75">
      <c r="A197" s="1">
        <v>210</v>
      </c>
      <c r="E197" s="9">
        <v>7</v>
      </c>
      <c r="F197" s="18" t="s">
        <v>1480</v>
      </c>
      <c r="G197" s="18"/>
    </row>
    <row r="198" spans="1:7" ht="12.75">
      <c r="A198" s="1">
        <v>212</v>
      </c>
      <c r="E198" s="9">
        <v>8</v>
      </c>
      <c r="F198" s="18" t="s">
        <v>1481</v>
      </c>
      <c r="G198" s="18"/>
    </row>
    <row r="199" spans="1:7" ht="12.75">
      <c r="A199" s="1">
        <v>208</v>
      </c>
      <c r="E199" s="9">
        <v>9</v>
      </c>
      <c r="F199" s="18" t="s">
        <v>1482</v>
      </c>
      <c r="G199" s="18"/>
    </row>
    <row r="200" spans="1:7" ht="12.75">
      <c r="A200" s="1">
        <v>216</v>
      </c>
      <c r="E200" s="9">
        <v>10</v>
      </c>
      <c r="F200" s="18" t="s">
        <v>8</v>
      </c>
      <c r="G200" s="18"/>
    </row>
    <row r="201" spans="1:7" ht="12.75">
      <c r="A201" s="1">
        <v>214</v>
      </c>
      <c r="E201" s="9">
        <v>11</v>
      </c>
      <c r="F201" s="18" t="s">
        <v>9</v>
      </c>
      <c r="G201" s="18"/>
    </row>
    <row r="202" spans="1:7" ht="12.75">
      <c r="A202" s="1">
        <v>213</v>
      </c>
      <c r="E202" s="9">
        <v>12</v>
      </c>
      <c r="F202" s="18" t="s">
        <v>800</v>
      </c>
      <c r="G202" s="18"/>
    </row>
    <row r="203" spans="1:7" ht="12.75">
      <c r="A203" s="1">
        <v>217</v>
      </c>
      <c r="E203" s="9">
        <v>13</v>
      </c>
      <c r="F203" s="18" t="s">
        <v>801</v>
      </c>
      <c r="G203" s="18"/>
    </row>
    <row r="204" spans="1:7" ht="12.75">
      <c r="A204" s="1">
        <v>218</v>
      </c>
      <c r="E204" s="9">
        <v>14</v>
      </c>
      <c r="F204" s="18" t="s">
        <v>802</v>
      </c>
      <c r="G204" s="18"/>
    </row>
    <row r="205" spans="1:7" ht="12.75">
      <c r="A205" s="1"/>
      <c r="E205" s="9">
        <v>15</v>
      </c>
      <c r="F205" s="18" t="s">
        <v>803</v>
      </c>
      <c r="G205" s="18"/>
    </row>
    <row r="206" spans="1:7" ht="12.75">
      <c r="A206" s="1">
        <v>219</v>
      </c>
      <c r="E206" s="9">
        <v>16</v>
      </c>
      <c r="F206" s="18" t="s">
        <v>804</v>
      </c>
      <c r="G206" s="18"/>
    </row>
    <row r="208" spans="1:7" ht="12.75">
      <c r="A208" s="1">
        <v>220</v>
      </c>
      <c r="F208" s="20"/>
      <c r="G208" s="18"/>
    </row>
    <row r="209" spans="1:7" ht="12.75">
      <c r="A209" s="1"/>
      <c r="C209" s="8">
        <v>3</v>
      </c>
      <c r="F209" s="17" t="s">
        <v>805</v>
      </c>
      <c r="G209" s="18"/>
    </row>
    <row r="210" spans="1:7" ht="12.75">
      <c r="A210" s="1"/>
      <c r="F210" s="18"/>
      <c r="G210" s="18"/>
    </row>
    <row r="211" spans="1:7" ht="12.75">
      <c r="A211" s="1"/>
      <c r="D211" s="8">
        <v>1</v>
      </c>
      <c r="F211" s="17" t="s">
        <v>1451</v>
      </c>
      <c r="G211" s="18"/>
    </row>
    <row r="212" spans="1:7" ht="12.75">
      <c r="A212" s="1"/>
      <c r="F212" s="18"/>
      <c r="G212" s="18"/>
    </row>
    <row r="213" spans="1:7" ht="12.75">
      <c r="A213" s="1">
        <v>229</v>
      </c>
      <c r="E213" s="9">
        <v>1</v>
      </c>
      <c r="F213" s="14" t="s">
        <v>806</v>
      </c>
      <c r="G213" s="14"/>
    </row>
    <row r="214" spans="1:7" ht="12.75">
      <c r="A214" s="1">
        <v>232</v>
      </c>
      <c r="E214" s="9">
        <v>2</v>
      </c>
      <c r="F214" s="18" t="s">
        <v>89</v>
      </c>
      <c r="G214" s="20"/>
    </row>
    <row r="215" spans="1:7" ht="12.75">
      <c r="A215" s="1">
        <v>231</v>
      </c>
      <c r="E215" s="9">
        <v>3</v>
      </c>
      <c r="F215" s="14" t="s">
        <v>90</v>
      </c>
      <c r="G215" s="18"/>
    </row>
    <row r="216" spans="1:7" ht="12.75">
      <c r="A216" s="1">
        <v>240</v>
      </c>
      <c r="E216" s="9">
        <v>4</v>
      </c>
      <c r="F216" s="23" t="s">
        <v>91</v>
      </c>
      <c r="G216" s="23"/>
    </row>
    <row r="217" spans="1:7" ht="12.75">
      <c r="A217" s="1">
        <v>241</v>
      </c>
      <c r="E217" s="9">
        <v>5</v>
      </c>
      <c r="F217" s="18" t="s">
        <v>92</v>
      </c>
      <c r="G217" s="18"/>
    </row>
    <row r="218" spans="1:7" ht="12.75">
      <c r="A218" s="1"/>
      <c r="E218" s="9">
        <v>6</v>
      </c>
      <c r="F218" s="18" t="s">
        <v>93</v>
      </c>
      <c r="G218" s="18"/>
    </row>
    <row r="219" spans="1:7" ht="12.75">
      <c r="A219" s="1"/>
      <c r="F219" s="18"/>
      <c r="G219" s="18"/>
    </row>
    <row r="220" spans="1:7" ht="12.75">
      <c r="A220" s="1"/>
      <c r="D220" s="8">
        <v>2</v>
      </c>
      <c r="F220" s="28" t="s">
        <v>94</v>
      </c>
      <c r="G220" s="18"/>
    </row>
    <row r="221" spans="1:7" ht="12.75">
      <c r="A221" s="1"/>
      <c r="F221" s="18"/>
      <c r="G221" s="18"/>
    </row>
    <row r="222" spans="1:7" ht="12.75">
      <c r="A222" s="1">
        <v>233</v>
      </c>
      <c r="E222" s="9">
        <v>1</v>
      </c>
      <c r="F222" s="14" t="s">
        <v>95</v>
      </c>
      <c r="G222" s="14"/>
    </row>
    <row r="223" spans="1:7" ht="12.75">
      <c r="A223" s="1">
        <v>243</v>
      </c>
      <c r="E223" s="9">
        <v>2</v>
      </c>
      <c r="F223" s="23" t="s">
        <v>96</v>
      </c>
      <c r="G223" s="14"/>
    </row>
    <row r="224" spans="1:7" ht="12.75">
      <c r="A224" s="1">
        <v>266</v>
      </c>
      <c r="E224" s="9">
        <v>3</v>
      </c>
      <c r="F224" s="14" t="s">
        <v>97</v>
      </c>
      <c r="G224" s="18"/>
    </row>
    <row r="225" spans="1:7" ht="12.75">
      <c r="A225" s="1"/>
      <c r="F225" s="14"/>
      <c r="G225" s="18"/>
    </row>
    <row r="226" spans="1:7" ht="12.75">
      <c r="A226" s="1"/>
      <c r="D226" s="8">
        <v>3</v>
      </c>
      <c r="F226" s="29" t="s">
        <v>98</v>
      </c>
      <c r="G226" s="18"/>
    </row>
    <row r="227" spans="1:7" ht="12.75">
      <c r="A227" s="1"/>
      <c r="F227" s="18"/>
      <c r="G227" s="18"/>
    </row>
    <row r="228" spans="1:7" ht="12.75">
      <c r="A228" s="1">
        <v>230</v>
      </c>
      <c r="E228" s="9">
        <v>1</v>
      </c>
      <c r="F228" s="14" t="s">
        <v>816</v>
      </c>
      <c r="G228" s="14"/>
    </row>
    <row r="229" spans="1:7" s="27" customFormat="1" ht="12.75">
      <c r="A229" s="24"/>
      <c r="B229" s="25"/>
      <c r="C229" s="25"/>
      <c r="D229" s="25"/>
      <c r="E229" s="9">
        <v>2</v>
      </c>
      <c r="F229" s="14" t="s">
        <v>411</v>
      </c>
      <c r="G229" s="26"/>
    </row>
    <row r="230" spans="1:7" ht="12.75">
      <c r="A230" s="1">
        <v>236</v>
      </c>
      <c r="E230" s="9">
        <v>3</v>
      </c>
      <c r="F230" s="16" t="s">
        <v>817</v>
      </c>
      <c r="G230" s="14"/>
    </row>
    <row r="231" spans="1:7" ht="12.75">
      <c r="A231" s="1"/>
      <c r="F231" s="16"/>
      <c r="G231" s="14"/>
    </row>
    <row r="232" spans="1:7" ht="12.75">
      <c r="A232" s="1"/>
      <c r="F232" s="16"/>
      <c r="G232" s="14"/>
    </row>
    <row r="233" spans="1:7" ht="12.75">
      <c r="A233" s="1"/>
      <c r="D233" s="8">
        <v>4</v>
      </c>
      <c r="F233" s="13" t="s">
        <v>811</v>
      </c>
      <c r="G233" s="14"/>
    </row>
    <row r="234" spans="1:7" ht="12.75">
      <c r="A234" s="1"/>
      <c r="F234" s="16"/>
      <c r="G234" s="14"/>
    </row>
    <row r="235" spans="1:7" ht="12.75">
      <c r="A235" s="1">
        <v>255</v>
      </c>
      <c r="E235" s="9">
        <v>1</v>
      </c>
      <c r="F235" s="18" t="s">
        <v>519</v>
      </c>
      <c r="G235" s="18"/>
    </row>
    <row r="236" spans="1:7" ht="12.75">
      <c r="A236" s="1"/>
      <c r="E236" s="9">
        <v>2</v>
      </c>
      <c r="F236" s="23" t="s">
        <v>818</v>
      </c>
      <c r="G236" s="18"/>
    </row>
    <row r="237" spans="1:7" ht="12.75">
      <c r="A237" s="1"/>
      <c r="F237" s="18"/>
      <c r="G237" s="18"/>
    </row>
    <row r="238" spans="1:7" ht="12.75">
      <c r="A238" s="1"/>
      <c r="D238" s="8">
        <v>5</v>
      </c>
      <c r="F238" s="28" t="s">
        <v>819</v>
      </c>
      <c r="G238" s="18"/>
    </row>
    <row r="239" spans="1:7" ht="12.75">
      <c r="A239" s="1">
        <v>247</v>
      </c>
      <c r="F239" s="20"/>
      <c r="G239" s="18"/>
    </row>
    <row r="240" spans="1:7" ht="12.75">
      <c r="A240" s="1"/>
      <c r="E240" s="9">
        <v>1</v>
      </c>
      <c r="F240" s="16" t="s">
        <v>820</v>
      </c>
      <c r="G240" s="18"/>
    </row>
    <row r="241" spans="1:7" ht="12.75">
      <c r="A241" s="1"/>
      <c r="F241" s="16"/>
      <c r="G241" s="18"/>
    </row>
    <row r="242" spans="1:7" ht="12.75">
      <c r="A242" s="1"/>
      <c r="D242" s="8">
        <v>6</v>
      </c>
      <c r="F242" s="17" t="s">
        <v>1466</v>
      </c>
      <c r="G242" s="18"/>
    </row>
    <row r="243" spans="1:7" ht="12.75">
      <c r="A243" s="1">
        <v>234</v>
      </c>
      <c r="E243" s="20"/>
      <c r="F243" s="20"/>
      <c r="G243" s="14"/>
    </row>
    <row r="244" spans="1:7" ht="12.75">
      <c r="A244" s="1">
        <v>605</v>
      </c>
      <c r="E244" s="9">
        <v>1</v>
      </c>
      <c r="F244" s="14" t="s">
        <v>821</v>
      </c>
      <c r="G244" s="14"/>
    </row>
    <row r="245" spans="1:7" ht="12.75">
      <c r="A245" s="1"/>
      <c r="F245" s="14"/>
      <c r="G245" s="14"/>
    </row>
    <row r="246" spans="1:7" ht="12.75">
      <c r="A246" s="1"/>
      <c r="D246" s="8">
        <v>7</v>
      </c>
      <c r="F246" s="13" t="s">
        <v>1471</v>
      </c>
      <c r="G246" s="14"/>
    </row>
    <row r="247" spans="1:7" ht="12.75">
      <c r="A247" s="1"/>
      <c r="F247" s="14"/>
      <c r="G247" s="14"/>
    </row>
    <row r="248" spans="1:7" ht="12.75">
      <c r="A248" s="1">
        <v>248</v>
      </c>
      <c r="E248" s="9">
        <v>1</v>
      </c>
      <c r="F248" s="20" t="s">
        <v>520</v>
      </c>
      <c r="G248" s="18"/>
    </row>
    <row r="249" spans="1:7" ht="12.75">
      <c r="A249" s="1"/>
      <c r="E249" s="9">
        <v>2</v>
      </c>
      <c r="F249" s="18" t="s">
        <v>521</v>
      </c>
      <c r="G249" s="18"/>
    </row>
    <row r="250" spans="1:7" ht="12.75">
      <c r="A250" s="1"/>
      <c r="E250" s="9">
        <v>3</v>
      </c>
      <c r="F250" s="18" t="s">
        <v>522</v>
      </c>
      <c r="G250" s="18"/>
    </row>
    <row r="251" spans="1:7" ht="12.75">
      <c r="A251" s="1"/>
      <c r="F251" s="18"/>
      <c r="G251" s="18"/>
    </row>
    <row r="252" spans="1:7" ht="12.75">
      <c r="A252" s="20"/>
      <c r="C252" s="8">
        <v>4</v>
      </c>
      <c r="E252" s="20"/>
      <c r="F252" s="22" t="s">
        <v>822</v>
      </c>
      <c r="G252" s="16"/>
    </row>
    <row r="253" spans="1:7" ht="12.75">
      <c r="A253" s="20"/>
      <c r="E253" s="20"/>
      <c r="F253" s="22"/>
      <c r="G253" s="16"/>
    </row>
    <row r="254" spans="1:7" ht="12.75">
      <c r="A254" s="1"/>
      <c r="D254" s="8">
        <v>1</v>
      </c>
      <c r="F254" s="13" t="s">
        <v>1451</v>
      </c>
      <c r="G254" s="16"/>
    </row>
    <row r="255" spans="1:7" ht="12.75">
      <c r="A255" s="1">
        <v>288</v>
      </c>
      <c r="E255" s="9">
        <v>1</v>
      </c>
      <c r="F255" s="30" t="s">
        <v>823</v>
      </c>
      <c r="G255" s="14"/>
    </row>
    <row r="256" spans="1:7" ht="12.75">
      <c r="A256" s="1">
        <v>289</v>
      </c>
      <c r="E256" s="9">
        <v>2</v>
      </c>
      <c r="F256" s="23" t="s">
        <v>824</v>
      </c>
      <c r="G256" s="14"/>
    </row>
    <row r="257" spans="1:7" ht="12.75">
      <c r="A257" s="1">
        <v>290</v>
      </c>
      <c r="E257" s="9">
        <v>3</v>
      </c>
      <c r="F257" s="18" t="s">
        <v>825</v>
      </c>
      <c r="G257" s="18"/>
    </row>
    <row r="258" spans="1:7" ht="12.75">
      <c r="A258" s="1">
        <v>291</v>
      </c>
      <c r="E258" s="9">
        <v>4</v>
      </c>
      <c r="F258" s="18" t="s">
        <v>111</v>
      </c>
      <c r="G258" s="18"/>
    </row>
    <row r="259" spans="1:7" ht="12.75">
      <c r="A259" s="1">
        <v>292</v>
      </c>
      <c r="E259" s="9">
        <v>5</v>
      </c>
      <c r="F259" s="18" t="s">
        <v>112</v>
      </c>
      <c r="G259" s="18"/>
    </row>
    <row r="260" spans="1:7" ht="12.75">
      <c r="A260" s="1"/>
      <c r="F260" s="18"/>
      <c r="G260" s="18"/>
    </row>
    <row r="261" spans="1:7" ht="12.75">
      <c r="A261" s="1"/>
      <c r="D261" s="8">
        <v>5</v>
      </c>
      <c r="F261" s="17" t="s">
        <v>819</v>
      </c>
      <c r="G261" s="18"/>
    </row>
    <row r="262" spans="1:7" ht="12.75">
      <c r="A262" s="1"/>
      <c r="F262" s="18"/>
      <c r="G262" s="18"/>
    </row>
    <row r="263" spans="1:7" ht="12.75">
      <c r="A263" s="1">
        <v>287</v>
      </c>
      <c r="E263" s="9">
        <v>1</v>
      </c>
      <c r="F263" s="18" t="s">
        <v>127</v>
      </c>
      <c r="G263" s="18"/>
    </row>
    <row r="264" spans="1:7" ht="12.75">
      <c r="A264" s="1"/>
      <c r="F264" s="18"/>
      <c r="G264" s="18"/>
    </row>
    <row r="265" spans="1:7" ht="12.75">
      <c r="A265" s="1"/>
      <c r="D265" s="8">
        <v>9</v>
      </c>
      <c r="F265" s="17" t="s">
        <v>1474</v>
      </c>
      <c r="G265" s="18"/>
    </row>
    <row r="266" spans="1:7" ht="12.75">
      <c r="A266" s="1"/>
      <c r="F266" s="18"/>
      <c r="G266" s="18"/>
    </row>
    <row r="267" spans="1:7" ht="12.75">
      <c r="A267" s="1">
        <v>279</v>
      </c>
      <c r="E267" s="9">
        <v>1</v>
      </c>
      <c r="F267" s="14" t="s">
        <v>523</v>
      </c>
      <c r="G267" s="14"/>
    </row>
    <row r="268" spans="1:7" ht="12.75">
      <c r="A268" s="1">
        <v>280</v>
      </c>
      <c r="E268" s="9">
        <v>2</v>
      </c>
      <c r="F268" s="18" t="s">
        <v>128</v>
      </c>
      <c r="G268" s="18"/>
    </row>
    <row r="269" spans="1:7" ht="12.75">
      <c r="A269" s="1">
        <v>281</v>
      </c>
      <c r="E269" s="9">
        <v>3</v>
      </c>
      <c r="F269" s="18" t="s">
        <v>129</v>
      </c>
      <c r="G269" s="18"/>
    </row>
    <row r="270" spans="1:7" ht="12.75">
      <c r="A270" s="1">
        <v>282</v>
      </c>
      <c r="E270" s="9">
        <v>4</v>
      </c>
      <c r="F270" s="18" t="s">
        <v>130</v>
      </c>
      <c r="G270" s="18"/>
    </row>
    <row r="271" spans="1:7" ht="12.75">
      <c r="A271" s="1">
        <v>283</v>
      </c>
      <c r="E271" s="9">
        <v>5</v>
      </c>
      <c r="F271" s="14" t="s">
        <v>131</v>
      </c>
      <c r="G271" s="14"/>
    </row>
    <row r="272" spans="1:7" ht="12.75">
      <c r="A272" s="1">
        <v>284</v>
      </c>
      <c r="E272" s="9">
        <v>6</v>
      </c>
      <c r="F272" s="18" t="s">
        <v>403</v>
      </c>
      <c r="G272" s="18"/>
    </row>
    <row r="273" spans="1:7" ht="12.75">
      <c r="A273" s="1">
        <v>285</v>
      </c>
      <c r="E273" s="9">
        <v>7</v>
      </c>
      <c r="F273" s="18" t="s">
        <v>404</v>
      </c>
      <c r="G273" s="18"/>
    </row>
    <row r="274" spans="1:7" ht="12.75">
      <c r="A274" s="1">
        <v>286</v>
      </c>
      <c r="E274" s="9">
        <v>8</v>
      </c>
      <c r="F274" s="18" t="s">
        <v>405</v>
      </c>
      <c r="G274" s="18"/>
    </row>
    <row r="275" spans="1:7" ht="12.75">
      <c r="A275" s="1">
        <v>302</v>
      </c>
      <c r="E275" s="9">
        <v>9</v>
      </c>
      <c r="F275" s="18" t="s">
        <v>4</v>
      </c>
      <c r="G275" s="18"/>
    </row>
    <row r="276" spans="1:7" ht="12.75">
      <c r="A276" s="1">
        <v>303</v>
      </c>
      <c r="E276" s="9">
        <v>10</v>
      </c>
      <c r="F276" s="14" t="s">
        <v>5</v>
      </c>
      <c r="G276" s="14"/>
    </row>
    <row r="277" spans="1:7" ht="12.75">
      <c r="A277" s="1">
        <v>304</v>
      </c>
      <c r="E277" s="9">
        <v>11</v>
      </c>
      <c r="F277" s="14" t="s">
        <v>880</v>
      </c>
      <c r="G277" s="14"/>
    </row>
    <row r="278" spans="1:7" ht="12.75">
      <c r="A278" s="1">
        <v>305</v>
      </c>
      <c r="E278" s="9">
        <v>12</v>
      </c>
      <c r="F278" s="14" t="s">
        <v>881</v>
      </c>
      <c r="G278" s="14"/>
    </row>
    <row r="279" spans="1:7" ht="12.75">
      <c r="A279" s="1">
        <v>306</v>
      </c>
      <c r="E279" s="9">
        <v>13</v>
      </c>
      <c r="F279" s="14" t="s">
        <v>217</v>
      </c>
      <c r="G279" s="14"/>
    </row>
    <row r="280" spans="1:7" ht="12.75">
      <c r="A280" s="1">
        <v>307</v>
      </c>
      <c r="E280" s="9">
        <v>14</v>
      </c>
      <c r="F280" s="14" t="s">
        <v>218</v>
      </c>
      <c r="G280" s="14"/>
    </row>
    <row r="281" spans="1:7" ht="12.75">
      <c r="A281" s="1"/>
      <c r="F281" s="14"/>
      <c r="G281" s="14"/>
    </row>
    <row r="282" spans="1:7" ht="12.75">
      <c r="A282" s="1"/>
      <c r="C282" s="8">
        <v>5</v>
      </c>
      <c r="F282" s="28" t="s">
        <v>219</v>
      </c>
      <c r="G282" s="18"/>
    </row>
    <row r="283" spans="1:7" ht="12.75">
      <c r="A283" s="1"/>
      <c r="F283" s="18"/>
      <c r="G283" s="18"/>
    </row>
    <row r="284" spans="1:7" ht="12.75">
      <c r="A284" s="1"/>
      <c r="D284" s="8">
        <v>1</v>
      </c>
      <c r="F284" s="17" t="s">
        <v>1451</v>
      </c>
      <c r="G284" s="18"/>
    </row>
    <row r="285" spans="1:7" ht="12.75">
      <c r="A285" s="1"/>
      <c r="F285" s="18"/>
      <c r="G285" s="18"/>
    </row>
    <row r="286" spans="1:7" ht="12.75">
      <c r="A286" s="1">
        <v>326</v>
      </c>
      <c r="E286" s="9">
        <v>1</v>
      </c>
      <c r="F286" s="23" t="s">
        <v>220</v>
      </c>
      <c r="G286" s="18"/>
    </row>
    <row r="287" spans="1:7" ht="12.75">
      <c r="A287" s="1">
        <v>327</v>
      </c>
      <c r="E287" s="9">
        <v>2</v>
      </c>
      <c r="F287" s="23" t="s">
        <v>221</v>
      </c>
      <c r="G287" s="18"/>
    </row>
    <row r="288" spans="1:7" ht="12.75">
      <c r="A288" s="1">
        <v>328</v>
      </c>
      <c r="E288" s="9">
        <v>3</v>
      </c>
      <c r="F288" s="18" t="s">
        <v>222</v>
      </c>
      <c r="G288" s="18"/>
    </row>
    <row r="289" spans="1:7" ht="12.75">
      <c r="A289" s="1">
        <v>329</v>
      </c>
      <c r="E289" s="9">
        <v>4</v>
      </c>
      <c r="F289" s="18" t="s">
        <v>113</v>
      </c>
      <c r="G289" s="18"/>
    </row>
    <row r="290" spans="1:8" s="1" customFormat="1" ht="12.75">
      <c r="A290" s="1">
        <v>330</v>
      </c>
      <c r="B290" s="8"/>
      <c r="C290" s="8"/>
      <c r="D290" s="8"/>
      <c r="E290" s="9">
        <v>5</v>
      </c>
      <c r="F290" s="18" t="s">
        <v>114</v>
      </c>
      <c r="G290" s="18"/>
      <c r="H290" s="15"/>
    </row>
    <row r="291" spans="2:8" s="1" customFormat="1" ht="12.75">
      <c r="B291" s="8"/>
      <c r="C291" s="8"/>
      <c r="D291" s="8"/>
      <c r="E291" s="9"/>
      <c r="F291" s="18"/>
      <c r="G291" s="18"/>
      <c r="H291" s="15"/>
    </row>
    <row r="292" spans="2:8" s="1" customFormat="1" ht="12.75">
      <c r="B292" s="8"/>
      <c r="C292" s="8"/>
      <c r="D292" s="8">
        <v>2</v>
      </c>
      <c r="E292" s="9"/>
      <c r="F292" s="17" t="s">
        <v>27</v>
      </c>
      <c r="G292" s="18"/>
      <c r="H292" s="15"/>
    </row>
    <row r="293" spans="2:8" s="1" customFormat="1" ht="12.75">
      <c r="B293" s="8"/>
      <c r="C293" s="8"/>
      <c r="D293" s="8"/>
      <c r="E293" s="9"/>
      <c r="F293" s="18"/>
      <c r="G293" s="18"/>
      <c r="H293" s="15"/>
    </row>
    <row r="294" spans="1:7" ht="12.75">
      <c r="A294" s="1">
        <v>323</v>
      </c>
      <c r="E294" s="9">
        <v>5</v>
      </c>
      <c r="F294" s="23" t="s">
        <v>25</v>
      </c>
      <c r="G294" s="18"/>
    </row>
    <row r="295" spans="2:8" s="1" customFormat="1" ht="12.75">
      <c r="B295" s="8"/>
      <c r="C295" s="8"/>
      <c r="D295" s="8"/>
      <c r="E295" s="9"/>
      <c r="F295" s="18"/>
      <c r="G295" s="18"/>
      <c r="H295" s="15"/>
    </row>
    <row r="296" spans="2:8" s="1" customFormat="1" ht="12.75">
      <c r="B296" s="8"/>
      <c r="C296" s="8"/>
      <c r="D296" s="8">
        <v>4</v>
      </c>
      <c r="E296" s="9"/>
      <c r="F296" s="17" t="s">
        <v>811</v>
      </c>
      <c r="G296" s="18"/>
      <c r="H296" s="15"/>
    </row>
    <row r="297" spans="2:8" s="1" customFormat="1" ht="12.75">
      <c r="B297" s="8"/>
      <c r="C297" s="8"/>
      <c r="D297" s="8"/>
      <c r="E297" s="9"/>
      <c r="F297" s="18"/>
      <c r="G297" s="18"/>
      <c r="H297" s="15"/>
    </row>
    <row r="298" spans="2:8" s="1" customFormat="1" ht="12.75">
      <c r="B298" s="8"/>
      <c r="C298" s="8"/>
      <c r="D298" s="8"/>
      <c r="E298" s="9">
        <v>1</v>
      </c>
      <c r="F298" s="23" t="s">
        <v>769</v>
      </c>
      <c r="G298" s="18"/>
      <c r="H298" s="15"/>
    </row>
    <row r="299" spans="2:8" s="1" customFormat="1" ht="12.75">
      <c r="B299" s="8"/>
      <c r="C299" s="8"/>
      <c r="D299" s="8"/>
      <c r="E299" s="9"/>
      <c r="F299" s="18"/>
      <c r="G299" s="18"/>
      <c r="H299" s="15"/>
    </row>
    <row r="300" spans="2:8" s="1" customFormat="1" ht="12.75">
      <c r="B300" s="8"/>
      <c r="C300" s="8"/>
      <c r="D300" s="8">
        <v>6</v>
      </c>
      <c r="E300" s="9"/>
      <c r="F300" s="17" t="s">
        <v>1466</v>
      </c>
      <c r="G300" s="18"/>
      <c r="H300" s="15"/>
    </row>
    <row r="301" spans="2:8" s="1" customFormat="1" ht="12.75">
      <c r="B301" s="8"/>
      <c r="C301" s="8"/>
      <c r="D301" s="8"/>
      <c r="E301" s="9"/>
      <c r="F301" s="18"/>
      <c r="G301" s="18"/>
      <c r="H301" s="15"/>
    </row>
    <row r="302" spans="1:7" ht="12.75">
      <c r="A302" s="1">
        <v>613</v>
      </c>
      <c r="E302" s="9">
        <v>1</v>
      </c>
      <c r="F302" s="16" t="s">
        <v>115</v>
      </c>
      <c r="G302" s="14"/>
    </row>
    <row r="303" spans="1:7" ht="12.75">
      <c r="A303" s="1">
        <v>614</v>
      </c>
      <c r="E303" s="9">
        <v>2</v>
      </c>
      <c r="F303" s="14" t="s">
        <v>133</v>
      </c>
      <c r="G303" s="14"/>
    </row>
    <row r="304" spans="1:7" ht="12.75">
      <c r="A304" s="1"/>
      <c r="F304" s="14"/>
      <c r="G304" s="14"/>
    </row>
    <row r="305" spans="1:7" ht="12.75">
      <c r="A305" s="1"/>
      <c r="D305" s="8">
        <v>7</v>
      </c>
      <c r="F305" s="13" t="s">
        <v>1471</v>
      </c>
      <c r="G305" s="14"/>
    </row>
    <row r="306" spans="1:7" ht="12.75">
      <c r="A306" s="1"/>
      <c r="F306" s="14"/>
      <c r="G306" s="14"/>
    </row>
    <row r="307" spans="1:7" ht="12.75">
      <c r="A307" s="1">
        <v>325</v>
      </c>
      <c r="E307" s="9">
        <v>1</v>
      </c>
      <c r="F307" s="23" t="s">
        <v>134</v>
      </c>
      <c r="G307" s="18"/>
    </row>
    <row r="308" spans="1:7" ht="12.75">
      <c r="A308" s="1"/>
      <c r="E308" s="9">
        <v>2</v>
      </c>
      <c r="F308" s="18" t="s">
        <v>26</v>
      </c>
      <c r="G308" s="18"/>
    </row>
    <row r="309" spans="1:7" ht="12.75">
      <c r="A309" s="1"/>
      <c r="F309" s="23"/>
      <c r="G309" s="18"/>
    </row>
    <row r="310" spans="1:7" ht="12.75">
      <c r="A310" s="1"/>
      <c r="D310" s="8">
        <v>9</v>
      </c>
      <c r="F310" s="17" t="s">
        <v>135</v>
      </c>
      <c r="G310" s="18"/>
    </row>
    <row r="311" spans="1:7" ht="12.75">
      <c r="A311" s="1"/>
      <c r="F311" s="23"/>
      <c r="G311" s="18"/>
    </row>
    <row r="312" spans="1:7" ht="12.75">
      <c r="A312" s="1">
        <v>319</v>
      </c>
      <c r="E312" s="9">
        <v>1</v>
      </c>
      <c r="F312" s="23" t="s">
        <v>136</v>
      </c>
      <c r="G312" s="18"/>
    </row>
    <row r="313" spans="1:7" ht="12.75">
      <c r="A313" s="1">
        <v>320</v>
      </c>
      <c r="E313" s="9">
        <f>+E312+1</f>
        <v>2</v>
      </c>
      <c r="F313" s="18" t="s">
        <v>137</v>
      </c>
      <c r="G313" s="18"/>
    </row>
    <row r="314" spans="1:7" ht="12.75">
      <c r="A314" s="1">
        <v>322</v>
      </c>
      <c r="E314" s="9">
        <v>3</v>
      </c>
      <c r="F314" s="18" t="s">
        <v>826</v>
      </c>
      <c r="G314" s="20"/>
    </row>
    <row r="315" spans="1:7" ht="12.75">
      <c r="A315" s="1">
        <v>331</v>
      </c>
      <c r="E315" s="9">
        <f>+E314+1</f>
        <v>4</v>
      </c>
      <c r="F315" s="18" t="s">
        <v>397</v>
      </c>
      <c r="G315" s="18"/>
    </row>
    <row r="316" spans="1:7" ht="12.75">
      <c r="A316" s="1">
        <v>332</v>
      </c>
      <c r="E316" s="9">
        <f aca="true" t="shared" si="0" ref="E316:E328">+E315+1</f>
        <v>5</v>
      </c>
      <c r="F316" s="18" t="s">
        <v>398</v>
      </c>
      <c r="G316" s="18"/>
    </row>
    <row r="317" spans="1:7" ht="12.75">
      <c r="A317" s="1"/>
      <c r="E317" s="9">
        <f t="shared" si="0"/>
        <v>6</v>
      </c>
      <c r="F317" s="18" t="s">
        <v>827</v>
      </c>
      <c r="G317" s="18"/>
    </row>
    <row r="318" spans="1:7" ht="12.75">
      <c r="A318" s="1"/>
      <c r="E318" s="9">
        <f t="shared" si="0"/>
        <v>7</v>
      </c>
      <c r="F318" s="18" t="s">
        <v>828</v>
      </c>
      <c r="G318" s="18"/>
    </row>
    <row r="319" spans="1:7" ht="12.75">
      <c r="A319" s="1">
        <v>351</v>
      </c>
      <c r="E319" s="9">
        <f t="shared" si="0"/>
        <v>8</v>
      </c>
      <c r="F319" s="18" t="s">
        <v>829</v>
      </c>
      <c r="G319" s="18"/>
    </row>
    <row r="320" spans="1:7" ht="12.75">
      <c r="A320" s="1">
        <v>345</v>
      </c>
      <c r="E320" s="9">
        <f t="shared" si="0"/>
        <v>9</v>
      </c>
      <c r="F320" s="18" t="s">
        <v>849</v>
      </c>
      <c r="G320" s="18"/>
    </row>
    <row r="321" spans="1:7" ht="12.75">
      <c r="A321" s="1">
        <v>346</v>
      </c>
      <c r="E321" s="9">
        <f t="shared" si="0"/>
        <v>10</v>
      </c>
      <c r="F321" s="18" t="s">
        <v>850</v>
      </c>
      <c r="G321" s="18"/>
    </row>
    <row r="322" spans="1:7" ht="12.75">
      <c r="A322" s="1">
        <v>347</v>
      </c>
      <c r="E322" s="9">
        <f t="shared" si="0"/>
        <v>11</v>
      </c>
      <c r="F322" s="18" t="s">
        <v>873</v>
      </c>
      <c r="G322" s="18"/>
    </row>
    <row r="323" spans="1:7" ht="12.75">
      <c r="A323" s="1">
        <v>348</v>
      </c>
      <c r="E323" s="9">
        <f t="shared" si="0"/>
        <v>12</v>
      </c>
      <c r="F323" s="18" t="s">
        <v>874</v>
      </c>
      <c r="G323" s="18"/>
    </row>
    <row r="324" spans="1:7" ht="12.75">
      <c r="A324" s="1">
        <v>349</v>
      </c>
      <c r="E324" s="9">
        <f t="shared" si="0"/>
        <v>13</v>
      </c>
      <c r="F324" s="18" t="s">
        <v>875</v>
      </c>
      <c r="G324" s="18"/>
    </row>
    <row r="325" spans="1:7" ht="12.75">
      <c r="A325" s="1">
        <v>350</v>
      </c>
      <c r="E325" s="9">
        <f t="shared" si="0"/>
        <v>14</v>
      </c>
      <c r="F325" s="18" t="s">
        <v>178</v>
      </c>
      <c r="G325" s="18"/>
    </row>
    <row r="326" spans="1:7" ht="12.75">
      <c r="A326" s="1">
        <v>352</v>
      </c>
      <c r="E326" s="9">
        <f t="shared" si="0"/>
        <v>15</v>
      </c>
      <c r="F326" s="18" t="s">
        <v>179</v>
      </c>
      <c r="G326" s="18"/>
    </row>
    <row r="327" spans="1:7" ht="12.75">
      <c r="A327" s="1">
        <v>344</v>
      </c>
      <c r="E327" s="9">
        <f t="shared" si="0"/>
        <v>16</v>
      </c>
      <c r="F327" s="18" t="s">
        <v>855</v>
      </c>
      <c r="G327" s="18"/>
    </row>
    <row r="328" spans="1:7" ht="12.75">
      <c r="A328" s="1">
        <v>343</v>
      </c>
      <c r="E328" s="9">
        <f t="shared" si="0"/>
        <v>17</v>
      </c>
      <c r="F328" s="18" t="s">
        <v>156</v>
      </c>
      <c r="G328" s="18"/>
    </row>
    <row r="329" spans="1:7" ht="12.75">
      <c r="A329" s="1"/>
      <c r="F329" s="18"/>
      <c r="G329" s="18"/>
    </row>
    <row r="330" spans="1:7" ht="12.75">
      <c r="A330" s="1"/>
      <c r="C330" s="8">
        <v>6</v>
      </c>
      <c r="F330" s="31" t="s">
        <v>157</v>
      </c>
      <c r="G330" s="14"/>
    </row>
    <row r="331" spans="1:7" ht="12.75">
      <c r="A331" s="1"/>
      <c r="F331" s="14"/>
      <c r="G331" s="14"/>
    </row>
    <row r="332" spans="1:7" ht="12.75">
      <c r="A332" s="1"/>
      <c r="D332" s="8">
        <v>1</v>
      </c>
      <c r="F332" s="13" t="s">
        <v>1451</v>
      </c>
      <c r="G332" s="14"/>
    </row>
    <row r="333" spans="1:7" ht="12.75">
      <c r="A333" s="1"/>
      <c r="F333" s="14"/>
      <c r="G333" s="14"/>
    </row>
    <row r="334" spans="1:7" ht="12.75">
      <c r="A334" s="1">
        <v>367</v>
      </c>
      <c r="E334" s="9">
        <v>1</v>
      </c>
      <c r="F334" s="23" t="s">
        <v>158</v>
      </c>
      <c r="G334" s="18"/>
    </row>
    <row r="335" spans="1:7" ht="12.75">
      <c r="A335" s="1">
        <v>368</v>
      </c>
      <c r="E335" s="9">
        <v>2</v>
      </c>
      <c r="F335" s="23" t="s">
        <v>159</v>
      </c>
      <c r="G335" s="18"/>
    </row>
    <row r="336" spans="1:7" ht="12.75">
      <c r="A336" s="1"/>
      <c r="F336" s="23"/>
      <c r="G336" s="18"/>
    </row>
    <row r="337" spans="1:7" ht="12.75">
      <c r="A337" s="1"/>
      <c r="D337" s="8">
        <v>5</v>
      </c>
      <c r="F337" s="13" t="s">
        <v>819</v>
      </c>
      <c r="G337" s="18"/>
    </row>
    <row r="338" spans="1:7" ht="12.75">
      <c r="A338" s="1"/>
      <c r="F338" s="23"/>
      <c r="G338" s="18"/>
    </row>
    <row r="339" spans="1:7" ht="12.75">
      <c r="A339" s="1">
        <v>366</v>
      </c>
      <c r="E339" s="9">
        <v>1</v>
      </c>
      <c r="F339" s="23" t="s">
        <v>160</v>
      </c>
      <c r="G339" s="18"/>
    </row>
    <row r="340" spans="1:7" ht="12.75">
      <c r="A340" s="1"/>
      <c r="F340" s="23"/>
      <c r="G340" s="18"/>
    </row>
    <row r="341" spans="1:7" ht="12.75">
      <c r="A341" s="1"/>
      <c r="F341" s="23"/>
      <c r="G341" s="18"/>
    </row>
    <row r="342" spans="1:7" ht="12.75">
      <c r="A342" s="1"/>
      <c r="F342" s="23"/>
      <c r="G342" s="18"/>
    </row>
    <row r="343" spans="1:7" ht="12.75">
      <c r="A343" s="1"/>
      <c r="F343" s="23"/>
      <c r="G343" s="18"/>
    </row>
    <row r="344" spans="1:7" ht="12.75">
      <c r="A344" s="1"/>
      <c r="F344" s="23"/>
      <c r="G344" s="18"/>
    </row>
    <row r="345" spans="1:7" ht="12.75">
      <c r="A345" s="1"/>
      <c r="F345" s="18"/>
      <c r="G345" s="18"/>
    </row>
    <row r="346" spans="1:7" ht="12.75">
      <c r="A346" s="1"/>
      <c r="D346" s="8">
        <v>9</v>
      </c>
      <c r="F346" s="13" t="s">
        <v>1474</v>
      </c>
      <c r="G346" s="18"/>
    </row>
    <row r="347" spans="1:7" ht="12.75">
      <c r="A347" s="1"/>
      <c r="F347" s="18"/>
      <c r="G347" s="18"/>
    </row>
    <row r="348" spans="1:7" ht="12.75">
      <c r="A348" s="1">
        <v>364</v>
      </c>
      <c r="E348" s="9">
        <v>1</v>
      </c>
      <c r="F348" s="23" t="s">
        <v>161</v>
      </c>
      <c r="G348" s="18"/>
    </row>
    <row r="349" spans="1:7" ht="12.75">
      <c r="A349" s="1">
        <v>365</v>
      </c>
      <c r="E349" s="9">
        <v>2</v>
      </c>
      <c r="F349" s="23" t="s">
        <v>274</v>
      </c>
      <c r="G349" s="18"/>
    </row>
    <row r="350" spans="1:7" ht="12.75">
      <c r="A350" s="1">
        <v>375</v>
      </c>
      <c r="E350" s="9">
        <v>3</v>
      </c>
      <c r="F350" s="23" t="s">
        <v>275</v>
      </c>
      <c r="G350" s="18"/>
    </row>
    <row r="351" spans="1:7" ht="12.75">
      <c r="A351" s="1">
        <v>376</v>
      </c>
      <c r="E351" s="9">
        <v>4</v>
      </c>
      <c r="F351" s="23" t="s">
        <v>276</v>
      </c>
      <c r="G351" s="18"/>
    </row>
    <row r="352" spans="1:7" ht="12.75">
      <c r="A352" s="1">
        <v>377</v>
      </c>
      <c r="E352" s="9">
        <v>5</v>
      </c>
      <c r="F352" s="23" t="s">
        <v>279</v>
      </c>
      <c r="G352" s="23"/>
    </row>
    <row r="353" spans="1:7" ht="12.75">
      <c r="A353" s="1">
        <v>378</v>
      </c>
      <c r="E353" s="9">
        <v>6</v>
      </c>
      <c r="F353" s="18" t="s">
        <v>281</v>
      </c>
      <c r="G353" s="18"/>
    </row>
    <row r="354" spans="1:7" ht="12.75">
      <c r="A354" s="1">
        <v>379</v>
      </c>
      <c r="E354" s="9">
        <v>7</v>
      </c>
      <c r="F354" s="18" t="s">
        <v>282</v>
      </c>
      <c r="G354" s="18"/>
    </row>
    <row r="355" spans="1:7" ht="12.75">
      <c r="A355" s="1">
        <v>380</v>
      </c>
      <c r="E355" s="9">
        <v>8</v>
      </c>
      <c r="F355" s="18" t="s">
        <v>283</v>
      </c>
      <c r="G355" s="18"/>
    </row>
    <row r="356" spans="1:7" ht="12.75">
      <c r="A356" s="1"/>
      <c r="F356" s="18"/>
      <c r="G356" s="18"/>
    </row>
    <row r="357" spans="1:7" ht="12.75">
      <c r="A357" s="1"/>
      <c r="C357" s="8">
        <v>7</v>
      </c>
      <c r="F357" s="17" t="s">
        <v>959</v>
      </c>
      <c r="G357" s="18"/>
    </row>
    <row r="358" spans="1:7" ht="12.75">
      <c r="A358" s="1"/>
      <c r="F358" s="18"/>
      <c r="G358" s="18"/>
    </row>
    <row r="359" spans="1:7" ht="12.75">
      <c r="A359" s="1"/>
      <c r="D359" s="8">
        <v>1</v>
      </c>
      <c r="F359" s="17" t="s">
        <v>1451</v>
      </c>
      <c r="G359" s="18"/>
    </row>
    <row r="360" spans="1:7" ht="12.75">
      <c r="A360" s="1"/>
      <c r="F360" s="17"/>
      <c r="G360" s="18"/>
    </row>
    <row r="361" spans="1:7" ht="12.75">
      <c r="A361" s="1">
        <v>392</v>
      </c>
      <c r="E361" s="9">
        <v>1</v>
      </c>
      <c r="F361" s="14" t="s">
        <v>960</v>
      </c>
      <c r="G361" s="14"/>
    </row>
    <row r="362" spans="1:7" ht="12.75">
      <c r="A362" s="1">
        <v>393</v>
      </c>
      <c r="E362" s="9">
        <v>2</v>
      </c>
      <c r="F362" s="23" t="s">
        <v>961</v>
      </c>
      <c r="G362" s="14"/>
    </row>
    <row r="363" spans="1:7" ht="12.75">
      <c r="A363" s="1">
        <v>394</v>
      </c>
      <c r="E363" s="9">
        <v>3</v>
      </c>
      <c r="F363" s="14" t="s">
        <v>962</v>
      </c>
      <c r="G363" s="14"/>
    </row>
    <row r="364" spans="1:7" ht="12.75">
      <c r="A364" s="1">
        <v>395</v>
      </c>
      <c r="E364" s="9">
        <v>4</v>
      </c>
      <c r="F364" s="14" t="s">
        <v>963</v>
      </c>
      <c r="G364" s="14"/>
    </row>
    <row r="365" spans="1:7" ht="12.75">
      <c r="A365" s="1"/>
      <c r="E365" s="9">
        <v>5</v>
      </c>
      <c r="F365" s="14" t="s">
        <v>379</v>
      </c>
      <c r="G365" s="14"/>
    </row>
    <row r="366" spans="1:7" ht="12.75">
      <c r="A366" s="1"/>
      <c r="F366" s="14"/>
      <c r="G366" s="14"/>
    </row>
    <row r="367" spans="1:7" ht="12.75">
      <c r="A367" s="1"/>
      <c r="D367" s="8">
        <v>2</v>
      </c>
      <c r="F367" s="17" t="s">
        <v>94</v>
      </c>
      <c r="G367" s="14"/>
    </row>
    <row r="368" spans="1:7" ht="12.75">
      <c r="A368" s="1"/>
      <c r="F368" s="14"/>
      <c r="G368" s="14"/>
    </row>
    <row r="369" spans="1:7" ht="12.75">
      <c r="A369" s="1"/>
      <c r="E369" s="9">
        <v>1</v>
      </c>
      <c r="F369" s="16" t="s">
        <v>29</v>
      </c>
      <c r="G369" s="14"/>
    </row>
    <row r="370" spans="1:7" ht="12.75">
      <c r="A370" s="1"/>
      <c r="F370" s="14"/>
      <c r="G370" s="14"/>
    </row>
    <row r="371" spans="1:7" ht="12.75">
      <c r="A371" s="1"/>
      <c r="D371" s="8">
        <v>4</v>
      </c>
      <c r="F371" s="17" t="s">
        <v>811</v>
      </c>
      <c r="G371" s="14"/>
    </row>
    <row r="372" spans="1:7" ht="12.75">
      <c r="A372" s="1"/>
      <c r="F372" s="14"/>
      <c r="G372" s="14"/>
    </row>
    <row r="373" spans="1:7" ht="12.75">
      <c r="A373" s="1"/>
      <c r="E373" s="9">
        <v>1</v>
      </c>
      <c r="F373" s="14" t="s">
        <v>28</v>
      </c>
      <c r="G373" s="14"/>
    </row>
    <row r="374" spans="1:7" ht="12.75">
      <c r="A374" s="1"/>
      <c r="F374" s="14"/>
      <c r="G374" s="14"/>
    </row>
    <row r="375" spans="1:7" ht="12.75">
      <c r="A375" s="1"/>
      <c r="D375" s="8">
        <v>6</v>
      </c>
      <c r="F375" s="17" t="s">
        <v>1466</v>
      </c>
      <c r="G375" s="14"/>
    </row>
    <row r="376" spans="1:7" ht="12.75">
      <c r="A376" s="1"/>
      <c r="F376" s="14"/>
      <c r="G376" s="14"/>
    </row>
    <row r="377" spans="1:7" ht="12.75">
      <c r="A377" s="1">
        <v>620</v>
      </c>
      <c r="E377" s="9">
        <v>1</v>
      </c>
      <c r="F377" s="14" t="s">
        <v>964</v>
      </c>
      <c r="G377" s="14"/>
    </row>
    <row r="378" spans="1:7" ht="12.75">
      <c r="A378" s="1"/>
      <c r="F378" s="14"/>
      <c r="G378" s="14"/>
    </row>
    <row r="379" spans="1:7" ht="12.75">
      <c r="A379" s="1"/>
      <c r="D379" s="8">
        <v>7</v>
      </c>
      <c r="F379" s="17" t="s">
        <v>1471</v>
      </c>
      <c r="G379" s="14"/>
    </row>
    <row r="380" spans="1:7" ht="12.75">
      <c r="A380" s="1"/>
      <c r="F380" s="14"/>
      <c r="G380" s="14"/>
    </row>
    <row r="381" spans="1:7" ht="12.75">
      <c r="A381" s="1">
        <v>391</v>
      </c>
      <c r="E381" s="9">
        <v>1</v>
      </c>
      <c r="F381" s="14" t="s">
        <v>965</v>
      </c>
      <c r="G381" s="14"/>
    </row>
    <row r="382" spans="1:7" ht="12.75">
      <c r="A382" s="1"/>
      <c r="E382" s="9">
        <v>2</v>
      </c>
      <c r="F382" s="14" t="s">
        <v>380</v>
      </c>
      <c r="G382" s="14"/>
    </row>
    <row r="383" spans="1:7" ht="12.75">
      <c r="A383" s="1"/>
      <c r="F383" s="14"/>
      <c r="G383" s="14"/>
    </row>
    <row r="384" spans="1:7" ht="12.75">
      <c r="A384" s="1"/>
      <c r="F384" s="14"/>
      <c r="G384" s="14"/>
    </row>
    <row r="385" spans="1:7" ht="12.75">
      <c r="A385" s="1"/>
      <c r="D385" s="8">
        <v>9</v>
      </c>
      <c r="F385" s="17" t="s">
        <v>1474</v>
      </c>
      <c r="G385" s="14"/>
    </row>
    <row r="386" spans="1:7" ht="12.75">
      <c r="A386" s="1"/>
      <c r="F386" s="17"/>
      <c r="G386" s="14"/>
    </row>
    <row r="387" spans="1:7" ht="12.75">
      <c r="A387" s="1"/>
      <c r="E387" s="9">
        <v>1</v>
      </c>
      <c r="F387" s="14" t="s">
        <v>966</v>
      </c>
      <c r="G387" s="14"/>
    </row>
    <row r="388" spans="1:7" ht="12.75">
      <c r="A388" s="1"/>
      <c r="E388" s="9">
        <v>2</v>
      </c>
      <c r="F388" s="14" t="s">
        <v>967</v>
      </c>
      <c r="G388" s="14"/>
    </row>
    <row r="389" spans="1:7" ht="12.75">
      <c r="A389" s="1"/>
      <c r="E389" s="9">
        <f>+E388+1</f>
        <v>3</v>
      </c>
      <c r="F389" s="18" t="s">
        <v>1061</v>
      </c>
      <c r="G389" s="14"/>
    </row>
    <row r="390" spans="1:7" ht="12.75">
      <c r="A390" s="1">
        <v>407</v>
      </c>
      <c r="E390" s="9">
        <f aca="true" t="shared" si="1" ref="E390:E398">+E389+1</f>
        <v>4</v>
      </c>
      <c r="F390" s="18" t="s">
        <v>968</v>
      </c>
      <c r="G390" s="18"/>
    </row>
    <row r="391" spans="1:7" ht="12.75">
      <c r="A391" s="1">
        <v>408</v>
      </c>
      <c r="E391" s="9">
        <f t="shared" si="1"/>
        <v>5</v>
      </c>
      <c r="F391" s="18" t="s">
        <v>969</v>
      </c>
      <c r="G391" s="18"/>
    </row>
    <row r="392" spans="1:7" ht="12.75">
      <c r="A392" s="1">
        <v>409</v>
      </c>
      <c r="E392" s="9">
        <f t="shared" si="1"/>
        <v>6</v>
      </c>
      <c r="F392" s="18" t="s">
        <v>1101</v>
      </c>
      <c r="G392" s="18"/>
    </row>
    <row r="393" spans="1:7" ht="12.75">
      <c r="A393" s="1">
        <v>410</v>
      </c>
      <c r="E393" s="9">
        <f t="shared" si="1"/>
        <v>7</v>
      </c>
      <c r="F393" s="14" t="s">
        <v>1121</v>
      </c>
      <c r="G393" s="14"/>
    </row>
    <row r="394" spans="1:7" ht="12.75">
      <c r="A394" s="1">
        <v>411</v>
      </c>
      <c r="E394" s="9">
        <f t="shared" si="1"/>
        <v>8</v>
      </c>
      <c r="F394" s="14" t="s">
        <v>1122</v>
      </c>
      <c r="G394" s="14"/>
    </row>
    <row r="395" spans="1:7" ht="12.75">
      <c r="A395" s="1">
        <v>412</v>
      </c>
      <c r="E395" s="9">
        <f t="shared" si="1"/>
        <v>9</v>
      </c>
      <c r="F395" s="14" t="s">
        <v>1123</v>
      </c>
      <c r="G395" s="14"/>
    </row>
    <row r="396" spans="1:7" ht="12.75">
      <c r="A396" s="1">
        <v>413</v>
      </c>
      <c r="E396" s="9">
        <f t="shared" si="1"/>
        <v>10</v>
      </c>
      <c r="F396" s="14" t="s">
        <v>1124</v>
      </c>
      <c r="G396" s="14"/>
    </row>
    <row r="397" spans="1:7" ht="12.75">
      <c r="A397" s="1">
        <v>414</v>
      </c>
      <c r="E397" s="9">
        <f t="shared" si="1"/>
        <v>11</v>
      </c>
      <c r="F397" s="14" t="s">
        <v>1125</v>
      </c>
      <c r="G397" s="14"/>
    </row>
    <row r="398" spans="1:7" ht="12.75">
      <c r="A398" s="1"/>
      <c r="E398" s="9">
        <f t="shared" si="1"/>
        <v>12</v>
      </c>
      <c r="F398" s="23" t="s">
        <v>1126</v>
      </c>
      <c r="G398" s="14"/>
    </row>
    <row r="399" spans="1:7" ht="12.75">
      <c r="A399" s="1"/>
      <c r="F399" s="23"/>
      <c r="G399" s="14"/>
    </row>
    <row r="400" spans="1:7" ht="12.75">
      <c r="A400" s="1"/>
      <c r="F400" s="23"/>
      <c r="G400" s="14"/>
    </row>
    <row r="401" spans="1:7" ht="12.75">
      <c r="A401" s="1"/>
      <c r="F401" s="23"/>
      <c r="G401" s="14"/>
    </row>
    <row r="402" spans="1:7" ht="12.75">
      <c r="A402" s="1"/>
      <c r="F402" s="23"/>
      <c r="G402" s="14"/>
    </row>
    <row r="403" spans="1:7" ht="12.75">
      <c r="A403" s="1"/>
      <c r="C403" s="8">
        <v>8</v>
      </c>
      <c r="F403" s="13" t="s">
        <v>1127</v>
      </c>
      <c r="G403" s="14"/>
    </row>
    <row r="404" spans="1:7" ht="12.75">
      <c r="A404" s="1"/>
      <c r="F404" s="14"/>
      <c r="G404" s="14"/>
    </row>
    <row r="405" spans="1:7" ht="12.75">
      <c r="A405" s="1"/>
      <c r="D405" s="8">
        <v>1</v>
      </c>
      <c r="F405" s="13" t="s">
        <v>1451</v>
      </c>
      <c r="G405" s="14"/>
    </row>
    <row r="406" spans="1:7" ht="12.75">
      <c r="A406" s="1"/>
      <c r="D406" s="20"/>
      <c r="E406" s="20"/>
      <c r="F406" s="20"/>
      <c r="G406" s="14"/>
    </row>
    <row r="407" spans="1:7" ht="12.75">
      <c r="A407" s="1">
        <v>427</v>
      </c>
      <c r="E407" s="9">
        <v>1</v>
      </c>
      <c r="F407" s="18" t="s">
        <v>1128</v>
      </c>
      <c r="G407" s="14"/>
    </row>
    <row r="408" spans="1:7" ht="12.75">
      <c r="A408" s="1">
        <v>428</v>
      </c>
      <c r="E408" s="9">
        <v>2</v>
      </c>
      <c r="F408" s="23" t="s">
        <v>1151</v>
      </c>
      <c r="G408" s="14"/>
    </row>
    <row r="409" spans="1:7" ht="12.75">
      <c r="A409" s="1">
        <v>429</v>
      </c>
      <c r="E409" s="9">
        <v>3</v>
      </c>
      <c r="F409" s="14" t="s">
        <v>1152</v>
      </c>
      <c r="G409" s="14"/>
    </row>
    <row r="410" spans="1:6" ht="12.75">
      <c r="A410" s="1">
        <v>430</v>
      </c>
      <c r="E410" s="9">
        <v>4</v>
      </c>
      <c r="F410" s="15" t="s">
        <v>1153</v>
      </c>
    </row>
    <row r="411" ht="12.75">
      <c r="A411" s="1"/>
    </row>
    <row r="412" spans="1:7" ht="12.75">
      <c r="A412" s="1"/>
      <c r="D412" s="8">
        <v>2</v>
      </c>
      <c r="F412" s="13" t="s">
        <v>94</v>
      </c>
      <c r="G412" s="14"/>
    </row>
    <row r="413" spans="1:7" ht="12.75">
      <c r="A413" s="1"/>
      <c r="F413" s="14"/>
      <c r="G413" s="14"/>
    </row>
    <row r="414" spans="1:7" ht="12.75">
      <c r="A414" s="1">
        <v>425</v>
      </c>
      <c r="E414" s="9">
        <v>1</v>
      </c>
      <c r="F414" s="16" t="s">
        <v>979</v>
      </c>
      <c r="G414" s="16"/>
    </row>
    <row r="415" ht="12.75">
      <c r="A415" s="1"/>
    </row>
    <row r="416" spans="1:6" ht="12.75">
      <c r="A416" s="1"/>
      <c r="D416" s="8">
        <v>4</v>
      </c>
      <c r="F416" s="1" t="s">
        <v>811</v>
      </c>
    </row>
    <row r="417" ht="12.75">
      <c r="A417" s="1"/>
    </row>
    <row r="418" spans="1:6" ht="12.75">
      <c r="A418" s="1"/>
      <c r="E418" s="9">
        <v>1</v>
      </c>
      <c r="F418" s="16" t="s">
        <v>1158</v>
      </c>
    </row>
    <row r="419" ht="12.75">
      <c r="A419" s="1"/>
    </row>
    <row r="420" spans="1:6" ht="12.75">
      <c r="A420" s="1"/>
      <c r="D420" s="8">
        <v>6</v>
      </c>
      <c r="F420" s="1" t="s">
        <v>1466</v>
      </c>
    </row>
    <row r="421" ht="12.75">
      <c r="A421" s="1"/>
    </row>
    <row r="422" spans="1:7" ht="12.75">
      <c r="A422" s="1">
        <v>623</v>
      </c>
      <c r="E422" s="9">
        <v>1</v>
      </c>
      <c r="F422" s="14" t="s">
        <v>1154</v>
      </c>
      <c r="G422" s="14"/>
    </row>
    <row r="423" spans="1:7" ht="12.75">
      <c r="A423" s="1"/>
      <c r="F423" s="14"/>
      <c r="G423" s="14"/>
    </row>
    <row r="424" spans="1:7" ht="12.75">
      <c r="A424" s="1"/>
      <c r="D424" s="8">
        <v>7</v>
      </c>
      <c r="F424" s="13" t="s">
        <v>1471</v>
      </c>
      <c r="G424" s="14"/>
    </row>
    <row r="425" spans="1:7" ht="12.75">
      <c r="A425" s="1"/>
      <c r="F425" s="14"/>
      <c r="G425" s="14"/>
    </row>
    <row r="426" spans="1:7" ht="12.75">
      <c r="A426" s="1">
        <v>426</v>
      </c>
      <c r="E426" s="9">
        <v>1</v>
      </c>
      <c r="F426" s="14" t="s">
        <v>1155</v>
      </c>
      <c r="G426" s="14"/>
    </row>
    <row r="427" spans="1:7" ht="12.75">
      <c r="A427" s="1"/>
      <c r="E427" s="9">
        <v>2</v>
      </c>
      <c r="F427" s="14" t="s">
        <v>391</v>
      </c>
      <c r="G427" s="14"/>
    </row>
    <row r="428" spans="1:7" ht="12.75">
      <c r="A428" s="1"/>
      <c r="F428" s="14"/>
      <c r="G428" s="14"/>
    </row>
    <row r="429" spans="1:7" ht="12.75">
      <c r="A429" s="1"/>
      <c r="D429" s="8">
        <v>9</v>
      </c>
      <c r="F429" s="13" t="s">
        <v>1156</v>
      </c>
      <c r="G429" s="14"/>
    </row>
    <row r="430" spans="1:7" ht="12.75">
      <c r="A430" s="1"/>
      <c r="F430" s="14"/>
      <c r="G430" s="14"/>
    </row>
    <row r="431" spans="1:7" ht="12.75">
      <c r="A431" s="1">
        <v>423</v>
      </c>
      <c r="E431" s="9">
        <v>1</v>
      </c>
      <c r="F431" s="14" t="s">
        <v>1157</v>
      </c>
      <c r="G431" s="14"/>
    </row>
    <row r="432" spans="1:7" ht="12.75">
      <c r="A432" s="1">
        <v>439</v>
      </c>
      <c r="E432" s="9">
        <f>+E431+1</f>
        <v>2</v>
      </c>
      <c r="F432" s="14" t="s">
        <v>1159</v>
      </c>
      <c r="G432" s="14"/>
    </row>
    <row r="433" spans="1:7" ht="12.75">
      <c r="A433" s="1">
        <v>442</v>
      </c>
      <c r="E433" s="9">
        <f aca="true" t="shared" si="2" ref="E433:E438">+E432+1</f>
        <v>3</v>
      </c>
      <c r="F433" s="16" t="s">
        <v>1160</v>
      </c>
      <c r="G433" s="20"/>
    </row>
    <row r="434" spans="1:7" ht="12.75">
      <c r="A434" s="1">
        <v>444</v>
      </c>
      <c r="E434" s="9">
        <f t="shared" si="2"/>
        <v>4</v>
      </c>
      <c r="F434" s="14" t="s">
        <v>1161</v>
      </c>
      <c r="G434" s="14"/>
    </row>
    <row r="435" spans="1:7" ht="12.75">
      <c r="A435" s="1">
        <v>445</v>
      </c>
      <c r="E435" s="9">
        <f t="shared" si="2"/>
        <v>5</v>
      </c>
      <c r="F435" s="14" t="s">
        <v>1162</v>
      </c>
      <c r="G435" s="16"/>
    </row>
    <row r="436" spans="1:7" ht="12.75">
      <c r="A436" s="1">
        <v>446</v>
      </c>
      <c r="E436" s="9">
        <f t="shared" si="2"/>
        <v>6</v>
      </c>
      <c r="F436" s="14" t="s">
        <v>976</v>
      </c>
      <c r="G436" s="14"/>
    </row>
    <row r="437" spans="1:7" ht="12.75">
      <c r="A437" s="1">
        <v>440</v>
      </c>
      <c r="E437" s="9">
        <f t="shared" si="2"/>
        <v>7</v>
      </c>
      <c r="F437" s="16" t="s">
        <v>977</v>
      </c>
      <c r="G437" s="14"/>
    </row>
    <row r="438" spans="1:7" ht="12.75">
      <c r="A438" s="1">
        <v>441</v>
      </c>
      <c r="E438" s="9">
        <f t="shared" si="2"/>
        <v>8</v>
      </c>
      <c r="F438" s="14" t="s">
        <v>978</v>
      </c>
      <c r="G438" s="14"/>
    </row>
    <row r="439" spans="1:7" ht="12.75">
      <c r="A439" s="1"/>
      <c r="F439" s="14"/>
      <c r="G439" s="14"/>
    </row>
    <row r="440" spans="1:7" ht="12.75">
      <c r="A440" s="1"/>
      <c r="C440" s="8">
        <v>9</v>
      </c>
      <c r="F440" s="13" t="s">
        <v>980</v>
      </c>
      <c r="G440" s="14"/>
    </row>
    <row r="441" spans="1:7" ht="12.75">
      <c r="A441" s="1"/>
      <c r="F441" s="14"/>
      <c r="G441" s="14"/>
    </row>
    <row r="442" spans="1:7" ht="12.75">
      <c r="A442" s="1"/>
      <c r="D442" s="8">
        <v>1</v>
      </c>
      <c r="F442" s="13" t="s">
        <v>1451</v>
      </c>
      <c r="G442" s="14"/>
    </row>
    <row r="443" spans="1:7" ht="12.75">
      <c r="A443" s="1"/>
      <c r="F443" s="14"/>
      <c r="G443" s="14"/>
    </row>
    <row r="444" spans="1:7" ht="12.75">
      <c r="A444" s="1">
        <v>461</v>
      </c>
      <c r="E444" s="9">
        <v>1</v>
      </c>
      <c r="F444" s="14" t="s">
        <v>981</v>
      </c>
      <c r="G444" s="14"/>
    </row>
    <row r="445" spans="1:7" ht="12.75">
      <c r="A445" s="1">
        <v>457</v>
      </c>
      <c r="E445" s="9">
        <v>2</v>
      </c>
      <c r="F445" s="14" t="s">
        <v>982</v>
      </c>
      <c r="G445" s="20"/>
    </row>
    <row r="446" spans="1:7" ht="12.75">
      <c r="A446" s="1">
        <v>458</v>
      </c>
      <c r="E446" s="9">
        <v>3</v>
      </c>
      <c r="F446" s="14" t="s">
        <v>997</v>
      </c>
      <c r="G446" s="14"/>
    </row>
    <row r="447" spans="1:7" ht="12.75">
      <c r="A447" s="1">
        <v>459</v>
      </c>
      <c r="E447" s="9">
        <v>4</v>
      </c>
      <c r="F447" s="14" t="s">
        <v>998</v>
      </c>
      <c r="G447" s="14"/>
    </row>
    <row r="448" spans="1:7" ht="12.75">
      <c r="A448" s="1">
        <v>460</v>
      </c>
      <c r="E448" s="9">
        <v>5</v>
      </c>
      <c r="F448" s="23" t="s">
        <v>999</v>
      </c>
      <c r="G448" s="14"/>
    </row>
    <row r="449" spans="1:7" ht="12.75">
      <c r="A449" s="1"/>
      <c r="F449" s="23"/>
      <c r="G449" s="14"/>
    </row>
    <row r="450" spans="1:7" ht="12.75">
      <c r="A450" s="1"/>
      <c r="D450" s="8">
        <v>5</v>
      </c>
      <c r="F450" s="17" t="s">
        <v>819</v>
      </c>
      <c r="G450" s="14"/>
    </row>
    <row r="451" spans="1:7" ht="12.75">
      <c r="A451" s="1"/>
      <c r="F451" s="23"/>
      <c r="G451" s="14"/>
    </row>
    <row r="452" spans="1:7" ht="12.75">
      <c r="A452" s="1">
        <v>463</v>
      </c>
      <c r="E452" s="9">
        <v>1</v>
      </c>
      <c r="F452" s="18" t="s">
        <v>1000</v>
      </c>
      <c r="G452" s="14"/>
    </row>
    <row r="453" spans="1:7" ht="12.75">
      <c r="A453" s="1">
        <v>467</v>
      </c>
      <c r="E453" s="9">
        <v>2</v>
      </c>
      <c r="F453" s="18" t="s">
        <v>1001</v>
      </c>
      <c r="G453" s="14"/>
    </row>
    <row r="454" spans="1:7" ht="12.75">
      <c r="A454" s="1"/>
      <c r="F454" s="18"/>
      <c r="G454" s="14"/>
    </row>
    <row r="455" spans="1:7" ht="12.75">
      <c r="A455" s="1"/>
      <c r="F455" s="18"/>
      <c r="G455" s="14"/>
    </row>
    <row r="456" spans="1:7" ht="12.75">
      <c r="A456" s="1"/>
      <c r="F456" s="18"/>
      <c r="G456" s="14"/>
    </row>
    <row r="457" spans="1:7" ht="12.75">
      <c r="A457" s="1"/>
      <c r="F457" s="18"/>
      <c r="G457" s="14"/>
    </row>
    <row r="458" spans="1:7" ht="12.75">
      <c r="A458" s="1"/>
      <c r="F458" s="18"/>
      <c r="G458" s="14"/>
    </row>
    <row r="459" spans="1:7" ht="12.75">
      <c r="A459" s="1"/>
      <c r="F459" s="18"/>
      <c r="G459" s="14"/>
    </row>
    <row r="460" spans="1:7" ht="12.75">
      <c r="A460" s="1"/>
      <c r="D460" s="8">
        <v>9</v>
      </c>
      <c r="F460" s="17" t="s">
        <v>1474</v>
      </c>
      <c r="G460" s="14"/>
    </row>
    <row r="461" spans="1:7" ht="12.75">
      <c r="A461" s="1"/>
      <c r="F461" s="18"/>
      <c r="G461" s="14"/>
    </row>
    <row r="462" spans="1:7" ht="12.75">
      <c r="A462" s="1">
        <v>453</v>
      </c>
      <c r="E462" s="9">
        <v>1</v>
      </c>
      <c r="F462" s="14" t="s">
        <v>332</v>
      </c>
      <c r="G462" s="14"/>
    </row>
    <row r="463" spans="1:7" ht="12.75">
      <c r="A463" s="1">
        <v>454</v>
      </c>
      <c r="E463" s="9">
        <v>2</v>
      </c>
      <c r="F463" s="14" t="s">
        <v>333</v>
      </c>
      <c r="G463" s="14"/>
    </row>
    <row r="464" spans="1:7" ht="12.75">
      <c r="A464" s="1">
        <v>455</v>
      </c>
      <c r="E464" s="9">
        <v>3</v>
      </c>
      <c r="F464" s="14" t="s">
        <v>334</v>
      </c>
      <c r="G464" s="14"/>
    </row>
    <row r="465" spans="1:7" ht="12.75">
      <c r="A465" s="1">
        <v>456</v>
      </c>
      <c r="E465" s="9">
        <v>4</v>
      </c>
      <c r="F465" s="14" t="s">
        <v>335</v>
      </c>
      <c r="G465" s="14"/>
    </row>
    <row r="466" spans="1:7" ht="12.75">
      <c r="A466" s="1">
        <v>462</v>
      </c>
      <c r="E466" s="9">
        <v>5</v>
      </c>
      <c r="F466" s="14" t="s">
        <v>336</v>
      </c>
      <c r="G466" s="14"/>
    </row>
    <row r="467" spans="1:7" ht="12.75">
      <c r="A467" s="1">
        <v>464</v>
      </c>
      <c r="E467" s="9">
        <v>6</v>
      </c>
      <c r="F467" s="14" t="s">
        <v>1062</v>
      </c>
      <c r="G467" s="14"/>
    </row>
    <row r="468" spans="1:7" ht="12.75">
      <c r="A468" s="1">
        <v>465</v>
      </c>
      <c r="E468" s="9">
        <v>7</v>
      </c>
      <c r="F468" s="14" t="s">
        <v>1063</v>
      </c>
      <c r="G468" s="14"/>
    </row>
    <row r="469" spans="1:7" ht="12.75">
      <c r="A469" s="1">
        <v>466</v>
      </c>
      <c r="E469" s="9">
        <v>8</v>
      </c>
      <c r="F469" s="14" t="s">
        <v>1064</v>
      </c>
      <c r="G469" s="14"/>
    </row>
    <row r="470" spans="1:7" ht="12.75">
      <c r="A470" s="1">
        <v>477</v>
      </c>
      <c r="E470" s="9">
        <v>9</v>
      </c>
      <c r="F470" s="14" t="s">
        <v>1027</v>
      </c>
      <c r="G470" s="14"/>
    </row>
    <row r="471" spans="1:7" ht="12.75">
      <c r="A471" s="1">
        <v>480</v>
      </c>
      <c r="E471" s="9">
        <v>10</v>
      </c>
      <c r="F471" s="14" t="s">
        <v>1028</v>
      </c>
      <c r="G471" s="20"/>
    </row>
    <row r="472" spans="1:7" ht="12.75">
      <c r="A472" s="1">
        <v>478</v>
      </c>
      <c r="E472" s="9">
        <v>11</v>
      </c>
      <c r="F472" s="14" t="s">
        <v>1029</v>
      </c>
      <c r="G472" s="14"/>
    </row>
    <row r="473" spans="1:7" ht="12.75">
      <c r="A473" s="1">
        <v>485</v>
      </c>
      <c r="E473" s="9">
        <v>12</v>
      </c>
      <c r="F473" s="14" t="s">
        <v>1030</v>
      </c>
      <c r="G473" s="14"/>
    </row>
    <row r="474" spans="1:7" ht="12.75">
      <c r="A474" s="1">
        <v>482</v>
      </c>
      <c r="E474" s="9">
        <v>13</v>
      </c>
      <c r="F474" s="14" t="s">
        <v>1031</v>
      </c>
      <c r="G474" s="14"/>
    </row>
    <row r="475" spans="1:7" ht="12.75">
      <c r="A475" s="1">
        <v>479</v>
      </c>
      <c r="E475" s="9">
        <v>14</v>
      </c>
      <c r="F475" s="14" t="s">
        <v>1032</v>
      </c>
      <c r="G475" s="14"/>
    </row>
    <row r="476" spans="1:7" ht="12.75">
      <c r="A476" s="1">
        <v>481</v>
      </c>
      <c r="E476" s="9">
        <v>15</v>
      </c>
      <c r="F476" s="14" t="s">
        <v>1033</v>
      </c>
      <c r="G476" s="14"/>
    </row>
    <row r="477" spans="1:7" ht="12.75">
      <c r="A477" s="1">
        <v>484</v>
      </c>
      <c r="E477" s="9">
        <v>16</v>
      </c>
      <c r="F477" s="14" t="s">
        <v>1034</v>
      </c>
      <c r="G477" s="14"/>
    </row>
    <row r="478" spans="1:7" ht="12.75">
      <c r="A478" s="1">
        <v>483</v>
      </c>
      <c r="E478" s="9">
        <v>17</v>
      </c>
      <c r="F478" s="14" t="s">
        <v>386</v>
      </c>
      <c r="G478" s="14"/>
    </row>
    <row r="479" spans="1:7" ht="12.75">
      <c r="A479" s="1">
        <v>486</v>
      </c>
      <c r="E479" s="9">
        <v>18</v>
      </c>
      <c r="F479" s="14" t="s">
        <v>387</v>
      </c>
      <c r="G479" s="14"/>
    </row>
    <row r="480" s="20" customFormat="1" ht="12.75"/>
    <row r="481" spans="1:7" ht="12.75">
      <c r="A481" s="1"/>
      <c r="C481" s="8">
        <v>10</v>
      </c>
      <c r="F481" s="13" t="s">
        <v>388</v>
      </c>
      <c r="G481" s="14"/>
    </row>
    <row r="482" spans="1:7" ht="12.75">
      <c r="A482" s="1"/>
      <c r="F482" s="14"/>
      <c r="G482" s="14"/>
    </row>
    <row r="483" spans="1:7" ht="12.75">
      <c r="A483" s="1"/>
      <c r="D483" s="8">
        <v>1</v>
      </c>
      <c r="F483" s="13" t="s">
        <v>1451</v>
      </c>
      <c r="G483" s="14"/>
    </row>
    <row r="484" spans="1:7" ht="12.75">
      <c r="A484" s="1"/>
      <c r="F484" s="14"/>
      <c r="G484" s="14"/>
    </row>
    <row r="485" spans="1:7" ht="12.75">
      <c r="A485" s="1">
        <v>501</v>
      </c>
      <c r="E485" s="9">
        <v>1</v>
      </c>
      <c r="F485" s="18" t="s">
        <v>389</v>
      </c>
      <c r="G485" s="14"/>
    </row>
    <row r="486" spans="1:7" ht="12.75">
      <c r="A486" s="1">
        <v>502</v>
      </c>
      <c r="E486" s="9">
        <v>2</v>
      </c>
      <c r="F486" s="23" t="s">
        <v>390</v>
      </c>
      <c r="G486" s="14"/>
    </row>
    <row r="487" spans="1:7" ht="12.75">
      <c r="A487" s="1">
        <v>503</v>
      </c>
      <c r="E487" s="9">
        <v>3</v>
      </c>
      <c r="F487" s="14" t="s">
        <v>1217</v>
      </c>
      <c r="G487" s="14"/>
    </row>
    <row r="488" spans="1:7" ht="12.75">
      <c r="A488" s="1">
        <v>504</v>
      </c>
      <c r="E488" s="9">
        <v>4</v>
      </c>
      <c r="F488" s="14" t="s">
        <v>1220</v>
      </c>
      <c r="G488" s="14"/>
    </row>
    <row r="489" spans="1:7" ht="12.75">
      <c r="A489" s="1"/>
      <c r="F489" s="14"/>
      <c r="G489" s="14"/>
    </row>
    <row r="490" spans="1:7" ht="12.75">
      <c r="A490" s="1"/>
      <c r="D490" s="8">
        <v>2</v>
      </c>
      <c r="F490" s="13" t="s">
        <v>94</v>
      </c>
      <c r="G490" s="14"/>
    </row>
    <row r="491" spans="1:7" ht="12.75">
      <c r="A491" s="1"/>
      <c r="F491" s="13"/>
      <c r="G491" s="14"/>
    </row>
    <row r="492" spans="1:7" ht="12.75">
      <c r="A492" s="1"/>
      <c r="E492" s="9">
        <v>1</v>
      </c>
      <c r="F492" s="14" t="s">
        <v>30</v>
      </c>
      <c r="G492" s="14"/>
    </row>
    <row r="493" spans="1:7" ht="12.75">
      <c r="A493" s="1"/>
      <c r="F493" s="14"/>
      <c r="G493" s="14"/>
    </row>
    <row r="494" spans="1:7" ht="12.75">
      <c r="A494" s="1"/>
      <c r="D494" s="8">
        <v>4</v>
      </c>
      <c r="F494" s="13" t="s">
        <v>811</v>
      </c>
      <c r="G494" s="14"/>
    </row>
    <row r="495" spans="1:7" ht="12.75">
      <c r="A495" s="1"/>
      <c r="F495" s="13"/>
      <c r="G495" s="14"/>
    </row>
    <row r="496" spans="1:7" ht="12.75">
      <c r="A496" s="1"/>
      <c r="E496" s="9">
        <v>1</v>
      </c>
      <c r="F496" s="14" t="s">
        <v>31</v>
      </c>
      <c r="G496" s="14"/>
    </row>
    <row r="497" s="20" customFormat="1" ht="12.75"/>
    <row r="498" spans="4:6" s="20" customFormat="1" ht="12.75">
      <c r="D498" s="21">
        <v>6</v>
      </c>
      <c r="F498" s="22" t="s">
        <v>1466</v>
      </c>
    </row>
    <row r="499" s="20" customFormat="1" ht="12.75"/>
    <row r="500" spans="1:7" ht="12.75">
      <c r="A500" s="1">
        <v>634</v>
      </c>
      <c r="E500" s="9">
        <v>1</v>
      </c>
      <c r="F500" s="14" t="s">
        <v>1221</v>
      </c>
      <c r="G500" s="14"/>
    </row>
    <row r="501" s="20" customFormat="1" ht="12.75"/>
    <row r="502" spans="4:6" s="20" customFormat="1" ht="12.75">
      <c r="D502" s="21">
        <v>9</v>
      </c>
      <c r="F502" s="22" t="s">
        <v>1474</v>
      </c>
    </row>
    <row r="503" s="20" customFormat="1" ht="12.75"/>
    <row r="504" spans="1:7" ht="12.75">
      <c r="A504" s="1">
        <v>497</v>
      </c>
      <c r="E504" s="9">
        <v>1</v>
      </c>
      <c r="F504" s="14" t="s">
        <v>1222</v>
      </c>
      <c r="G504" s="14"/>
    </row>
    <row r="505" spans="1:7" ht="12.75">
      <c r="A505" s="1">
        <v>498</v>
      </c>
      <c r="E505" s="9">
        <v>2</v>
      </c>
      <c r="F505" s="14" t="s">
        <v>1223</v>
      </c>
      <c r="G505" s="14"/>
    </row>
    <row r="506" spans="1:7" ht="12.75">
      <c r="A506" s="1">
        <v>505</v>
      </c>
      <c r="E506" s="9">
        <f>+E505+1</f>
        <v>3</v>
      </c>
      <c r="F506" s="14" t="s">
        <v>1065</v>
      </c>
      <c r="G506" s="14"/>
    </row>
    <row r="507" spans="1:7" ht="12.75">
      <c r="A507" s="1">
        <v>515</v>
      </c>
      <c r="E507" s="9">
        <f aca="true" t="shared" si="3" ref="E507:E515">+E506+1</f>
        <v>4</v>
      </c>
      <c r="F507" s="14" t="s">
        <v>1224</v>
      </c>
      <c r="G507" s="14"/>
    </row>
    <row r="508" spans="1:7" ht="12.75">
      <c r="A508" s="1">
        <v>522</v>
      </c>
      <c r="E508" s="9">
        <f t="shared" si="3"/>
        <v>5</v>
      </c>
      <c r="F508" s="14" t="s">
        <v>1225</v>
      </c>
      <c r="G508" s="20"/>
    </row>
    <row r="509" spans="1:7" ht="12.75">
      <c r="A509" s="1">
        <v>518</v>
      </c>
      <c r="E509" s="9">
        <f t="shared" si="3"/>
        <v>6</v>
      </c>
      <c r="F509" s="14" t="s">
        <v>1227</v>
      </c>
      <c r="G509" s="16"/>
    </row>
    <row r="510" spans="1:7" ht="12.75">
      <c r="A510" s="1">
        <v>519</v>
      </c>
      <c r="E510" s="9">
        <f t="shared" si="3"/>
        <v>7</v>
      </c>
      <c r="F510" s="14" t="s">
        <v>419</v>
      </c>
      <c r="G510" s="14"/>
    </row>
    <row r="511" spans="1:7" ht="12.75">
      <c r="A511" s="1">
        <v>520</v>
      </c>
      <c r="E511" s="9">
        <f t="shared" si="3"/>
        <v>8</v>
      </c>
      <c r="F511" s="16" t="s">
        <v>420</v>
      </c>
      <c r="G511" s="14"/>
    </row>
    <row r="512" spans="1:7" ht="12.75">
      <c r="A512" s="1">
        <v>521</v>
      </c>
      <c r="E512" s="9">
        <f t="shared" si="3"/>
        <v>9</v>
      </c>
      <c r="F512" s="14" t="s">
        <v>421</v>
      </c>
      <c r="G512" s="14"/>
    </row>
    <row r="513" spans="1:7" ht="12.75">
      <c r="A513" s="1">
        <v>516</v>
      </c>
      <c r="E513" s="9">
        <f t="shared" si="3"/>
        <v>10</v>
      </c>
      <c r="F513" s="14" t="s">
        <v>422</v>
      </c>
      <c r="G513" s="20"/>
    </row>
    <row r="514" spans="1:7" ht="12.75">
      <c r="A514" s="1">
        <v>517</v>
      </c>
      <c r="E514" s="9">
        <f t="shared" si="3"/>
        <v>11</v>
      </c>
      <c r="F514" s="14" t="s">
        <v>1258</v>
      </c>
      <c r="G514" s="20"/>
    </row>
    <row r="515" spans="1:7" ht="12.75">
      <c r="A515" s="1">
        <v>523</v>
      </c>
      <c r="E515" s="9">
        <f t="shared" si="3"/>
        <v>12</v>
      </c>
      <c r="F515" s="14" t="s">
        <v>1259</v>
      </c>
      <c r="G515" s="14"/>
    </row>
    <row r="516" spans="1:7" ht="12.75">
      <c r="A516" s="1"/>
      <c r="F516" s="20"/>
      <c r="G516" s="14"/>
    </row>
    <row r="517" spans="1:7" ht="12.75">
      <c r="A517" s="1"/>
      <c r="C517" s="8">
        <v>11</v>
      </c>
      <c r="F517" s="22" t="s">
        <v>1260</v>
      </c>
      <c r="G517" s="14"/>
    </row>
    <row r="518" spans="1:7" ht="12.75">
      <c r="A518" s="1"/>
      <c r="F518" s="20"/>
      <c r="G518" s="14"/>
    </row>
    <row r="519" spans="1:7" ht="12.75">
      <c r="A519" s="1"/>
      <c r="D519" s="8">
        <v>1</v>
      </c>
      <c r="F519" s="22" t="s">
        <v>1451</v>
      </c>
      <c r="G519" s="14"/>
    </row>
    <row r="520" spans="1:7" ht="12.75">
      <c r="A520" s="1"/>
      <c r="F520" s="14"/>
      <c r="G520" s="14"/>
    </row>
    <row r="521" spans="1:7" ht="12.75">
      <c r="A521" s="1">
        <v>534</v>
      </c>
      <c r="E521" s="9">
        <v>1</v>
      </c>
      <c r="F521" s="14" t="s">
        <v>1261</v>
      </c>
      <c r="G521" s="14"/>
    </row>
    <row r="522" spans="1:7" ht="12.75">
      <c r="A522" s="1">
        <v>535</v>
      </c>
      <c r="E522" s="9">
        <v>2</v>
      </c>
      <c r="F522" s="14" t="s">
        <v>1262</v>
      </c>
      <c r="G522" s="14"/>
    </row>
    <row r="523" spans="1:7" ht="12.75">
      <c r="A523" s="1">
        <v>536</v>
      </c>
      <c r="E523" s="9">
        <v>3</v>
      </c>
      <c r="F523" s="14" t="s">
        <v>525</v>
      </c>
      <c r="G523" s="14"/>
    </row>
    <row r="524" spans="1:7" ht="12.75">
      <c r="A524" s="1"/>
      <c r="F524" s="14"/>
      <c r="G524" s="14"/>
    </row>
    <row r="525" spans="1:7" ht="12.75">
      <c r="A525" s="1"/>
      <c r="D525" s="8">
        <v>5</v>
      </c>
      <c r="F525" s="13" t="s">
        <v>1263</v>
      </c>
      <c r="G525" s="14"/>
    </row>
    <row r="526" spans="1:7" ht="12.75">
      <c r="A526" s="1"/>
      <c r="F526" s="14"/>
      <c r="G526" s="14"/>
    </row>
    <row r="527" spans="1:7" ht="12.75">
      <c r="A527" s="1">
        <v>537</v>
      </c>
      <c r="E527" s="9">
        <v>1</v>
      </c>
      <c r="F527" s="14" t="s">
        <v>1264</v>
      </c>
      <c r="G527" s="14"/>
    </row>
    <row r="528" spans="1:7" ht="12.75">
      <c r="A528" s="1"/>
      <c r="F528" s="14"/>
      <c r="G528" s="14"/>
    </row>
    <row r="529" spans="1:7" ht="12.75">
      <c r="A529" s="1"/>
      <c r="D529" s="8">
        <v>6</v>
      </c>
      <c r="F529" s="13" t="s">
        <v>1466</v>
      </c>
      <c r="G529" s="14"/>
    </row>
    <row r="530" spans="1:7" ht="12.75">
      <c r="A530" s="1"/>
      <c r="F530" s="14"/>
      <c r="G530" s="14"/>
    </row>
    <row r="531" spans="1:7" ht="12.75">
      <c r="A531" s="1">
        <v>639</v>
      </c>
      <c r="E531" s="9">
        <v>1</v>
      </c>
      <c r="F531" s="14" t="s">
        <v>1265</v>
      </c>
      <c r="G531" s="14"/>
    </row>
    <row r="532" spans="1:7" ht="12.75">
      <c r="A532" s="1"/>
      <c r="F532" s="14"/>
      <c r="G532" s="14"/>
    </row>
    <row r="533" spans="1:7" ht="12.75">
      <c r="A533" s="1"/>
      <c r="D533" s="8">
        <v>9</v>
      </c>
      <c r="F533" s="13" t="s">
        <v>1474</v>
      </c>
      <c r="G533" s="14"/>
    </row>
    <row r="534" spans="1:7" ht="12.75">
      <c r="A534" s="1"/>
      <c r="F534" s="14"/>
      <c r="G534" s="14"/>
    </row>
    <row r="535" spans="1:7" ht="12.75">
      <c r="A535" s="1">
        <v>531</v>
      </c>
      <c r="E535" s="9">
        <v>1</v>
      </c>
      <c r="F535" s="14" t="s">
        <v>1266</v>
      </c>
      <c r="G535" s="14"/>
    </row>
    <row r="536" spans="1:7" ht="12.75">
      <c r="A536" s="1">
        <v>532</v>
      </c>
      <c r="E536" s="9">
        <v>2</v>
      </c>
      <c r="F536" s="16" t="s">
        <v>1267</v>
      </c>
      <c r="G536" s="16"/>
    </row>
    <row r="537" spans="1:7" ht="12.75">
      <c r="A537" s="1">
        <v>533</v>
      </c>
      <c r="E537" s="9">
        <v>3</v>
      </c>
      <c r="F537" s="16" t="s">
        <v>1275</v>
      </c>
      <c r="G537" s="16"/>
    </row>
    <row r="538" spans="1:7" ht="12.75">
      <c r="A538" s="1">
        <v>547</v>
      </c>
      <c r="E538" s="9">
        <v>4</v>
      </c>
      <c r="F538" s="14" t="s">
        <v>1276</v>
      </c>
      <c r="G538" s="16"/>
    </row>
    <row r="539" spans="1:7" ht="12.75">
      <c r="A539" s="1">
        <v>548</v>
      </c>
      <c r="E539" s="9">
        <v>5</v>
      </c>
      <c r="F539" s="14" t="s">
        <v>1277</v>
      </c>
      <c r="G539" s="20"/>
    </row>
    <row r="540" spans="1:7" ht="12.75">
      <c r="A540" s="1">
        <v>546</v>
      </c>
      <c r="E540" s="9">
        <v>6</v>
      </c>
      <c r="F540" s="16" t="s">
        <v>1278</v>
      </c>
      <c r="G540" s="20"/>
    </row>
    <row r="541" spans="1:7" ht="12.75">
      <c r="A541" s="1">
        <v>545</v>
      </c>
      <c r="E541" s="9">
        <v>7</v>
      </c>
      <c r="F541" s="14" t="s">
        <v>1279</v>
      </c>
      <c r="G541" s="20"/>
    </row>
    <row r="542" spans="1:7" ht="12.75">
      <c r="A542" s="1"/>
      <c r="F542" s="14"/>
      <c r="G542" s="14"/>
    </row>
    <row r="543" spans="1:7" ht="12.75">
      <c r="A543" s="1"/>
      <c r="C543" s="8">
        <v>12</v>
      </c>
      <c r="F543" s="13" t="s">
        <v>1282</v>
      </c>
      <c r="G543" s="14"/>
    </row>
    <row r="544" spans="1:7" ht="12.75">
      <c r="A544" s="1"/>
      <c r="F544" s="14"/>
      <c r="G544" s="14"/>
    </row>
    <row r="545" spans="1:7" ht="12.75">
      <c r="A545" s="1"/>
      <c r="D545" s="8">
        <v>1</v>
      </c>
      <c r="F545" s="13" t="s">
        <v>1451</v>
      </c>
      <c r="G545" s="14"/>
    </row>
    <row r="546" spans="1:7" ht="12.75">
      <c r="A546" s="1"/>
      <c r="F546" s="14"/>
      <c r="G546" s="14"/>
    </row>
    <row r="547" spans="1:7" ht="12.75">
      <c r="A547" s="1">
        <v>559</v>
      </c>
      <c r="E547" s="9">
        <v>1</v>
      </c>
      <c r="F547" s="18" t="s">
        <v>1283</v>
      </c>
      <c r="G547" s="18"/>
    </row>
    <row r="548" spans="1:7" ht="12.75">
      <c r="A548" s="1">
        <v>560</v>
      </c>
      <c r="E548" s="9">
        <v>2</v>
      </c>
      <c r="F548" s="14" t="s">
        <v>1284</v>
      </c>
      <c r="G548" s="14"/>
    </row>
    <row r="549" spans="1:7" ht="12.75">
      <c r="A549" s="1"/>
      <c r="F549" s="20"/>
      <c r="G549" s="14"/>
    </row>
    <row r="550" spans="4:6" s="20" customFormat="1" ht="12.75">
      <c r="D550" s="21">
        <v>5</v>
      </c>
      <c r="F550" s="22" t="s">
        <v>819</v>
      </c>
    </row>
    <row r="551" s="20" customFormat="1" ht="12.75"/>
    <row r="552" spans="1:6" s="20" customFormat="1" ht="12.75">
      <c r="A552" s="1">
        <v>558</v>
      </c>
      <c r="E552" s="9">
        <v>1</v>
      </c>
      <c r="F552" s="14" t="s">
        <v>1285</v>
      </c>
    </row>
    <row r="553" spans="1:7" ht="12.75">
      <c r="A553" s="20"/>
      <c r="E553" s="20"/>
      <c r="F553" s="20"/>
      <c r="G553" s="14"/>
    </row>
    <row r="554" spans="1:7" ht="12.75">
      <c r="A554" s="20"/>
      <c r="D554" s="8">
        <v>6</v>
      </c>
      <c r="E554" s="20"/>
      <c r="F554" s="22" t="s">
        <v>1466</v>
      </c>
      <c r="G554" s="14"/>
    </row>
    <row r="555" spans="1:7" ht="12.75">
      <c r="A555" s="20"/>
      <c r="E555" s="20"/>
      <c r="F555" s="20"/>
      <c r="G555" s="14"/>
    </row>
    <row r="556" spans="1:7" ht="12.75">
      <c r="A556" s="1">
        <v>643</v>
      </c>
      <c r="E556" s="9">
        <v>1</v>
      </c>
      <c r="F556" s="16" t="s">
        <v>1286</v>
      </c>
      <c r="G556" s="16"/>
    </row>
    <row r="557" spans="1:7" ht="12.75">
      <c r="A557" s="1"/>
      <c r="F557" s="16"/>
      <c r="G557" s="16"/>
    </row>
    <row r="558" spans="1:7" ht="12.75">
      <c r="A558" s="1"/>
      <c r="D558" s="8">
        <v>9</v>
      </c>
      <c r="F558" s="29" t="s">
        <v>1474</v>
      </c>
      <c r="G558" s="16"/>
    </row>
    <row r="559" s="20" customFormat="1" ht="12.75"/>
    <row r="560" spans="1:6" s="20" customFormat="1" ht="12.75">
      <c r="A560" s="1">
        <v>555</v>
      </c>
      <c r="E560" s="9">
        <v>1</v>
      </c>
      <c r="F560" s="14" t="s">
        <v>1287</v>
      </c>
    </row>
    <row r="561" spans="1:6" s="20" customFormat="1" ht="12.75">
      <c r="A561" s="1">
        <v>556</v>
      </c>
      <c r="E561" s="9">
        <v>2</v>
      </c>
      <c r="F561" s="16" t="s">
        <v>1288</v>
      </c>
    </row>
    <row r="562" spans="1:6" s="20" customFormat="1" ht="12.75">
      <c r="A562" s="1">
        <v>557</v>
      </c>
      <c r="E562" s="9">
        <v>3</v>
      </c>
      <c r="F562" s="18" t="s">
        <v>1289</v>
      </c>
    </row>
    <row r="563" spans="1:7" ht="12.75">
      <c r="A563" s="1">
        <v>564</v>
      </c>
      <c r="E563" s="9">
        <v>4</v>
      </c>
      <c r="F563" s="14" t="s">
        <v>1290</v>
      </c>
      <c r="G563" s="14"/>
    </row>
    <row r="564" spans="1:7" ht="12.75">
      <c r="A564" s="1">
        <v>565</v>
      </c>
      <c r="E564" s="9">
        <v>5</v>
      </c>
      <c r="F564" s="16" t="s">
        <v>1291</v>
      </c>
      <c r="G564" s="16"/>
    </row>
    <row r="565" spans="1:7" ht="12.75">
      <c r="A565" s="1">
        <v>566</v>
      </c>
      <c r="E565" s="9">
        <v>6</v>
      </c>
      <c r="F565" s="16" t="s">
        <v>1114</v>
      </c>
      <c r="G565" s="18"/>
    </row>
    <row r="566" spans="1:7" ht="12.75">
      <c r="A566" s="20"/>
      <c r="E566" s="9">
        <v>7</v>
      </c>
      <c r="F566" s="14" t="s">
        <v>1115</v>
      </c>
      <c r="G566" s="14"/>
    </row>
    <row r="567" spans="1:7" ht="12.75">
      <c r="A567" s="20"/>
      <c r="F567" s="14"/>
      <c r="G567" s="14"/>
    </row>
    <row r="568" spans="1:7" ht="12.75">
      <c r="A568" s="20"/>
      <c r="F568" s="14"/>
      <c r="G568" s="14"/>
    </row>
    <row r="569" spans="1:7" ht="12.75">
      <c r="A569" s="20"/>
      <c r="F569" s="14"/>
      <c r="G569" s="14"/>
    </row>
    <row r="570" spans="1:7" ht="12.75">
      <c r="A570" s="20"/>
      <c r="F570" s="14"/>
      <c r="G570" s="14"/>
    </row>
    <row r="571" spans="1:7" ht="12.75">
      <c r="A571" s="20"/>
      <c r="F571" s="14"/>
      <c r="G571" s="14"/>
    </row>
    <row r="572" spans="1:7" ht="12.75">
      <c r="A572" s="20"/>
      <c r="F572" s="14"/>
      <c r="G572" s="14"/>
    </row>
    <row r="573" spans="1:7" ht="12.75">
      <c r="A573" s="20"/>
      <c r="F573" s="14"/>
      <c r="G573" s="14"/>
    </row>
    <row r="574" spans="1:7" ht="12.75">
      <c r="A574" s="1"/>
      <c r="B574" s="8">
        <v>3</v>
      </c>
      <c r="F574" s="32" t="s">
        <v>1116</v>
      </c>
      <c r="G574" s="18"/>
    </row>
    <row r="575" spans="1:7" ht="12.75">
      <c r="A575" s="1"/>
      <c r="F575" s="17"/>
      <c r="G575" s="18"/>
    </row>
    <row r="576" spans="1:7" ht="12.75">
      <c r="A576" s="1"/>
      <c r="C576" s="8">
        <v>1</v>
      </c>
      <c r="F576" s="17" t="s">
        <v>425</v>
      </c>
      <c r="G576" s="18"/>
    </row>
    <row r="577" spans="1:7" ht="12.75">
      <c r="A577" s="1"/>
      <c r="F577" s="17"/>
      <c r="G577" s="18"/>
    </row>
    <row r="578" spans="1:7" ht="12.75">
      <c r="A578" s="1"/>
      <c r="D578" s="8">
        <v>1</v>
      </c>
      <c r="F578" s="18" t="s">
        <v>1244</v>
      </c>
      <c r="G578" s="18"/>
    </row>
    <row r="579" spans="1:7" ht="12.75">
      <c r="A579" s="1"/>
      <c r="F579" s="18"/>
      <c r="G579" s="18"/>
    </row>
    <row r="580" spans="1:8" ht="12.75">
      <c r="A580" s="1"/>
      <c r="E580" s="9">
        <v>1</v>
      </c>
      <c r="F580" s="18" t="s">
        <v>426</v>
      </c>
      <c r="G580" s="14"/>
      <c r="H580" s="1"/>
    </row>
    <row r="581" spans="1:7" ht="12.75">
      <c r="A581" s="1">
        <v>34</v>
      </c>
      <c r="E581" s="9">
        <v>2</v>
      </c>
      <c r="F581" s="18" t="s">
        <v>427</v>
      </c>
      <c r="G581" s="14"/>
    </row>
    <row r="582" spans="1:7" ht="12.75">
      <c r="A582" s="1">
        <v>35</v>
      </c>
      <c r="E582" s="9">
        <v>3</v>
      </c>
      <c r="F582" s="18" t="s">
        <v>428</v>
      </c>
      <c r="G582" s="18"/>
    </row>
    <row r="583" spans="1:7" ht="12.75">
      <c r="A583" s="1">
        <v>38</v>
      </c>
      <c r="E583" s="9">
        <v>4</v>
      </c>
      <c r="F583" s="18" t="s">
        <v>431</v>
      </c>
      <c r="G583" s="18"/>
    </row>
    <row r="584" spans="1:7" ht="12.75">
      <c r="A584" s="1"/>
      <c r="E584" s="9">
        <v>5</v>
      </c>
      <c r="F584" s="18" t="s">
        <v>1079</v>
      </c>
      <c r="G584" s="18"/>
    </row>
    <row r="585" spans="1:7" ht="12.75">
      <c r="A585" s="1"/>
      <c r="E585" s="9">
        <v>6</v>
      </c>
      <c r="F585" s="18" t="s">
        <v>1075</v>
      </c>
      <c r="G585" s="18"/>
    </row>
    <row r="586" spans="1:7" ht="12.75">
      <c r="A586" s="1"/>
      <c r="E586" s="9">
        <v>7</v>
      </c>
      <c r="F586" s="18" t="s">
        <v>1074</v>
      </c>
      <c r="G586" s="18"/>
    </row>
    <row r="587" spans="1:7" ht="12.75">
      <c r="A587" s="1"/>
      <c r="E587" s="9">
        <v>8</v>
      </c>
      <c r="F587" s="18" t="s">
        <v>1069</v>
      </c>
      <c r="G587" s="18"/>
    </row>
    <row r="588" spans="1:7" ht="12.75">
      <c r="A588" s="1"/>
      <c r="F588" s="18"/>
      <c r="G588" s="18"/>
    </row>
    <row r="589" spans="1:7" ht="12.75">
      <c r="A589" s="1"/>
      <c r="D589" s="8">
        <v>2</v>
      </c>
      <c r="F589" s="17" t="s">
        <v>432</v>
      </c>
      <c r="G589" s="18"/>
    </row>
    <row r="590" spans="1:7" ht="12.75">
      <c r="A590" s="1"/>
      <c r="F590" s="17"/>
      <c r="G590" s="18"/>
    </row>
    <row r="591" spans="1:7" ht="12.75">
      <c r="A591" s="1">
        <v>42</v>
      </c>
      <c r="E591" s="9">
        <v>1</v>
      </c>
      <c r="F591" s="18" t="s">
        <v>433</v>
      </c>
      <c r="G591" s="20"/>
    </row>
    <row r="592" spans="1:7" ht="12.75">
      <c r="A592" s="1">
        <v>69</v>
      </c>
      <c r="E592" s="9">
        <v>2</v>
      </c>
      <c r="F592" s="18" t="s">
        <v>434</v>
      </c>
      <c r="G592" s="14"/>
    </row>
    <row r="593" spans="1:7" ht="12.75">
      <c r="A593" s="1"/>
      <c r="F593" s="18"/>
      <c r="G593" s="14"/>
    </row>
    <row r="594" spans="1:7" ht="12.75">
      <c r="A594" s="1"/>
      <c r="F594" s="18"/>
      <c r="G594" s="14"/>
    </row>
    <row r="595" spans="1:7" ht="12.75">
      <c r="A595" s="1"/>
      <c r="D595" s="8">
        <v>3</v>
      </c>
      <c r="F595" s="17" t="s">
        <v>435</v>
      </c>
      <c r="G595" s="14"/>
    </row>
    <row r="596" spans="1:7" ht="12.75">
      <c r="A596" s="1"/>
      <c r="F596" s="17"/>
      <c r="G596" s="14"/>
    </row>
    <row r="597" spans="1:7" ht="12.75">
      <c r="A597" s="1">
        <v>73</v>
      </c>
      <c r="E597" s="9">
        <v>1</v>
      </c>
      <c r="F597" s="14" t="s">
        <v>436</v>
      </c>
      <c r="G597" s="14"/>
    </row>
    <row r="598" spans="1:7" ht="12.75">
      <c r="A598" s="1"/>
      <c r="F598" s="14"/>
      <c r="G598" s="14"/>
    </row>
    <row r="599" spans="1:7" ht="12.75">
      <c r="A599" s="1"/>
      <c r="D599" s="8">
        <v>4</v>
      </c>
      <c r="F599" s="17" t="s">
        <v>437</v>
      </c>
      <c r="G599" s="14"/>
    </row>
    <row r="600" spans="1:7" ht="12.75">
      <c r="A600" s="1"/>
      <c r="F600" s="17"/>
      <c r="G600" s="14"/>
    </row>
    <row r="601" spans="1:7" ht="12.75">
      <c r="A601" s="1">
        <v>78</v>
      </c>
      <c r="E601" s="9">
        <v>1</v>
      </c>
      <c r="F601" s="14" t="s">
        <v>438</v>
      </c>
      <c r="G601" s="14"/>
    </row>
    <row r="602" spans="1:7" ht="12.75">
      <c r="A602" s="1"/>
      <c r="F602" s="14"/>
      <c r="G602" s="14"/>
    </row>
    <row r="603" spans="1:7" ht="12.75">
      <c r="A603" s="1"/>
      <c r="C603" s="8">
        <v>2</v>
      </c>
      <c r="F603" s="17" t="s">
        <v>439</v>
      </c>
      <c r="G603" s="14"/>
    </row>
    <row r="604" spans="1:7" ht="12.75">
      <c r="A604" s="1"/>
      <c r="F604" s="14"/>
      <c r="G604" s="14"/>
    </row>
    <row r="605" spans="1:7" ht="12.75">
      <c r="A605" s="1"/>
      <c r="D605" s="8">
        <v>1</v>
      </c>
      <c r="F605" s="17" t="s">
        <v>440</v>
      </c>
      <c r="G605" s="14"/>
    </row>
    <row r="606" spans="1:7" ht="12.75">
      <c r="A606" s="1"/>
      <c r="F606" s="14"/>
      <c r="G606" s="14"/>
    </row>
    <row r="607" spans="1:7" ht="12.75">
      <c r="A607" s="1">
        <v>52</v>
      </c>
      <c r="E607" s="9">
        <v>1</v>
      </c>
      <c r="F607" s="14" t="s">
        <v>441</v>
      </c>
      <c r="G607" s="14"/>
    </row>
    <row r="608" spans="1:7" ht="12.75">
      <c r="A608" s="1"/>
      <c r="E608" s="9">
        <v>2</v>
      </c>
      <c r="F608" s="16" t="s">
        <v>442</v>
      </c>
      <c r="G608" s="14"/>
    </row>
    <row r="609" spans="1:7" ht="12.75">
      <c r="A609" s="1">
        <v>63</v>
      </c>
      <c r="E609" s="9">
        <v>3</v>
      </c>
      <c r="F609" s="14" t="s">
        <v>448</v>
      </c>
      <c r="G609" s="14"/>
    </row>
    <row r="610" spans="1:7" ht="12.75">
      <c r="A610" s="1">
        <v>70</v>
      </c>
      <c r="E610" s="9">
        <v>4</v>
      </c>
      <c r="F610" s="18" t="s">
        <v>449</v>
      </c>
      <c r="G610" s="14"/>
    </row>
    <row r="611" spans="1:7" ht="12.75">
      <c r="A611" s="1"/>
      <c r="F611" s="18"/>
      <c r="G611" s="14"/>
    </row>
    <row r="612" spans="1:7" ht="12.75">
      <c r="A612" s="1"/>
      <c r="D612" s="8">
        <v>2</v>
      </c>
      <c r="F612" s="17" t="s">
        <v>450</v>
      </c>
      <c r="G612" s="14"/>
    </row>
    <row r="613" spans="1:7" ht="12.75">
      <c r="A613" s="1"/>
      <c r="F613" s="18"/>
      <c r="G613" s="14"/>
    </row>
    <row r="614" spans="1:7" ht="12.75">
      <c r="A614" s="1">
        <v>53</v>
      </c>
      <c r="E614" s="9">
        <v>1</v>
      </c>
      <c r="F614" s="14" t="s">
        <v>451</v>
      </c>
      <c r="G614" s="14"/>
    </row>
    <row r="615" spans="1:7" ht="12.75">
      <c r="A615" s="1">
        <v>62</v>
      </c>
      <c r="E615" s="9">
        <v>2</v>
      </c>
      <c r="F615" s="14" t="s">
        <v>452</v>
      </c>
      <c r="G615" s="14"/>
    </row>
    <row r="616" spans="1:7" ht="12.75">
      <c r="A616" s="1">
        <v>66</v>
      </c>
      <c r="E616" s="9">
        <v>3</v>
      </c>
      <c r="F616" s="14" t="s">
        <v>453</v>
      </c>
      <c r="G616" s="14"/>
    </row>
    <row r="617" spans="1:7" ht="12.75">
      <c r="A617" s="1"/>
      <c r="F617" s="14"/>
      <c r="G617" s="14"/>
    </row>
    <row r="618" spans="1:7" ht="12.75">
      <c r="A618" s="1"/>
      <c r="D618" s="8">
        <v>3</v>
      </c>
      <c r="F618" s="17" t="s">
        <v>454</v>
      </c>
      <c r="G618" s="14"/>
    </row>
    <row r="619" spans="1:7" ht="12.75">
      <c r="A619" s="1"/>
      <c r="F619" s="14"/>
      <c r="G619" s="14"/>
    </row>
    <row r="620" spans="1:7" ht="12.75">
      <c r="A620" s="1">
        <v>54</v>
      </c>
      <c r="E620" s="9">
        <v>1</v>
      </c>
      <c r="F620" s="14" t="s">
        <v>455</v>
      </c>
      <c r="G620" s="14"/>
    </row>
    <row r="621" spans="1:7" ht="12.75">
      <c r="A621" s="1">
        <v>71</v>
      </c>
      <c r="E621" s="9">
        <v>2</v>
      </c>
      <c r="F621" s="18" t="s">
        <v>456</v>
      </c>
      <c r="G621" s="14"/>
    </row>
    <row r="622" spans="1:7" ht="12.75">
      <c r="A622" s="1"/>
      <c r="F622" s="18"/>
      <c r="G622" s="14"/>
    </row>
    <row r="623" spans="1:7" ht="12.75">
      <c r="A623" s="1"/>
      <c r="D623" s="8">
        <v>4</v>
      </c>
      <c r="F623" s="17" t="s">
        <v>457</v>
      </c>
      <c r="G623" s="14"/>
    </row>
    <row r="624" spans="1:7" ht="12.75">
      <c r="A624" s="1"/>
      <c r="F624" s="18"/>
      <c r="G624" s="14"/>
    </row>
    <row r="625" spans="1:7" ht="12.75">
      <c r="A625" s="1">
        <v>55</v>
      </c>
      <c r="E625" s="9">
        <v>1</v>
      </c>
      <c r="F625" s="14" t="s">
        <v>458</v>
      </c>
      <c r="G625" s="14"/>
    </row>
    <row r="626" spans="1:7" ht="12.75">
      <c r="A626" s="1">
        <v>64</v>
      </c>
      <c r="E626" s="9">
        <v>2</v>
      </c>
      <c r="F626" s="14" t="s">
        <v>459</v>
      </c>
      <c r="G626" s="14"/>
    </row>
    <row r="627" spans="1:7" ht="12.75">
      <c r="A627" s="1">
        <v>68</v>
      </c>
      <c r="E627" s="9">
        <v>3</v>
      </c>
      <c r="F627" s="14" t="s">
        <v>460</v>
      </c>
      <c r="G627" s="14"/>
    </row>
    <row r="628" spans="1:7" ht="12.75">
      <c r="A628" s="1"/>
      <c r="F628" s="14"/>
      <c r="G628" s="14"/>
    </row>
    <row r="629" spans="1:7" ht="12.75">
      <c r="A629" s="1"/>
      <c r="F629" s="14"/>
      <c r="G629" s="14"/>
    </row>
    <row r="630" spans="1:7" ht="12.75">
      <c r="A630" s="1"/>
      <c r="F630" s="14"/>
      <c r="G630" s="14"/>
    </row>
    <row r="631" spans="1:7" ht="12.75">
      <c r="A631" s="1"/>
      <c r="D631" s="8">
        <v>5</v>
      </c>
      <c r="F631" s="17" t="s">
        <v>461</v>
      </c>
      <c r="G631" s="14"/>
    </row>
    <row r="632" spans="1:7" ht="12.75">
      <c r="A632" s="1"/>
      <c r="F632" s="14"/>
      <c r="G632" s="14"/>
    </row>
    <row r="633" spans="1:7" ht="12.75">
      <c r="A633" s="1">
        <v>56</v>
      </c>
      <c r="E633" s="9">
        <v>1</v>
      </c>
      <c r="F633" s="14" t="s">
        <v>462</v>
      </c>
      <c r="G633" s="14"/>
    </row>
    <row r="634" spans="1:7" ht="12.75">
      <c r="A634" s="1">
        <v>67</v>
      </c>
      <c r="E634" s="9">
        <v>2</v>
      </c>
      <c r="F634" s="14" t="s">
        <v>463</v>
      </c>
      <c r="G634" s="14"/>
    </row>
    <row r="635" spans="1:7" ht="12.75">
      <c r="A635" s="1">
        <v>72</v>
      </c>
      <c r="E635" s="9">
        <v>3</v>
      </c>
      <c r="F635" s="14" t="s">
        <v>464</v>
      </c>
      <c r="G635" s="14"/>
    </row>
    <row r="636" spans="1:7" ht="12.75">
      <c r="A636" s="1"/>
      <c r="E636" s="9">
        <v>4</v>
      </c>
      <c r="F636" s="16" t="s">
        <v>465</v>
      </c>
      <c r="G636" s="14"/>
    </row>
    <row r="637" spans="1:7" ht="12.75">
      <c r="A637" s="1"/>
      <c r="F637" s="14"/>
      <c r="G637" s="14"/>
    </row>
    <row r="638" spans="1:7" ht="12.75">
      <c r="A638" s="1"/>
      <c r="D638" s="8">
        <v>6</v>
      </c>
      <c r="F638" s="17" t="s">
        <v>466</v>
      </c>
      <c r="G638" s="14"/>
    </row>
    <row r="639" spans="1:7" ht="12.75">
      <c r="A639" s="1"/>
      <c r="F639" s="14"/>
      <c r="G639" s="14"/>
    </row>
    <row r="640" spans="1:7" ht="12.75">
      <c r="A640" s="1"/>
      <c r="E640" s="9">
        <v>1</v>
      </c>
      <c r="F640" s="14" t="s">
        <v>467</v>
      </c>
      <c r="G640" s="14"/>
    </row>
    <row r="641" spans="1:7" ht="12.75">
      <c r="A641" s="1"/>
      <c r="E641" s="9">
        <v>2</v>
      </c>
      <c r="F641" s="18" t="s">
        <v>470</v>
      </c>
      <c r="G641" s="18"/>
    </row>
    <row r="642" spans="1:7" ht="12.75">
      <c r="A642" s="1"/>
      <c r="E642" s="9">
        <v>3</v>
      </c>
      <c r="F642" s="16" t="s">
        <v>471</v>
      </c>
      <c r="G642" s="14"/>
    </row>
    <row r="643" spans="1:7" ht="12.75">
      <c r="A643" s="1"/>
      <c r="F643" s="16"/>
      <c r="G643" s="14"/>
    </row>
    <row r="644" spans="1:7" ht="12.75">
      <c r="A644" s="1"/>
      <c r="D644" s="8">
        <v>7</v>
      </c>
      <c r="F644" s="28" t="s">
        <v>472</v>
      </c>
      <c r="G644" s="14"/>
    </row>
    <row r="645" spans="1:7" ht="12.75">
      <c r="A645" s="1"/>
      <c r="F645" s="16"/>
      <c r="G645" s="14"/>
    </row>
    <row r="646" spans="1:7" ht="12.75">
      <c r="A646" s="1">
        <v>57</v>
      </c>
      <c r="E646" s="9">
        <v>1</v>
      </c>
      <c r="F646" s="14" t="s">
        <v>473</v>
      </c>
      <c r="G646" s="14"/>
    </row>
    <row r="647" spans="1:7" ht="12.75">
      <c r="A647" s="1"/>
      <c r="F647" s="14"/>
      <c r="G647" s="14"/>
    </row>
    <row r="648" spans="1:7" ht="12.75">
      <c r="A648" s="1"/>
      <c r="D648" s="8">
        <v>8</v>
      </c>
      <c r="F648" s="17" t="s">
        <v>1295</v>
      </c>
      <c r="G648" s="14"/>
    </row>
    <row r="649" spans="1:7" ht="12.75">
      <c r="A649" s="1"/>
      <c r="F649" s="14"/>
      <c r="G649" s="14"/>
    </row>
    <row r="650" spans="1:7" ht="12.75">
      <c r="A650" s="1"/>
      <c r="E650" s="9">
        <v>1</v>
      </c>
      <c r="F650" s="14" t="s">
        <v>1296</v>
      </c>
      <c r="G650" s="14"/>
    </row>
    <row r="651" spans="1:7" ht="12.75">
      <c r="A651" s="1"/>
      <c r="F651" s="14"/>
      <c r="G651" s="14"/>
    </row>
    <row r="652" spans="1:7" ht="12.75">
      <c r="A652" s="1"/>
      <c r="C652" s="8">
        <v>3</v>
      </c>
      <c r="F652" s="13" t="s">
        <v>1297</v>
      </c>
      <c r="G652" s="14"/>
    </row>
    <row r="653" spans="1:7" ht="12.75">
      <c r="A653" s="1"/>
      <c r="F653" s="14"/>
      <c r="G653" s="14"/>
    </row>
    <row r="654" spans="1:7" ht="12.75">
      <c r="A654" s="1"/>
      <c r="D654" s="8">
        <v>1</v>
      </c>
      <c r="F654" s="13" t="s">
        <v>1298</v>
      </c>
      <c r="G654" s="14"/>
    </row>
    <row r="655" spans="1:7" ht="12.75">
      <c r="A655" s="1"/>
      <c r="F655" s="14"/>
      <c r="G655" s="14"/>
    </row>
    <row r="656" spans="1:7" ht="12.75">
      <c r="A656" s="1">
        <v>95</v>
      </c>
      <c r="E656" s="9">
        <v>1</v>
      </c>
      <c r="F656" s="14" t="s">
        <v>1299</v>
      </c>
      <c r="G656" s="14"/>
    </row>
    <row r="657" spans="1:7" ht="12.75">
      <c r="A657" s="1"/>
      <c r="F657" s="14"/>
      <c r="G657" s="14"/>
    </row>
    <row r="658" spans="1:7" ht="12.75">
      <c r="A658" s="1"/>
      <c r="D658" s="8">
        <v>2</v>
      </c>
      <c r="F658" s="13" t="s">
        <v>1300</v>
      </c>
      <c r="G658" s="14"/>
    </row>
    <row r="659" spans="1:7" ht="12.75">
      <c r="A659" s="1"/>
      <c r="F659" s="14"/>
      <c r="G659" s="14"/>
    </row>
    <row r="660" spans="1:7" ht="12.75">
      <c r="A660" s="1">
        <v>88</v>
      </c>
      <c r="E660" s="9">
        <v>1</v>
      </c>
      <c r="F660" s="14" t="s">
        <v>1301</v>
      </c>
      <c r="G660" s="14"/>
    </row>
    <row r="661" spans="1:7" ht="12.75">
      <c r="A661" s="1"/>
      <c r="F661" s="14"/>
      <c r="G661" s="14"/>
    </row>
    <row r="662" spans="1:7" ht="12.75">
      <c r="A662" s="1"/>
      <c r="D662" s="8">
        <v>3</v>
      </c>
      <c r="F662" s="13" t="s">
        <v>1302</v>
      </c>
      <c r="G662" s="14"/>
    </row>
    <row r="663" spans="1:7" ht="12.75">
      <c r="A663" s="1"/>
      <c r="F663" s="14"/>
      <c r="G663" s="14"/>
    </row>
    <row r="664" spans="1:7" ht="12.75">
      <c r="A664" s="1">
        <v>90</v>
      </c>
      <c r="E664" s="9">
        <v>1</v>
      </c>
      <c r="F664" s="14" t="s">
        <v>1303</v>
      </c>
      <c r="G664" s="14"/>
    </row>
    <row r="665" spans="1:7" ht="12.75">
      <c r="A665" s="1">
        <v>96</v>
      </c>
      <c r="E665" s="9">
        <v>2</v>
      </c>
      <c r="F665" s="14" t="s">
        <v>1304</v>
      </c>
      <c r="G665" s="14"/>
    </row>
    <row r="666" spans="1:7" ht="12.75">
      <c r="A666" s="1"/>
      <c r="F666" s="14"/>
      <c r="G666" s="14"/>
    </row>
    <row r="667" spans="1:7" ht="12.75">
      <c r="A667" s="1"/>
      <c r="D667" s="8">
        <v>4</v>
      </c>
      <c r="F667" s="13" t="s">
        <v>487</v>
      </c>
      <c r="G667" s="14"/>
    </row>
    <row r="668" spans="1:7" ht="12.75">
      <c r="A668" s="1"/>
      <c r="F668" s="14"/>
      <c r="G668" s="14"/>
    </row>
    <row r="669" spans="1:7" ht="12.75">
      <c r="A669" s="1">
        <v>91</v>
      </c>
      <c r="E669" s="9">
        <v>1</v>
      </c>
      <c r="F669" s="14" t="s">
        <v>488</v>
      </c>
      <c r="G669" s="14"/>
    </row>
    <row r="670" spans="1:7" ht="12.75">
      <c r="A670" s="1">
        <v>98</v>
      </c>
      <c r="E670" s="9">
        <v>2</v>
      </c>
      <c r="F670" s="14" t="s">
        <v>489</v>
      </c>
      <c r="G670" s="14"/>
    </row>
    <row r="671" spans="1:7" ht="12.75">
      <c r="A671" s="1"/>
      <c r="F671" s="14"/>
      <c r="G671" s="14"/>
    </row>
    <row r="672" spans="1:7" ht="12.75">
      <c r="A672" s="1"/>
      <c r="D672" s="8">
        <v>5</v>
      </c>
      <c r="F672" s="31" t="s">
        <v>490</v>
      </c>
      <c r="G672" s="14"/>
    </row>
    <row r="673" spans="1:7" ht="12.75">
      <c r="A673" s="1"/>
      <c r="F673" s="14"/>
      <c r="G673" s="14"/>
    </row>
    <row r="674" spans="1:7" ht="12.75">
      <c r="A674" s="1">
        <v>92</v>
      </c>
      <c r="E674" s="9">
        <v>1</v>
      </c>
      <c r="F674" s="14" t="s">
        <v>491</v>
      </c>
      <c r="G674" s="14"/>
    </row>
    <row r="675" spans="1:7" ht="12.75">
      <c r="A675" s="1"/>
      <c r="F675" s="14"/>
      <c r="G675" s="14"/>
    </row>
    <row r="676" spans="1:7" ht="12.75">
      <c r="A676" s="1"/>
      <c r="D676" s="8">
        <v>6</v>
      </c>
      <c r="F676" s="13" t="s">
        <v>492</v>
      </c>
      <c r="G676" s="14"/>
    </row>
    <row r="677" spans="1:7" ht="12.75">
      <c r="A677" s="1"/>
      <c r="F677" s="14"/>
      <c r="G677" s="14"/>
    </row>
    <row r="678" spans="1:7" ht="12.75">
      <c r="A678" s="1">
        <v>93</v>
      </c>
      <c r="E678" s="9">
        <v>1</v>
      </c>
      <c r="F678" s="14" t="s">
        <v>493</v>
      </c>
      <c r="G678" s="14"/>
    </row>
    <row r="679" spans="1:7" ht="12.75">
      <c r="A679" s="1">
        <v>97</v>
      </c>
      <c r="E679" s="9">
        <v>2</v>
      </c>
      <c r="F679" s="14" t="s">
        <v>494</v>
      </c>
      <c r="G679" s="14"/>
    </row>
    <row r="680" spans="1:7" ht="12.75">
      <c r="A680" s="1"/>
      <c r="F680" s="14"/>
      <c r="G680" s="14"/>
    </row>
    <row r="681" spans="1:7" ht="12.75">
      <c r="A681" s="1"/>
      <c r="D681" s="8">
        <v>7</v>
      </c>
      <c r="F681" s="13" t="s">
        <v>495</v>
      </c>
      <c r="G681" s="14"/>
    </row>
    <row r="682" spans="1:7" ht="12.75">
      <c r="A682" s="1"/>
      <c r="F682" s="14"/>
      <c r="G682" s="14"/>
    </row>
    <row r="683" spans="1:7" ht="12.75">
      <c r="A683" s="1">
        <v>94</v>
      </c>
      <c r="E683" s="9">
        <v>1</v>
      </c>
      <c r="F683" s="14" t="s">
        <v>1328</v>
      </c>
      <c r="G683" s="14"/>
    </row>
    <row r="684" spans="1:7" ht="12.75">
      <c r="A684" s="1"/>
      <c r="F684" s="14"/>
      <c r="G684" s="14"/>
    </row>
    <row r="685" spans="1:7" ht="12.75">
      <c r="A685" s="1"/>
      <c r="F685" s="14"/>
      <c r="G685" s="14"/>
    </row>
    <row r="686" spans="1:7" ht="12.75">
      <c r="A686" s="1"/>
      <c r="F686" s="14"/>
      <c r="G686" s="14"/>
    </row>
    <row r="687" spans="1:7" ht="12.75">
      <c r="A687" s="1"/>
      <c r="F687" s="14"/>
      <c r="G687" s="14"/>
    </row>
    <row r="688" spans="1:7" ht="12.75">
      <c r="A688" s="1"/>
      <c r="B688" s="8">
        <v>4</v>
      </c>
      <c r="F688" s="17" t="s">
        <v>1329</v>
      </c>
      <c r="G688" s="14"/>
    </row>
    <row r="689" s="17" customFormat="1" ht="12.75"/>
    <row r="690" spans="1:7" ht="12.75">
      <c r="A690" s="1">
        <v>17</v>
      </c>
      <c r="D690" s="8">
        <v>1</v>
      </c>
      <c r="F690" s="13" t="s">
        <v>1244</v>
      </c>
      <c r="G690" s="14"/>
    </row>
    <row r="691" spans="1:7" ht="12.75">
      <c r="A691" s="1"/>
      <c r="F691" s="13"/>
      <c r="G691" s="14"/>
    </row>
    <row r="692" spans="1:7" ht="12.75">
      <c r="A692" s="1"/>
      <c r="E692" s="9">
        <v>1</v>
      </c>
      <c r="F692" s="14" t="s">
        <v>1330</v>
      </c>
      <c r="G692" s="14"/>
    </row>
    <row r="693" spans="1:7" ht="12.75">
      <c r="A693" s="1"/>
      <c r="E693" s="9">
        <v>2</v>
      </c>
      <c r="F693" s="15" t="s">
        <v>406</v>
      </c>
      <c r="G693" s="14"/>
    </row>
    <row r="694" spans="1:7" ht="12.75">
      <c r="A694" s="1"/>
      <c r="F694" s="16"/>
      <c r="G694" s="14"/>
    </row>
    <row r="695" spans="1:7" ht="12.75">
      <c r="A695" s="1"/>
      <c r="D695" s="8">
        <v>2</v>
      </c>
      <c r="F695" s="17" t="s">
        <v>537</v>
      </c>
      <c r="G695" s="14"/>
    </row>
    <row r="696" spans="1:7" ht="12.75">
      <c r="A696" s="1"/>
      <c r="F696" s="17"/>
      <c r="G696" s="14"/>
    </row>
    <row r="697" spans="1:7" ht="12.75">
      <c r="A697" s="1"/>
      <c r="E697" s="9">
        <v>1</v>
      </c>
      <c r="F697" s="16" t="s">
        <v>1331</v>
      </c>
      <c r="G697" s="14"/>
    </row>
    <row r="698" spans="1:7" ht="12.75">
      <c r="A698" s="1"/>
      <c r="E698" s="9">
        <v>2</v>
      </c>
      <c r="F698" s="18" t="s">
        <v>538</v>
      </c>
      <c r="G698" s="18"/>
    </row>
    <row r="699" spans="1:7" ht="12.75">
      <c r="A699" s="1"/>
      <c r="E699" s="9">
        <v>3</v>
      </c>
      <c r="F699" s="18" t="s">
        <v>539</v>
      </c>
      <c r="G699" s="18"/>
    </row>
    <row r="700" spans="1:7" ht="12.75">
      <c r="A700" s="1"/>
      <c r="E700" s="9">
        <v>4</v>
      </c>
      <c r="F700" s="18" t="s">
        <v>540</v>
      </c>
      <c r="G700" s="18"/>
    </row>
    <row r="701" spans="1:7" ht="12.75">
      <c r="A701" s="1"/>
      <c r="E701" s="9">
        <v>5</v>
      </c>
      <c r="F701" s="18" t="s">
        <v>541</v>
      </c>
      <c r="G701" s="18"/>
    </row>
    <row r="702" spans="1:7" ht="12.75">
      <c r="A702" s="1"/>
      <c r="F702" s="18"/>
      <c r="G702" s="18"/>
    </row>
    <row r="703" spans="1:7" ht="12.75">
      <c r="A703" s="1"/>
      <c r="D703" s="8">
        <v>3</v>
      </c>
      <c r="F703" s="17" t="s">
        <v>542</v>
      </c>
      <c r="G703" s="18"/>
    </row>
    <row r="704" spans="1:7" ht="12.75">
      <c r="A704" s="1"/>
      <c r="F704" s="18"/>
      <c r="G704" s="18"/>
    </row>
    <row r="705" spans="1:7" ht="12.75">
      <c r="A705" s="1">
        <v>250</v>
      </c>
      <c r="E705" s="9">
        <v>1</v>
      </c>
      <c r="F705" s="18" t="s">
        <v>543</v>
      </c>
      <c r="G705" s="18"/>
    </row>
    <row r="706" spans="1:7" ht="12.75">
      <c r="A706" s="1">
        <v>254</v>
      </c>
      <c r="E706" s="9">
        <v>2</v>
      </c>
      <c r="F706" s="23" t="s">
        <v>544</v>
      </c>
      <c r="G706" s="18"/>
    </row>
    <row r="707" spans="1:7" ht="12.75">
      <c r="A707" s="1"/>
      <c r="F707" s="18"/>
      <c r="G707" s="18"/>
    </row>
    <row r="708" spans="1:7" ht="12.75">
      <c r="A708" s="1"/>
      <c r="D708" s="8">
        <v>4</v>
      </c>
      <c r="F708" s="17" t="s">
        <v>545</v>
      </c>
      <c r="G708" s="14"/>
    </row>
    <row r="709" spans="1:7" ht="12.75">
      <c r="A709" s="1"/>
      <c r="F709" s="18"/>
      <c r="G709" s="14"/>
    </row>
    <row r="710" spans="1:7" ht="12.75">
      <c r="A710" s="1"/>
      <c r="E710" s="9">
        <v>1</v>
      </c>
      <c r="F710" s="18" t="s">
        <v>546</v>
      </c>
      <c r="G710" s="18"/>
    </row>
    <row r="711" spans="1:7" ht="12.75">
      <c r="A711" s="1"/>
      <c r="E711" s="9">
        <v>2</v>
      </c>
      <c r="F711" s="18" t="s">
        <v>547</v>
      </c>
      <c r="G711" s="18"/>
    </row>
    <row r="712" spans="1:7" ht="12.75">
      <c r="A712" s="1"/>
      <c r="E712" s="9">
        <v>3</v>
      </c>
      <c r="F712" s="18" t="s">
        <v>548</v>
      </c>
      <c r="G712" s="18"/>
    </row>
    <row r="713" spans="1:7" ht="12.75">
      <c r="A713" s="1"/>
      <c r="E713" s="9">
        <v>4</v>
      </c>
      <c r="F713" s="18" t="s">
        <v>549</v>
      </c>
      <c r="G713" s="18"/>
    </row>
    <row r="714" spans="1:7" ht="12.75">
      <c r="A714" s="1"/>
      <c r="E714" s="9">
        <v>5</v>
      </c>
      <c r="F714" s="18" t="s">
        <v>71</v>
      </c>
      <c r="G714" s="18"/>
    </row>
    <row r="715" spans="1:7" ht="12.75">
      <c r="A715" s="1"/>
      <c r="E715" s="9">
        <v>6</v>
      </c>
      <c r="F715" s="18" t="s">
        <v>72</v>
      </c>
      <c r="G715" s="18"/>
    </row>
    <row r="716" spans="1:7" ht="12.75">
      <c r="A716" s="1"/>
      <c r="F716" s="18"/>
      <c r="G716" s="18"/>
    </row>
    <row r="717" spans="1:7" ht="12.75">
      <c r="A717" s="1"/>
      <c r="D717" s="8">
        <v>5</v>
      </c>
      <c r="F717" s="28" t="s">
        <v>550</v>
      </c>
      <c r="G717" s="18"/>
    </row>
    <row r="718" spans="1:7" ht="12.75">
      <c r="A718" s="1"/>
      <c r="F718" s="18"/>
      <c r="G718" s="18"/>
    </row>
    <row r="719" spans="1:7" ht="12.75">
      <c r="A719" s="1">
        <v>334</v>
      </c>
      <c r="E719" s="9">
        <v>1</v>
      </c>
      <c r="F719" s="23" t="s">
        <v>551</v>
      </c>
      <c r="G719" s="18"/>
    </row>
    <row r="720" spans="1:7" ht="12.75">
      <c r="A720" s="1">
        <v>337</v>
      </c>
      <c r="E720" s="9">
        <v>2</v>
      </c>
      <c r="F720" s="18" t="s">
        <v>552</v>
      </c>
      <c r="G720" s="18"/>
    </row>
    <row r="721" spans="1:7" ht="12.75">
      <c r="A721" s="1">
        <v>339</v>
      </c>
      <c r="E721" s="9">
        <v>3</v>
      </c>
      <c r="F721" s="18" t="s">
        <v>553</v>
      </c>
      <c r="G721" s="18"/>
    </row>
    <row r="722" spans="1:7" ht="12.75">
      <c r="A722" s="1">
        <v>340</v>
      </c>
      <c r="E722" s="9">
        <v>4</v>
      </c>
      <c r="F722" s="18" t="s">
        <v>554</v>
      </c>
      <c r="G722" s="18"/>
    </row>
    <row r="723" spans="1:7" ht="12.75">
      <c r="A723" s="1"/>
      <c r="F723" s="18"/>
      <c r="G723" s="18"/>
    </row>
    <row r="724" spans="1:7" ht="12.75">
      <c r="A724" s="1"/>
      <c r="D724" s="8">
        <v>6</v>
      </c>
      <c r="F724" s="28" t="s">
        <v>555</v>
      </c>
      <c r="G724" s="18"/>
    </row>
    <row r="725" spans="1:7" ht="12.75">
      <c r="A725" s="1"/>
      <c r="F725" s="18"/>
      <c r="G725" s="18"/>
    </row>
    <row r="726" spans="1:7" ht="12.75">
      <c r="A726" s="1">
        <v>370</v>
      </c>
      <c r="E726" s="9">
        <v>1</v>
      </c>
      <c r="F726" s="23" t="s">
        <v>1361</v>
      </c>
      <c r="G726" s="18"/>
    </row>
    <row r="727" spans="1:7" ht="12.75">
      <c r="A727" s="1">
        <v>373</v>
      </c>
      <c r="E727" s="9">
        <v>2</v>
      </c>
      <c r="F727" s="33" t="s">
        <v>1362</v>
      </c>
      <c r="G727" s="33"/>
    </row>
    <row r="728" spans="1:7" ht="12.75">
      <c r="A728" s="1"/>
      <c r="E728" s="9">
        <v>3</v>
      </c>
      <c r="F728" s="34" t="s">
        <v>1363</v>
      </c>
      <c r="G728" s="33"/>
    </row>
    <row r="729" spans="1:7" ht="12.75">
      <c r="A729" s="1"/>
      <c r="F729" s="34"/>
      <c r="G729" s="33"/>
    </row>
    <row r="730" spans="1:7" ht="12.75">
      <c r="A730" s="1"/>
      <c r="D730" s="8">
        <v>7</v>
      </c>
      <c r="F730" s="17" t="s">
        <v>1364</v>
      </c>
      <c r="G730" s="18"/>
    </row>
    <row r="731" spans="1:7" ht="12.75">
      <c r="A731" s="1"/>
      <c r="F731" s="18"/>
      <c r="G731" s="18"/>
    </row>
    <row r="732" spans="1:7" ht="12.75">
      <c r="A732" s="1"/>
      <c r="E732" s="9">
        <v>1</v>
      </c>
      <c r="F732" s="18" t="s">
        <v>1365</v>
      </c>
      <c r="G732" s="18"/>
    </row>
    <row r="733" spans="1:7" ht="12.75">
      <c r="A733" s="1"/>
      <c r="E733" s="9">
        <v>2</v>
      </c>
      <c r="F733" s="18" t="s">
        <v>1366</v>
      </c>
      <c r="G733" s="18"/>
    </row>
    <row r="734" spans="1:7" ht="12.75">
      <c r="A734" s="1"/>
      <c r="E734" s="9">
        <v>3</v>
      </c>
      <c r="F734" s="14" t="s">
        <v>1367</v>
      </c>
      <c r="G734" s="18"/>
    </row>
    <row r="735" spans="1:7" ht="12.75">
      <c r="A735" s="1"/>
      <c r="E735" s="9">
        <v>4</v>
      </c>
      <c r="F735" s="14" t="s">
        <v>1368</v>
      </c>
      <c r="G735" s="14"/>
    </row>
    <row r="736" spans="1:7" ht="12.75">
      <c r="A736" s="1"/>
      <c r="F736" s="14"/>
      <c r="G736" s="14"/>
    </row>
    <row r="737" spans="1:7" ht="12.75">
      <c r="A737" s="1"/>
      <c r="D737" s="8">
        <v>8</v>
      </c>
      <c r="F737" s="17" t="s">
        <v>1369</v>
      </c>
      <c r="G737" s="14"/>
    </row>
    <row r="738" spans="1:7" ht="12.75">
      <c r="A738" s="1"/>
      <c r="F738" s="14"/>
      <c r="G738" s="14"/>
    </row>
    <row r="739" spans="1:7" ht="12.75">
      <c r="A739" s="1">
        <v>432</v>
      </c>
      <c r="E739" s="9">
        <v>1</v>
      </c>
      <c r="F739" s="14" t="s">
        <v>1370</v>
      </c>
      <c r="G739" s="14"/>
    </row>
    <row r="740" spans="1:7" ht="12.75">
      <c r="A740" s="1">
        <v>436</v>
      </c>
      <c r="E740" s="9">
        <v>2</v>
      </c>
      <c r="F740" s="18" t="s">
        <v>1371</v>
      </c>
      <c r="G740" s="18"/>
    </row>
    <row r="741" spans="1:7" ht="12.75">
      <c r="A741" s="1">
        <v>437</v>
      </c>
      <c r="E741" s="9">
        <v>3</v>
      </c>
      <c r="F741" s="14" t="s">
        <v>1372</v>
      </c>
      <c r="G741" s="14"/>
    </row>
    <row r="742" spans="1:7" ht="12.75">
      <c r="A742" s="1"/>
      <c r="F742" s="14"/>
      <c r="G742" s="14"/>
    </row>
    <row r="743" spans="1:7" ht="12.75">
      <c r="A743" s="1"/>
      <c r="F743" s="14"/>
      <c r="G743" s="14"/>
    </row>
    <row r="744" spans="1:7" ht="12.75">
      <c r="A744" s="1"/>
      <c r="F744" s="14"/>
      <c r="G744" s="14"/>
    </row>
    <row r="745" spans="1:7" ht="12.75">
      <c r="A745" s="1"/>
      <c r="D745" s="8">
        <v>9</v>
      </c>
      <c r="F745" s="17" t="s">
        <v>1373</v>
      </c>
      <c r="G745" s="14"/>
    </row>
    <row r="746" spans="1:7" ht="12.75">
      <c r="A746" s="1"/>
      <c r="F746" s="14"/>
      <c r="G746" s="14"/>
    </row>
    <row r="747" spans="1:7" ht="12.75">
      <c r="A747" s="1">
        <v>469</v>
      </c>
      <c r="E747" s="9">
        <v>1</v>
      </c>
      <c r="F747" s="14" t="s">
        <v>1374</v>
      </c>
      <c r="G747" s="14"/>
    </row>
    <row r="748" spans="1:7" ht="12.75">
      <c r="A748" s="1">
        <v>472</v>
      </c>
      <c r="E748" s="9">
        <v>2</v>
      </c>
      <c r="F748" s="18" t="s">
        <v>1375</v>
      </c>
      <c r="G748" s="18"/>
    </row>
    <row r="749" spans="1:7" ht="12.75">
      <c r="A749" s="1">
        <v>474</v>
      </c>
      <c r="E749" s="9">
        <v>3</v>
      </c>
      <c r="F749" s="18" t="s">
        <v>1376</v>
      </c>
      <c r="G749" s="18"/>
    </row>
    <row r="750" spans="1:7" ht="12.75">
      <c r="A750" s="1">
        <v>476</v>
      </c>
      <c r="E750" s="9">
        <v>4</v>
      </c>
      <c r="F750" s="18" t="s">
        <v>1377</v>
      </c>
      <c r="G750" s="18"/>
    </row>
    <row r="751" spans="1:7" ht="12.75">
      <c r="A751" s="1"/>
      <c r="F751" s="18"/>
      <c r="G751" s="18"/>
    </row>
    <row r="752" spans="1:7" ht="12.75">
      <c r="A752" s="1"/>
      <c r="D752" s="8">
        <v>10</v>
      </c>
      <c r="F752" s="17" t="s">
        <v>1378</v>
      </c>
      <c r="G752" s="18"/>
    </row>
    <row r="753" spans="1:7" ht="12.75">
      <c r="A753" s="1"/>
      <c r="F753" s="18"/>
      <c r="G753" s="18"/>
    </row>
    <row r="754" spans="1:7" ht="12.75">
      <c r="A754" s="1">
        <v>507</v>
      </c>
      <c r="E754" s="9">
        <v>1</v>
      </c>
      <c r="F754" s="14" t="s">
        <v>1379</v>
      </c>
      <c r="G754" s="14"/>
    </row>
    <row r="755" spans="1:7" ht="12.75">
      <c r="A755" s="1">
        <v>511</v>
      </c>
      <c r="E755" s="9">
        <v>2</v>
      </c>
      <c r="F755" s="14" t="s">
        <v>568</v>
      </c>
      <c r="G755" s="14"/>
    </row>
    <row r="756" spans="1:7" ht="12.75">
      <c r="A756" s="1">
        <v>513</v>
      </c>
      <c r="E756" s="9">
        <v>3</v>
      </c>
      <c r="F756" s="18" t="s">
        <v>569</v>
      </c>
      <c r="G756" s="18"/>
    </row>
    <row r="757" spans="1:7" ht="12.75">
      <c r="A757" s="1"/>
      <c r="E757" s="9">
        <v>4</v>
      </c>
      <c r="F757" s="18" t="s">
        <v>32</v>
      </c>
      <c r="G757" s="18"/>
    </row>
    <row r="758" spans="1:7" ht="12.75">
      <c r="A758" s="1"/>
      <c r="F758" s="18"/>
      <c r="G758" s="18"/>
    </row>
    <row r="759" spans="1:7" ht="12.75">
      <c r="A759" s="1"/>
      <c r="D759" s="8">
        <v>11</v>
      </c>
      <c r="F759" s="17" t="s">
        <v>571</v>
      </c>
      <c r="G759" s="18"/>
    </row>
    <row r="760" spans="1:7" ht="12.75">
      <c r="A760" s="1"/>
      <c r="F760" s="18"/>
      <c r="G760" s="18"/>
    </row>
    <row r="761" spans="1:7" ht="12.75">
      <c r="A761" s="1">
        <v>539</v>
      </c>
      <c r="E761" s="9">
        <v>1</v>
      </c>
      <c r="F761" s="18" t="s">
        <v>572</v>
      </c>
      <c r="G761" s="18"/>
    </row>
    <row r="762" spans="1:7" ht="12.75">
      <c r="A762" s="1">
        <v>543</v>
      </c>
      <c r="E762" s="9">
        <v>2</v>
      </c>
      <c r="F762" s="14" t="s">
        <v>573</v>
      </c>
      <c r="G762" s="14"/>
    </row>
    <row r="763" spans="1:7" ht="12.75">
      <c r="A763" s="1"/>
      <c r="F763" s="14"/>
      <c r="G763" s="14"/>
    </row>
    <row r="764" spans="1:7" ht="12.75">
      <c r="A764" s="1"/>
      <c r="D764" s="8">
        <v>12</v>
      </c>
      <c r="F764" s="17" t="s">
        <v>575</v>
      </c>
      <c r="G764" s="14"/>
    </row>
    <row r="765" spans="1:7" ht="12.75">
      <c r="A765" s="1"/>
      <c r="F765" s="20"/>
      <c r="G765" s="14"/>
    </row>
    <row r="766" spans="1:7" ht="12.75">
      <c r="A766" s="1"/>
      <c r="E766" s="9">
        <v>1</v>
      </c>
      <c r="F766" s="18" t="s">
        <v>576</v>
      </c>
      <c r="G766" s="14"/>
    </row>
    <row r="767" spans="1:7" ht="12.75">
      <c r="A767" s="1"/>
      <c r="E767" s="9">
        <v>2</v>
      </c>
      <c r="F767" s="18" t="s">
        <v>577</v>
      </c>
      <c r="G767" s="14"/>
    </row>
    <row r="768" spans="1:7" ht="12.75">
      <c r="A768" s="1"/>
      <c r="F768" s="18"/>
      <c r="G768" s="14"/>
    </row>
    <row r="769" spans="1:7" ht="12.75">
      <c r="A769" s="1">
        <v>16</v>
      </c>
      <c r="B769" s="8">
        <v>5</v>
      </c>
      <c r="F769" s="13" t="s">
        <v>578</v>
      </c>
      <c r="G769" s="14"/>
    </row>
    <row r="770" spans="1:7" ht="12.75">
      <c r="A770" s="1">
        <v>26</v>
      </c>
      <c r="F770" s="20"/>
      <c r="G770" s="16"/>
    </row>
    <row r="771" spans="1:7" ht="12.75">
      <c r="A771" s="1"/>
      <c r="D771" s="8">
        <v>1</v>
      </c>
      <c r="F771" s="22" t="s">
        <v>1244</v>
      </c>
      <c r="G771" s="16"/>
    </row>
    <row r="772" spans="1:7" ht="12.75">
      <c r="A772" s="1"/>
      <c r="F772" s="22"/>
      <c r="G772" s="16"/>
    </row>
    <row r="773" spans="1:7" ht="12.75">
      <c r="A773" s="1"/>
      <c r="E773" s="9">
        <v>1</v>
      </c>
      <c r="F773" s="35" t="s">
        <v>579</v>
      </c>
      <c r="G773" s="16"/>
    </row>
    <row r="774" spans="1:7" ht="12.75">
      <c r="A774" s="1"/>
      <c r="E774" s="9">
        <v>2</v>
      </c>
      <c r="F774" s="36" t="s">
        <v>407</v>
      </c>
      <c r="G774" s="16"/>
    </row>
    <row r="775" spans="1:7" ht="12.75">
      <c r="A775" s="1"/>
      <c r="F775" s="37"/>
      <c r="G775" s="16"/>
    </row>
    <row r="776" spans="1:7" ht="12.75">
      <c r="A776" s="1"/>
      <c r="D776" s="8">
        <v>2</v>
      </c>
      <c r="F776" s="22" t="s">
        <v>580</v>
      </c>
      <c r="G776" s="16"/>
    </row>
    <row r="777" spans="1:7" ht="12.75">
      <c r="A777" s="1"/>
      <c r="F777" s="22"/>
      <c r="G777" s="16"/>
    </row>
    <row r="778" spans="1:7" ht="12.75">
      <c r="A778" s="1"/>
      <c r="E778" s="9">
        <v>1</v>
      </c>
      <c r="F778" s="18" t="s">
        <v>581</v>
      </c>
      <c r="G778" s="18"/>
    </row>
    <row r="779" spans="1:7" ht="12.75">
      <c r="A779" s="1"/>
      <c r="E779" s="9">
        <f>+E778+1</f>
        <v>2</v>
      </c>
      <c r="F779" s="18" t="s">
        <v>582</v>
      </c>
      <c r="G779" s="18"/>
    </row>
    <row r="780" spans="1:7" ht="12.75">
      <c r="A780" s="1"/>
      <c r="E780" s="9">
        <f>+E779+1</f>
        <v>3</v>
      </c>
      <c r="F780" s="18" t="s">
        <v>583</v>
      </c>
      <c r="G780" s="18"/>
    </row>
    <row r="781" spans="1:7" ht="12.75">
      <c r="A781" s="1"/>
      <c r="E781" s="9">
        <f>+E780+1</f>
        <v>4</v>
      </c>
      <c r="F781" s="18" t="s">
        <v>584</v>
      </c>
      <c r="G781" s="18"/>
    </row>
    <row r="782" spans="1:7" ht="12.75">
      <c r="A782" s="1"/>
      <c r="E782" s="9">
        <f>+E781+1</f>
        <v>5</v>
      </c>
      <c r="F782" s="18" t="s">
        <v>1402</v>
      </c>
      <c r="G782" s="18"/>
    </row>
    <row r="783" spans="1:7" ht="12.75">
      <c r="A783" s="1"/>
      <c r="E783" s="9">
        <f>+E782+1</f>
        <v>6</v>
      </c>
      <c r="F783" s="18" t="s">
        <v>1403</v>
      </c>
      <c r="G783" s="18"/>
    </row>
    <row r="784" spans="1:7" ht="12.75">
      <c r="A784" s="1"/>
      <c r="F784" s="18"/>
      <c r="G784" s="18"/>
    </row>
    <row r="785" spans="1:7" ht="12.75">
      <c r="A785" s="1"/>
      <c r="D785" s="8">
        <v>3</v>
      </c>
      <c r="F785" s="22" t="s">
        <v>1404</v>
      </c>
      <c r="G785" s="18"/>
    </row>
    <row r="786" spans="1:7" ht="12.75">
      <c r="A786" s="1"/>
      <c r="F786" s="18"/>
      <c r="G786" s="18"/>
    </row>
    <row r="787" spans="1:7" ht="12.75">
      <c r="A787" s="1">
        <v>269</v>
      </c>
      <c r="E787" s="9">
        <v>1</v>
      </c>
      <c r="F787" s="18" t="s">
        <v>1405</v>
      </c>
      <c r="G787" s="18"/>
    </row>
    <row r="788" spans="1:7" ht="12.75">
      <c r="A788" s="1">
        <v>273</v>
      </c>
      <c r="E788" s="9">
        <v>2</v>
      </c>
      <c r="F788" s="23" t="s">
        <v>660</v>
      </c>
      <c r="G788" s="18"/>
    </row>
    <row r="789" spans="1:7" ht="12.75">
      <c r="A789" s="1"/>
      <c r="F789" s="18"/>
      <c r="G789" s="18"/>
    </row>
    <row r="790" spans="1:7" ht="12.75">
      <c r="A790" s="1"/>
      <c r="D790" s="8">
        <v>4</v>
      </c>
      <c r="F790" s="22" t="s">
        <v>661</v>
      </c>
      <c r="G790" s="14"/>
    </row>
    <row r="791" spans="1:7" ht="12.75">
      <c r="A791" s="1"/>
      <c r="F791" s="14"/>
      <c r="G791" s="14"/>
    </row>
    <row r="792" spans="1:7" ht="12.75">
      <c r="A792" s="1">
        <v>308</v>
      </c>
      <c r="E792" s="9">
        <v>1</v>
      </c>
      <c r="F792" s="18" t="s">
        <v>662</v>
      </c>
      <c r="G792" s="18"/>
    </row>
    <row r="793" spans="1:7" ht="12.75">
      <c r="A793" s="1">
        <v>309</v>
      </c>
      <c r="E793" s="9">
        <v>2</v>
      </c>
      <c r="F793" s="14" t="s">
        <v>663</v>
      </c>
      <c r="G793" s="14"/>
    </row>
    <row r="794" spans="1:7" ht="12.75">
      <c r="A794" s="1">
        <v>310</v>
      </c>
      <c r="E794" s="9">
        <v>3</v>
      </c>
      <c r="F794" s="14" t="s">
        <v>664</v>
      </c>
      <c r="G794" s="14"/>
    </row>
    <row r="795" spans="1:7" ht="12.75">
      <c r="A795" s="1">
        <v>311</v>
      </c>
      <c r="E795" s="9">
        <v>4</v>
      </c>
      <c r="F795" s="14" t="s">
        <v>665</v>
      </c>
      <c r="G795" s="14"/>
    </row>
    <row r="796" spans="1:7" ht="12.75">
      <c r="A796" s="1">
        <v>312</v>
      </c>
      <c r="E796" s="9">
        <v>5</v>
      </c>
      <c r="F796" s="14" t="s">
        <v>666</v>
      </c>
      <c r="G796" s="14"/>
    </row>
    <row r="797" spans="1:7" ht="12.75">
      <c r="A797" s="1"/>
      <c r="F797" s="14"/>
      <c r="G797" s="14"/>
    </row>
    <row r="798" spans="1:7" ht="12.75">
      <c r="A798" s="1"/>
      <c r="D798" s="8">
        <v>5</v>
      </c>
      <c r="F798" s="29" t="s">
        <v>667</v>
      </c>
      <c r="G798" s="18"/>
    </row>
    <row r="799" spans="1:7" ht="12.75">
      <c r="A799" s="1"/>
      <c r="F799" s="18"/>
      <c r="G799" s="18"/>
    </row>
    <row r="800" spans="1:7" ht="12.75">
      <c r="A800" s="1">
        <v>354</v>
      </c>
      <c r="E800" s="9">
        <v>1</v>
      </c>
      <c r="F800" s="23" t="s">
        <v>667</v>
      </c>
      <c r="G800" s="18"/>
    </row>
    <row r="801" spans="1:7" ht="12.75">
      <c r="A801" s="1">
        <v>355</v>
      </c>
      <c r="E801" s="9">
        <v>2</v>
      </c>
      <c r="F801" s="18" t="s">
        <v>668</v>
      </c>
      <c r="G801" s="18"/>
    </row>
    <row r="802" spans="1:7" ht="12.75">
      <c r="A802" s="1">
        <v>356</v>
      </c>
      <c r="E802" s="9">
        <v>3</v>
      </c>
      <c r="F802" s="18" t="s">
        <v>669</v>
      </c>
      <c r="G802" s="18"/>
    </row>
    <row r="803" spans="1:7" ht="12.75">
      <c r="A803" s="1">
        <v>357</v>
      </c>
      <c r="E803" s="9">
        <v>4</v>
      </c>
      <c r="F803" s="18" t="s">
        <v>670</v>
      </c>
      <c r="G803" s="18"/>
    </row>
    <row r="804" spans="1:7" ht="12.75">
      <c r="A804" s="1"/>
      <c r="F804" s="18"/>
      <c r="G804" s="18"/>
    </row>
    <row r="805" spans="1:7" ht="12.75">
      <c r="A805" s="1"/>
      <c r="D805" s="8">
        <v>6</v>
      </c>
      <c r="F805" s="29" t="s">
        <v>671</v>
      </c>
      <c r="G805" s="18"/>
    </row>
    <row r="806" spans="1:7" ht="12.75">
      <c r="A806" s="1"/>
      <c r="F806" s="18"/>
      <c r="G806" s="18"/>
    </row>
    <row r="807" spans="1:7" ht="12.75">
      <c r="A807" s="1">
        <v>381</v>
      </c>
      <c r="E807" s="9">
        <v>1</v>
      </c>
      <c r="F807" s="23" t="s">
        <v>671</v>
      </c>
      <c r="G807" s="18"/>
    </row>
    <row r="808" spans="1:7" ht="12.75">
      <c r="A808" s="1">
        <v>382</v>
      </c>
      <c r="E808" s="9">
        <v>2</v>
      </c>
      <c r="F808" s="18" t="s">
        <v>672</v>
      </c>
      <c r="G808" s="18"/>
    </row>
    <row r="809" spans="1:7" ht="12.75">
      <c r="A809" s="1"/>
      <c r="E809" s="9">
        <v>3</v>
      </c>
      <c r="F809" s="23" t="s">
        <v>673</v>
      </c>
      <c r="G809" s="18"/>
    </row>
    <row r="810" spans="1:7" ht="12.75">
      <c r="A810" s="1"/>
      <c r="F810" s="18"/>
      <c r="G810" s="18"/>
    </row>
    <row r="811" spans="1:7" ht="12.75">
      <c r="A811" s="1"/>
      <c r="D811" s="8">
        <v>7</v>
      </c>
      <c r="F811" s="22" t="s">
        <v>674</v>
      </c>
      <c r="G811" s="18"/>
    </row>
    <row r="812" spans="1:7" ht="12.75">
      <c r="A812" s="1"/>
      <c r="F812" s="18"/>
      <c r="G812" s="18"/>
    </row>
    <row r="813" spans="1:7" ht="12.75">
      <c r="A813" s="1">
        <v>416</v>
      </c>
      <c r="E813" s="9">
        <v>1</v>
      </c>
      <c r="F813" s="14" t="s">
        <v>675</v>
      </c>
      <c r="G813" s="14"/>
    </row>
    <row r="814" spans="1:7" ht="12.75">
      <c r="A814" s="1">
        <v>417</v>
      </c>
      <c r="E814" s="9">
        <v>2</v>
      </c>
      <c r="F814" s="14" t="s">
        <v>676</v>
      </c>
      <c r="G814" s="14"/>
    </row>
    <row r="815" spans="1:7" ht="12.75">
      <c r="A815" s="1">
        <v>418</v>
      </c>
      <c r="E815" s="9">
        <v>3</v>
      </c>
      <c r="F815" s="14" t="s">
        <v>677</v>
      </c>
      <c r="G815" s="14"/>
    </row>
    <row r="816" spans="1:7" ht="12.75">
      <c r="A816" s="1"/>
      <c r="F816" s="14"/>
      <c r="G816" s="14"/>
    </row>
    <row r="817" spans="1:7" ht="12.75">
      <c r="A817" s="1"/>
      <c r="D817" s="8">
        <v>8</v>
      </c>
      <c r="F817" s="22" t="s">
        <v>678</v>
      </c>
      <c r="G817" s="14"/>
    </row>
    <row r="818" spans="1:7" ht="12.75">
      <c r="A818" s="1"/>
      <c r="F818" s="14"/>
      <c r="G818" s="14"/>
    </row>
    <row r="819" spans="1:7" ht="12.75">
      <c r="A819" s="1">
        <v>447</v>
      </c>
      <c r="E819" s="9">
        <v>1</v>
      </c>
      <c r="F819" s="14" t="s">
        <v>679</v>
      </c>
      <c r="G819" s="14"/>
    </row>
    <row r="820" spans="1:7" ht="12.75">
      <c r="A820" s="1"/>
      <c r="E820" s="9">
        <v>2</v>
      </c>
      <c r="F820" s="14" t="s">
        <v>70</v>
      </c>
      <c r="G820" s="14"/>
    </row>
    <row r="821" spans="1:7" ht="12.75">
      <c r="A821" s="1">
        <v>448</v>
      </c>
      <c r="E821" s="9">
        <v>3</v>
      </c>
      <c r="F821" s="14" t="s">
        <v>40</v>
      </c>
      <c r="G821" s="14"/>
    </row>
    <row r="822" spans="1:7" ht="12.75">
      <c r="A822" s="1"/>
      <c r="F822" s="14"/>
      <c r="G822" s="14"/>
    </row>
    <row r="823" spans="1:7" ht="12.75">
      <c r="A823" s="1"/>
      <c r="D823" s="8">
        <v>9</v>
      </c>
      <c r="F823" s="22" t="s">
        <v>41</v>
      </c>
      <c r="G823" s="14"/>
    </row>
    <row r="824" spans="1:7" ht="12.75">
      <c r="A824" s="1"/>
      <c r="F824" s="14"/>
      <c r="G824" s="14"/>
    </row>
    <row r="825" spans="1:7" ht="12.75">
      <c r="A825" s="1">
        <v>487</v>
      </c>
      <c r="E825" s="9">
        <v>1</v>
      </c>
      <c r="F825" s="14" t="s">
        <v>42</v>
      </c>
      <c r="G825" s="14"/>
    </row>
    <row r="826" spans="1:7" ht="12.75">
      <c r="A826" s="1">
        <v>488</v>
      </c>
      <c r="E826" s="9">
        <v>2</v>
      </c>
      <c r="F826" s="14" t="s">
        <v>43</v>
      </c>
      <c r="G826" s="14"/>
    </row>
    <row r="827" spans="1:7" ht="12.75">
      <c r="A827" s="1">
        <v>489</v>
      </c>
      <c r="E827" s="9">
        <v>3</v>
      </c>
      <c r="F827" s="14" t="s">
        <v>44</v>
      </c>
      <c r="G827" s="14"/>
    </row>
    <row r="828" spans="1:7" ht="12.75">
      <c r="A828" s="1">
        <v>490</v>
      </c>
      <c r="E828" s="9">
        <v>4</v>
      </c>
      <c r="F828" s="14" t="s">
        <v>49</v>
      </c>
      <c r="G828" s="14"/>
    </row>
    <row r="829" spans="1:7" ht="12.75">
      <c r="A829" s="1"/>
      <c r="F829" s="14"/>
      <c r="G829" s="14"/>
    </row>
    <row r="830" spans="1:7" ht="12.75">
      <c r="A830" s="1"/>
      <c r="D830" s="8">
        <v>10</v>
      </c>
      <c r="F830" s="22" t="s">
        <v>50</v>
      </c>
      <c r="G830" s="14"/>
    </row>
    <row r="831" spans="1:7" ht="12.75">
      <c r="A831" s="1"/>
      <c r="F831" s="14"/>
      <c r="G831" s="14"/>
    </row>
    <row r="832" spans="1:7" ht="12.75">
      <c r="A832" s="1">
        <v>524</v>
      </c>
      <c r="E832" s="9">
        <v>1</v>
      </c>
      <c r="F832" s="14" t="s">
        <v>51</v>
      </c>
      <c r="G832" s="14"/>
    </row>
    <row r="833" spans="1:7" ht="12.75">
      <c r="A833" s="1">
        <v>525</v>
      </c>
      <c r="E833" s="9">
        <v>2</v>
      </c>
      <c r="F833" s="14" t="s">
        <v>52</v>
      </c>
      <c r="G833" s="14"/>
    </row>
    <row r="834" spans="1:7" ht="12.75">
      <c r="A834" s="1">
        <v>526</v>
      </c>
      <c r="E834" s="9">
        <v>3</v>
      </c>
      <c r="F834" s="14" t="s">
        <v>770</v>
      </c>
      <c r="G834" s="14"/>
    </row>
    <row r="835" spans="1:7" ht="12.75">
      <c r="A835" s="1"/>
      <c r="F835" s="14"/>
      <c r="G835" s="14"/>
    </row>
    <row r="836" spans="1:7" ht="12.75">
      <c r="A836" s="1"/>
      <c r="D836" s="8">
        <v>11</v>
      </c>
      <c r="F836" s="22" t="s">
        <v>55</v>
      </c>
      <c r="G836" s="14"/>
    </row>
    <row r="837" spans="1:7" ht="12.75">
      <c r="A837" s="1"/>
      <c r="F837" s="14"/>
      <c r="G837" s="14"/>
    </row>
    <row r="838" spans="1:7" ht="12.75">
      <c r="A838" s="1">
        <v>549</v>
      </c>
      <c r="E838" s="9">
        <v>1</v>
      </c>
      <c r="F838" s="14" t="s">
        <v>56</v>
      </c>
      <c r="G838" s="14"/>
    </row>
    <row r="839" spans="1:7" ht="12.75">
      <c r="A839" s="1">
        <v>550</v>
      </c>
      <c r="E839" s="9">
        <v>2</v>
      </c>
      <c r="F839" s="14" t="s">
        <v>57</v>
      </c>
      <c r="G839" s="14"/>
    </row>
    <row r="840" spans="1:7" ht="12.75">
      <c r="A840" s="1"/>
      <c r="F840" s="14"/>
      <c r="G840" s="14"/>
    </row>
    <row r="841" spans="1:7" ht="12.75">
      <c r="A841" s="1"/>
      <c r="D841" s="8">
        <v>12</v>
      </c>
      <c r="F841" s="22" t="s">
        <v>1353</v>
      </c>
      <c r="G841" s="14"/>
    </row>
    <row r="842" spans="1:7" ht="12.75">
      <c r="A842" s="1"/>
      <c r="F842" s="14"/>
      <c r="G842" s="14"/>
    </row>
    <row r="843" spans="1:7" ht="12.75">
      <c r="A843" s="1">
        <v>567</v>
      </c>
      <c r="E843" s="9">
        <v>1</v>
      </c>
      <c r="F843" s="14" t="s">
        <v>771</v>
      </c>
      <c r="G843" s="14"/>
    </row>
    <row r="844" spans="1:7" ht="12.75">
      <c r="A844" s="1">
        <v>568</v>
      </c>
      <c r="E844" s="9">
        <v>2</v>
      </c>
      <c r="F844" s="18" t="s">
        <v>772</v>
      </c>
      <c r="G844" s="18"/>
    </row>
    <row r="845" spans="1:7" ht="12.75">
      <c r="A845" s="1"/>
      <c r="F845" s="18"/>
      <c r="G845" s="18"/>
    </row>
    <row r="846" spans="1:7" ht="12.75">
      <c r="A846" s="1"/>
      <c r="B846" s="8">
        <v>6</v>
      </c>
      <c r="F846" s="13" t="s">
        <v>773</v>
      </c>
      <c r="G846" s="14"/>
    </row>
    <row r="847" s="20" customFormat="1" ht="12.75"/>
    <row r="848" spans="4:6" s="20" customFormat="1" ht="12.75">
      <c r="D848" s="21">
        <v>1</v>
      </c>
      <c r="F848" s="29" t="s">
        <v>533</v>
      </c>
    </row>
    <row r="849" spans="5:6" s="20" customFormat="1" ht="12.75">
      <c r="E849" s="9"/>
      <c r="F849" s="16"/>
    </row>
    <row r="850" spans="5:6" s="20" customFormat="1" ht="12.75">
      <c r="E850" s="9">
        <v>1</v>
      </c>
      <c r="F850" s="14" t="s">
        <v>774</v>
      </c>
    </row>
    <row r="851" spans="5:6" s="20" customFormat="1" ht="12.75">
      <c r="E851" s="9"/>
      <c r="F851" s="14"/>
    </row>
    <row r="852" spans="4:6" s="20" customFormat="1" ht="12.75">
      <c r="D852" s="21">
        <v>2</v>
      </c>
      <c r="E852" s="9"/>
      <c r="F852" s="22" t="s">
        <v>775</v>
      </c>
    </row>
    <row r="853" spans="4:5" s="20" customFormat="1" ht="12.75">
      <c r="D853" s="9"/>
      <c r="E853" s="9"/>
    </row>
    <row r="854" spans="5:6" s="20" customFormat="1" ht="12.75">
      <c r="E854" s="9">
        <v>1</v>
      </c>
      <c r="F854" s="14" t="s">
        <v>776</v>
      </c>
    </row>
    <row r="855" spans="5:6" s="20" customFormat="1" ht="12.75">
      <c r="E855" s="9">
        <v>2</v>
      </c>
      <c r="F855" s="14" t="s">
        <v>777</v>
      </c>
    </row>
    <row r="856" spans="5:6" s="20" customFormat="1" ht="12.75">
      <c r="E856" s="9"/>
      <c r="F856" s="14"/>
    </row>
    <row r="857" spans="5:6" s="20" customFormat="1" ht="12.75">
      <c r="E857" s="9"/>
      <c r="F857" s="13" t="s">
        <v>1068</v>
      </c>
    </row>
    <row r="858" spans="5:6" s="20" customFormat="1" ht="12.75">
      <c r="E858" s="9"/>
      <c r="F858" s="14"/>
    </row>
    <row r="859" spans="1:7" ht="12.75">
      <c r="A859" s="1"/>
      <c r="F859" s="18"/>
      <c r="G859" s="14"/>
    </row>
    <row r="860" spans="1:7" ht="12.75">
      <c r="A860" s="1"/>
      <c r="F860" s="18"/>
      <c r="G860" s="14"/>
    </row>
    <row r="861" spans="1:7" ht="12.75">
      <c r="A861" s="1"/>
      <c r="F861" s="17"/>
      <c r="G861" s="14"/>
    </row>
    <row r="862" spans="1:7" ht="12.75">
      <c r="A862" s="1"/>
      <c r="F862" s="17"/>
      <c r="G862" s="14"/>
    </row>
    <row r="863" spans="1:7" ht="12.75">
      <c r="A863" s="1"/>
      <c r="F863" s="17"/>
      <c r="G863" s="14"/>
    </row>
    <row r="864" spans="1:7" ht="12.75">
      <c r="A864" s="1"/>
      <c r="F864" s="23"/>
      <c r="G864" s="17"/>
    </row>
    <row r="865" spans="1:7" ht="12.75">
      <c r="A865" s="1"/>
      <c r="F865" s="18"/>
      <c r="G865" s="14"/>
    </row>
    <row r="866" spans="1:7" ht="12.75">
      <c r="A866" s="1"/>
      <c r="F866" s="23"/>
      <c r="G866" s="14"/>
    </row>
    <row r="867" spans="1:7" ht="12.75">
      <c r="A867" s="1"/>
      <c r="F867" s="23"/>
      <c r="G867" s="18"/>
    </row>
    <row r="868" spans="1:7" ht="12.75">
      <c r="A868" s="1"/>
      <c r="F868" s="18"/>
      <c r="G868" s="18"/>
    </row>
    <row r="869" spans="1:7" ht="12.75">
      <c r="A869" s="1"/>
      <c r="F869" s="17"/>
      <c r="G869" s="18"/>
    </row>
    <row r="870" spans="1:7" ht="12.75">
      <c r="A870" s="1"/>
      <c r="F870" s="17"/>
      <c r="G870" s="18"/>
    </row>
    <row r="871" spans="1:7" ht="12.75">
      <c r="A871" s="1"/>
      <c r="F871" s="17"/>
      <c r="G871" s="18"/>
    </row>
    <row r="872" spans="1:7" ht="12.75">
      <c r="A872" s="1"/>
      <c r="F872" s="17"/>
      <c r="G872" s="18"/>
    </row>
    <row r="873" spans="1:7" ht="12.75">
      <c r="A873" s="1"/>
      <c r="F873" s="18"/>
      <c r="G873" s="18"/>
    </row>
    <row r="874" spans="1:7" ht="12.75">
      <c r="A874" s="1"/>
      <c r="F874" s="18"/>
      <c r="G874" s="17"/>
    </row>
    <row r="875" spans="1:7" ht="12.75">
      <c r="A875" s="1"/>
      <c r="F875" s="18"/>
      <c r="G875" s="14"/>
    </row>
    <row r="876" spans="1:7" ht="12.75">
      <c r="A876" s="1"/>
      <c r="F876" s="23"/>
      <c r="G876" s="14"/>
    </row>
    <row r="877" spans="1:7" ht="12.75">
      <c r="A877" s="1"/>
      <c r="F877" s="17"/>
      <c r="G877" s="18"/>
    </row>
    <row r="878" spans="1:7" ht="12.75">
      <c r="A878" s="1"/>
      <c r="F878" s="23"/>
      <c r="G878" s="14"/>
    </row>
    <row r="879" spans="1:7" ht="12.75">
      <c r="A879" s="1"/>
      <c r="F879" s="17"/>
      <c r="G879" s="18"/>
    </row>
    <row r="880" spans="1:7" ht="12.75">
      <c r="A880" s="1"/>
      <c r="F880" s="18"/>
      <c r="G880" s="18"/>
    </row>
    <row r="881" spans="1:7" ht="12.75">
      <c r="A881" s="1"/>
      <c r="F881" s="18"/>
      <c r="G881" s="18"/>
    </row>
    <row r="882" spans="1:7" ht="12.75">
      <c r="A882" s="1"/>
      <c r="F882" s="23"/>
      <c r="G882" s="18"/>
    </row>
    <row r="883" spans="1:7" ht="12.75">
      <c r="A883" s="1"/>
      <c r="F883" s="18"/>
      <c r="G883" s="18"/>
    </row>
    <row r="884" spans="1:7" ht="12.75">
      <c r="A884" s="1"/>
      <c r="F884" s="18"/>
      <c r="G884" s="18"/>
    </row>
    <row r="885" spans="1:7" ht="12.75">
      <c r="A885" s="1"/>
      <c r="F885" s="17"/>
      <c r="G885" s="18"/>
    </row>
    <row r="886" spans="1:7" ht="12.75">
      <c r="A886" s="1"/>
      <c r="F886" s="17"/>
      <c r="G886" s="23"/>
    </row>
    <row r="887" spans="1:7" ht="12.75">
      <c r="A887" s="1"/>
      <c r="F887" s="17"/>
      <c r="G887" s="23"/>
    </row>
    <row r="888" spans="1:7" ht="12.75">
      <c r="A888" s="1"/>
      <c r="F888" s="18"/>
      <c r="G888" s="17"/>
    </row>
    <row r="889" spans="1:7" ht="12.75">
      <c r="A889" s="1"/>
      <c r="F889" s="17"/>
      <c r="G889" s="18"/>
    </row>
    <row r="890" spans="1:7" ht="12.75">
      <c r="A890" s="1"/>
      <c r="F890" s="23"/>
      <c r="G890" s="18"/>
    </row>
    <row r="891" spans="1:7" ht="12.75">
      <c r="A891" s="1"/>
      <c r="F891" s="17"/>
      <c r="G891" s="18"/>
    </row>
    <row r="892" spans="1:7" ht="12.75">
      <c r="A892" s="1"/>
      <c r="F892" s="17"/>
      <c r="G892" s="18"/>
    </row>
    <row r="893" spans="1:7" ht="12.75">
      <c r="A893" s="1"/>
      <c r="F893" s="17"/>
      <c r="G893" s="18"/>
    </row>
    <row r="894" spans="1:7" ht="12.75">
      <c r="A894" s="1"/>
      <c r="F894" s="17"/>
      <c r="G894" s="18"/>
    </row>
    <row r="895" spans="1:7" ht="12.75">
      <c r="A895" s="1"/>
      <c r="F895" s="17"/>
      <c r="G895" s="18"/>
    </row>
    <row r="896" spans="1:7" ht="12.75">
      <c r="A896" s="1"/>
      <c r="F896" s="17"/>
      <c r="G896" s="18"/>
    </row>
    <row r="897" spans="1:7" ht="12.75">
      <c r="A897" s="1"/>
      <c r="F897" s="23"/>
      <c r="G897" s="17"/>
    </row>
    <row r="898" spans="1:7" ht="12.75">
      <c r="A898" s="1"/>
      <c r="F898" s="18"/>
      <c r="G898" s="18"/>
    </row>
    <row r="899" spans="1:7" ht="12.75">
      <c r="A899" s="1"/>
      <c r="F899" s="18"/>
      <c r="G899" s="18"/>
    </row>
    <row r="900" spans="1:7" ht="12.75">
      <c r="A900" s="1"/>
      <c r="F900" s="18"/>
      <c r="G900" s="18"/>
    </row>
    <row r="901" spans="1:7" ht="12.75">
      <c r="A901" s="1"/>
      <c r="F901" s="17"/>
      <c r="G901" s="18"/>
    </row>
    <row r="902" spans="1:7" ht="12.75">
      <c r="A902" s="1"/>
      <c r="F902" s="17"/>
      <c r="G902" s="18"/>
    </row>
    <row r="903" spans="1:7" ht="12.75">
      <c r="A903" s="1"/>
      <c r="F903" s="17"/>
      <c r="G903" s="18"/>
    </row>
    <row r="904" spans="1:7" ht="12.75">
      <c r="A904" s="1"/>
      <c r="F904" s="17"/>
      <c r="G904" s="18"/>
    </row>
    <row r="905" spans="1:7" ht="12.75">
      <c r="A905" s="1"/>
      <c r="F905" s="17"/>
      <c r="G905" s="18"/>
    </row>
    <row r="906" spans="1:7" ht="12.75">
      <c r="A906" s="1"/>
      <c r="F906" s="17"/>
      <c r="G906" s="18"/>
    </row>
    <row r="907" spans="1:7" ht="12.75">
      <c r="A907" s="1"/>
      <c r="F907" s="17"/>
      <c r="G907" s="17"/>
    </row>
    <row r="908" spans="1:7" ht="12.75">
      <c r="A908" s="1"/>
      <c r="F908" s="23"/>
      <c r="G908" s="18"/>
    </row>
    <row r="909" spans="1:7" ht="12.75">
      <c r="A909" s="1"/>
      <c r="F909" s="18"/>
      <c r="G909" s="18"/>
    </row>
    <row r="910" spans="1:7" ht="12.75">
      <c r="A910" s="1"/>
      <c r="F910" s="18"/>
      <c r="G910" s="18"/>
    </row>
    <row r="911" spans="1:7" ht="12.75">
      <c r="A911" s="1"/>
      <c r="F911" s="17"/>
      <c r="G911" s="18"/>
    </row>
    <row r="912" spans="1:7" ht="12.75">
      <c r="A912" s="1"/>
      <c r="F912" s="17"/>
      <c r="G912" s="18"/>
    </row>
    <row r="913" spans="1:7" ht="12.75">
      <c r="A913" s="1"/>
      <c r="F913" s="17"/>
      <c r="G913" s="18"/>
    </row>
    <row r="914" spans="1:7" ht="12.75">
      <c r="A914" s="1"/>
      <c r="F914" s="17"/>
      <c r="G914" s="18"/>
    </row>
    <row r="915" spans="1:7" ht="12.75">
      <c r="A915" s="1"/>
      <c r="F915" s="23"/>
      <c r="G915" s="17"/>
    </row>
    <row r="916" spans="1:7" ht="12.75">
      <c r="A916" s="1"/>
      <c r="F916" s="23"/>
      <c r="G916" s="18"/>
    </row>
    <row r="917" spans="1:7" ht="12.75">
      <c r="A917" s="1"/>
      <c r="F917" s="23"/>
      <c r="G917" s="18"/>
    </row>
    <row r="918" spans="1:7" ht="12.75">
      <c r="A918" s="1"/>
      <c r="F918" s="23"/>
      <c r="G918" s="18"/>
    </row>
    <row r="919" spans="1:7" ht="12.75">
      <c r="A919" s="1"/>
      <c r="F919" s="23"/>
      <c r="G919" s="18"/>
    </row>
    <row r="920" spans="1:7" ht="12.75">
      <c r="A920" s="1"/>
      <c r="F920" s="17"/>
      <c r="G920" s="14"/>
    </row>
    <row r="921" spans="1:7" ht="12.75">
      <c r="A921" s="1"/>
      <c r="F921" s="17"/>
      <c r="G921" s="14"/>
    </row>
    <row r="922" spans="1:7" ht="12.75">
      <c r="A922" s="1"/>
      <c r="F922" s="17"/>
      <c r="G922" s="14"/>
    </row>
    <row r="923" spans="1:7" ht="12.75">
      <c r="A923" s="1"/>
      <c r="F923" s="17"/>
      <c r="G923" s="14"/>
    </row>
    <row r="924" spans="1:7" ht="12.75">
      <c r="A924" s="1"/>
      <c r="F924" s="23"/>
      <c r="G924" s="17"/>
    </row>
    <row r="925" spans="1:6" ht="12.75">
      <c r="A925" s="1"/>
      <c r="F925" s="17"/>
    </row>
    <row r="926" spans="1:7" ht="12.75">
      <c r="A926" s="1"/>
      <c r="F926" s="23"/>
      <c r="G926" s="18"/>
    </row>
    <row r="927" spans="1:7" ht="12.75">
      <c r="A927" s="1"/>
      <c r="F927" s="17"/>
      <c r="G927" s="14"/>
    </row>
    <row r="928" spans="1:7" ht="12.75">
      <c r="A928" s="1"/>
      <c r="F928" s="17"/>
      <c r="G928" s="14"/>
    </row>
    <row r="929" spans="1:7" ht="12.75">
      <c r="A929" s="1"/>
      <c r="F929" s="17"/>
      <c r="G929" s="14"/>
    </row>
    <row r="930" spans="1:7" ht="12.75">
      <c r="A930" s="1"/>
      <c r="F930" s="23"/>
      <c r="G930" s="13"/>
    </row>
    <row r="931" spans="1:7" ht="12.75">
      <c r="A931" s="1"/>
      <c r="F931" s="18"/>
      <c r="G931" s="14"/>
    </row>
    <row r="932" spans="1:7" ht="12.75">
      <c r="A932" s="1"/>
      <c r="F932" s="18"/>
      <c r="G932" s="18"/>
    </row>
    <row r="933" spans="1:7" ht="12.75">
      <c r="A933" s="1"/>
      <c r="F933" s="17"/>
      <c r="G933" s="14"/>
    </row>
    <row r="934" spans="1:7" ht="12.75">
      <c r="A934" s="1"/>
      <c r="F934" s="17"/>
      <c r="G934" s="14"/>
    </row>
    <row r="935" spans="1:7" ht="12.75">
      <c r="A935" s="1"/>
      <c r="F935" s="17"/>
      <c r="G935" s="14"/>
    </row>
    <row r="936" spans="1:7" ht="12.75">
      <c r="A936" s="1"/>
      <c r="F936" s="17"/>
      <c r="G936" s="14"/>
    </row>
    <row r="937" spans="1:7" ht="12.75">
      <c r="A937" s="1"/>
      <c r="F937" s="17"/>
      <c r="G937" s="14"/>
    </row>
    <row r="938" spans="1:7" ht="12.75">
      <c r="A938" s="1"/>
      <c r="F938" s="17"/>
      <c r="G938" s="14"/>
    </row>
    <row r="939" spans="1:7" ht="12.75">
      <c r="A939" s="1"/>
      <c r="F939" s="23"/>
      <c r="G939" s="13"/>
    </row>
    <row r="940" spans="1:7" ht="12.75">
      <c r="A940" s="1"/>
      <c r="F940" s="23"/>
      <c r="G940" s="14"/>
    </row>
    <row r="941" spans="1:7" ht="12.75">
      <c r="A941" s="1"/>
      <c r="F941" s="23"/>
      <c r="G941" s="18"/>
    </row>
    <row r="942" spans="1:7" ht="12.75">
      <c r="A942" s="1"/>
      <c r="F942" s="17"/>
      <c r="G942" s="14"/>
    </row>
    <row r="943" spans="1:7" ht="12.75">
      <c r="A943" s="1"/>
      <c r="F943" s="17"/>
      <c r="G943" s="14"/>
    </row>
    <row r="944" spans="1:7" ht="12.75">
      <c r="A944" s="1"/>
      <c r="F944" s="17"/>
      <c r="G944" s="14"/>
    </row>
    <row r="945" spans="1:7" ht="12.75">
      <c r="A945" s="1"/>
      <c r="F945" s="17"/>
      <c r="G945" s="14"/>
    </row>
    <row r="946" spans="1:7" ht="12.75">
      <c r="A946" s="1"/>
      <c r="F946" s="23"/>
      <c r="G946" s="13"/>
    </row>
    <row r="947" spans="1:7" ht="12.75">
      <c r="A947" s="1"/>
      <c r="F947" s="18"/>
      <c r="G947" s="14"/>
    </row>
    <row r="948" spans="1:7" ht="12.75">
      <c r="A948" s="1"/>
      <c r="F948" s="23"/>
      <c r="G948" s="18"/>
    </row>
    <row r="949" spans="1:7" ht="12.75">
      <c r="A949" s="1"/>
      <c r="F949" s="17"/>
      <c r="G949" s="14"/>
    </row>
    <row r="950" spans="1:7" ht="12.75">
      <c r="A950" s="1"/>
      <c r="F950" s="17"/>
      <c r="G950" s="16"/>
    </row>
    <row r="951" spans="1:7" ht="12.75">
      <c r="A951" s="1"/>
      <c r="F951" s="17"/>
      <c r="G951" s="16"/>
    </row>
    <row r="952" spans="1:7" ht="12.75">
      <c r="A952" s="1"/>
      <c r="F952" s="17"/>
      <c r="G952" s="13"/>
    </row>
    <row r="953" spans="1:7" ht="12.75">
      <c r="A953" s="1"/>
      <c r="F953" s="17"/>
      <c r="G953" s="14"/>
    </row>
    <row r="954" spans="1:7" ht="12.75">
      <c r="A954" s="1"/>
      <c r="F954" s="17"/>
      <c r="G954" s="16"/>
    </row>
    <row r="955" spans="1:7" ht="12.75">
      <c r="A955" s="1"/>
      <c r="F955" s="17"/>
      <c r="G955" s="16"/>
    </row>
    <row r="956" spans="1:7" ht="12.75">
      <c r="A956" s="1"/>
      <c r="F956" s="17"/>
      <c r="G956" s="16"/>
    </row>
    <row r="957" spans="1:7" ht="12.75">
      <c r="A957" s="1"/>
      <c r="F957" s="18"/>
      <c r="G957" s="17"/>
    </row>
    <row r="958" spans="1:7" ht="12.75">
      <c r="A958" s="1"/>
      <c r="F958" s="18"/>
      <c r="G958" s="18"/>
    </row>
    <row r="959" spans="1:7" ht="12.75">
      <c r="A959" s="1"/>
      <c r="F959" s="18"/>
      <c r="G959" s="17"/>
    </row>
    <row r="960" spans="1:7" ht="12.75">
      <c r="A960" s="1"/>
      <c r="F960" s="23"/>
      <c r="G960" s="17"/>
    </row>
    <row r="961" spans="1:7" ht="12.75">
      <c r="A961" s="1"/>
      <c r="F961" s="18"/>
      <c r="G961" s="33"/>
    </row>
    <row r="962" spans="1:7" ht="12.75">
      <c r="A962" s="1"/>
      <c r="F962" s="18"/>
      <c r="G962" s="14"/>
    </row>
    <row r="963" spans="1:7" ht="12.75">
      <c r="A963" s="1"/>
      <c r="F963" s="18"/>
      <c r="G963" s="14"/>
    </row>
    <row r="964" spans="1:7" ht="12.75">
      <c r="A964" s="1"/>
      <c r="F964" s="18"/>
      <c r="G964" s="14"/>
    </row>
    <row r="965" spans="1:7" ht="12.75">
      <c r="A965" s="1"/>
      <c r="F965" s="18"/>
      <c r="G965" s="14"/>
    </row>
    <row r="966" spans="1:7" ht="12.75">
      <c r="A966" s="1"/>
      <c r="F966" s="18"/>
      <c r="G966" s="14"/>
    </row>
    <row r="967" spans="1:7" ht="12.75">
      <c r="A967" s="1"/>
      <c r="F967" s="18"/>
      <c r="G967" s="14"/>
    </row>
    <row r="968" spans="1:7" ht="12.75">
      <c r="A968" s="1"/>
      <c r="F968" s="18"/>
      <c r="G968" s="14"/>
    </row>
    <row r="969" spans="1:7" ht="12.75">
      <c r="A969" s="1"/>
      <c r="F969" s="18"/>
      <c r="G969" s="18"/>
    </row>
    <row r="970" spans="1:7" ht="12.75">
      <c r="A970" s="1"/>
      <c r="F970" s="18"/>
      <c r="G970" s="18"/>
    </row>
    <row r="971" spans="1:7" ht="12.75">
      <c r="A971" s="1"/>
      <c r="F971" s="18"/>
      <c r="G971" s="18"/>
    </row>
    <row r="972" spans="1:7" ht="12.75">
      <c r="A972" s="1"/>
      <c r="F972" s="18"/>
      <c r="G972" s="18"/>
    </row>
    <row r="973" spans="1:7" ht="12.75">
      <c r="A973" s="1"/>
      <c r="F973" s="18"/>
      <c r="G973" s="18"/>
    </row>
    <row r="974" spans="1:7" ht="12.75">
      <c r="A974" s="1"/>
      <c r="F974" s="18"/>
      <c r="G974" s="18"/>
    </row>
    <row r="975" spans="1:7" ht="12.75">
      <c r="A975" s="1"/>
      <c r="F975" s="18"/>
      <c r="G975" s="14"/>
    </row>
    <row r="976" spans="1:7" ht="12.75">
      <c r="A976" s="1"/>
      <c r="F976" s="18"/>
      <c r="G976" s="18"/>
    </row>
    <row r="977" spans="1:7" ht="12.75">
      <c r="A977" s="1"/>
      <c r="F977" s="18"/>
      <c r="G977" s="18"/>
    </row>
    <row r="978" spans="1:7" ht="12.75">
      <c r="A978" s="1"/>
      <c r="F978" s="18"/>
      <c r="G978" s="18"/>
    </row>
    <row r="979" spans="1:7" ht="12.75">
      <c r="A979" s="1"/>
      <c r="F979" s="23"/>
      <c r="G979" s="18"/>
    </row>
    <row r="980" spans="1:7" ht="12.75">
      <c r="A980" s="1"/>
      <c r="F980" s="18"/>
      <c r="G980" s="18"/>
    </row>
    <row r="981" spans="1:7" ht="12.75">
      <c r="A981" s="1"/>
      <c r="F981" s="18"/>
      <c r="G981" s="18"/>
    </row>
    <row r="982" spans="1:7" ht="12.75">
      <c r="A982" s="1"/>
      <c r="F982" s="18"/>
      <c r="G982" s="13"/>
    </row>
    <row r="983" spans="1:7" ht="12.75">
      <c r="A983" s="1"/>
      <c r="F983" s="18"/>
      <c r="G983" s="14"/>
    </row>
    <row r="984" spans="1:7" ht="12.75">
      <c r="A984" s="1"/>
      <c r="F984" s="18"/>
      <c r="G984" s="18"/>
    </row>
    <row r="985" spans="1:7" ht="12.75">
      <c r="A985" s="1"/>
      <c r="F985" s="23"/>
      <c r="G985" s="17"/>
    </row>
    <row r="986" spans="1:7" ht="12.75">
      <c r="A986" s="1"/>
      <c r="F986" s="18"/>
      <c r="G986" s="14"/>
    </row>
    <row r="987" spans="1:7" ht="12.75">
      <c r="A987" s="1"/>
      <c r="F987" s="18"/>
      <c r="G987" s="13"/>
    </row>
    <row r="988" spans="1:7" ht="12.75">
      <c r="A988" s="1"/>
      <c r="F988" s="23"/>
      <c r="G988" s="14"/>
    </row>
    <row r="989" spans="1:7" ht="12.75">
      <c r="A989" s="1"/>
      <c r="F989" s="18"/>
      <c r="G989" s="17"/>
    </row>
    <row r="990" spans="1:7" ht="12.75">
      <c r="A990" s="1"/>
      <c r="F990" s="18"/>
      <c r="G990" s="14"/>
    </row>
    <row r="991" spans="1:7" ht="12.75">
      <c r="A991" s="1"/>
      <c r="F991" s="18"/>
      <c r="G991" s="14"/>
    </row>
    <row r="992" spans="1:7" ht="12.75">
      <c r="A992" s="1"/>
      <c r="F992" s="23"/>
      <c r="G992" s="14"/>
    </row>
    <row r="993" spans="1:7" ht="12.75">
      <c r="A993" s="1"/>
      <c r="F993" s="17"/>
      <c r="G993" s="14"/>
    </row>
    <row r="994" spans="1:7" ht="12.75">
      <c r="A994" s="1"/>
      <c r="F994" s="18"/>
      <c r="G994" s="14"/>
    </row>
    <row r="995" spans="1:7" ht="12.75">
      <c r="A995" s="1"/>
      <c r="F995" s="23"/>
      <c r="G995" s="17"/>
    </row>
    <row r="996" spans="1:7" ht="12.75">
      <c r="A996" s="1"/>
      <c r="F996" s="23"/>
      <c r="G996" s="14"/>
    </row>
    <row r="997" spans="1:7" ht="12.75">
      <c r="A997" s="1"/>
      <c r="F997" s="18"/>
      <c r="G997" s="14"/>
    </row>
    <row r="998" spans="1:7" ht="12.75">
      <c r="A998" s="1"/>
      <c r="F998" s="18"/>
      <c r="G998" s="17"/>
    </row>
    <row r="999" spans="1:7" ht="12.75">
      <c r="A999" s="1"/>
      <c r="F999" s="23"/>
      <c r="G999" s="17"/>
    </row>
    <row r="1000" spans="1:7" ht="12.75">
      <c r="A1000" s="1"/>
      <c r="F1000" s="18"/>
      <c r="G1000" s="14"/>
    </row>
    <row r="1001" spans="1:7" ht="12.75">
      <c r="A1001" s="1"/>
      <c r="F1001" s="18"/>
      <c r="G1001" s="14"/>
    </row>
    <row r="1002" spans="1:7" ht="12.75">
      <c r="A1002" s="1"/>
      <c r="F1002" s="18"/>
      <c r="G1002" s="14"/>
    </row>
    <row r="1003" spans="1:7" ht="12.75">
      <c r="A1003" s="1"/>
      <c r="F1003" s="18"/>
      <c r="G1003" s="14"/>
    </row>
    <row r="1004" spans="1:7" ht="12.75">
      <c r="A1004" s="1"/>
      <c r="F1004" s="18"/>
      <c r="G1004" s="14"/>
    </row>
    <row r="1005" spans="1:7" ht="12.75">
      <c r="A1005" s="1"/>
      <c r="F1005" s="18"/>
      <c r="G1005" s="14"/>
    </row>
    <row r="1006" spans="1:7" ht="12.75">
      <c r="A1006" s="1"/>
      <c r="F1006" s="23"/>
      <c r="G1006" s="14"/>
    </row>
    <row r="1007" spans="1:7" ht="12.75">
      <c r="A1007" s="1"/>
      <c r="F1007" s="18"/>
      <c r="G1007" s="17"/>
    </row>
    <row r="1008" spans="1:6" ht="12.75">
      <c r="A1008" s="1"/>
      <c r="F1008" s="23"/>
    </row>
    <row r="1009" spans="1:7" ht="12.75">
      <c r="A1009" s="1"/>
      <c r="F1009" s="23"/>
      <c r="G1009" s="14"/>
    </row>
    <row r="1010" spans="1:7" ht="12.75">
      <c r="A1010" s="1"/>
      <c r="F1010" s="18"/>
      <c r="G1010" s="14"/>
    </row>
    <row r="1011" spans="1:7" ht="12.75">
      <c r="A1011" s="1"/>
      <c r="F1011" s="23"/>
      <c r="G1011" s="17"/>
    </row>
    <row r="1012" spans="1:7" ht="12.75">
      <c r="A1012" s="1"/>
      <c r="F1012" s="23"/>
      <c r="G1012" s="14"/>
    </row>
    <row r="1013" spans="1:7" ht="12.75">
      <c r="A1013" s="1"/>
      <c r="F1013" s="23"/>
      <c r="G1013" s="14"/>
    </row>
    <row r="1014" spans="1:7" ht="12.75">
      <c r="A1014" s="1"/>
      <c r="F1014" s="18"/>
      <c r="G1014" s="17"/>
    </row>
    <row r="1015" spans="1:7" ht="12.75">
      <c r="A1015" s="1"/>
      <c r="F1015" s="23"/>
      <c r="G1015" s="14"/>
    </row>
    <row r="1016" spans="1:7" ht="12.75">
      <c r="A1016" s="1"/>
      <c r="F1016" s="18"/>
      <c r="G1016" s="17"/>
    </row>
    <row r="1017" spans="1:7" ht="12.75">
      <c r="A1017" s="1"/>
      <c r="F1017" s="23"/>
      <c r="G1017" s="38"/>
    </row>
    <row r="1018" spans="1:7" ht="12.75">
      <c r="A1018" s="1"/>
      <c r="F1018" s="18"/>
      <c r="G1018" s="38"/>
    </row>
    <row r="1019" spans="1:7" ht="12.75">
      <c r="A1019" s="1"/>
      <c r="F1019" s="18"/>
      <c r="G1019" s="38"/>
    </row>
    <row r="1020" spans="1:7" ht="12.75">
      <c r="A1020" s="1"/>
      <c r="F1020" s="28"/>
      <c r="G1020" s="38"/>
    </row>
    <row r="1021" spans="1:7" ht="12.75">
      <c r="A1021" s="1"/>
      <c r="F1021" s="18"/>
      <c r="G1021" s="38"/>
    </row>
    <row r="1022" spans="1:7" ht="12.75">
      <c r="A1022" s="1"/>
      <c r="F1022" s="18"/>
      <c r="G1022" s="38"/>
    </row>
    <row r="1023" spans="1:7" ht="12.75">
      <c r="A1023" s="1"/>
      <c r="F1023" s="18"/>
      <c r="G1023" s="38"/>
    </row>
    <row r="1024" spans="1:7" ht="12.75">
      <c r="A1024" s="1"/>
      <c r="F1024" s="18"/>
      <c r="G1024" s="38"/>
    </row>
    <row r="1025" spans="1:7" ht="12.75">
      <c r="A1025" s="1"/>
      <c r="F1025" s="18"/>
      <c r="G1025" s="38"/>
    </row>
    <row r="1026" spans="1:7" ht="12.75">
      <c r="A1026" s="1"/>
      <c r="F1026" s="18"/>
      <c r="G1026" s="38"/>
    </row>
    <row r="1027" spans="1:7" ht="12.75">
      <c r="A1027" s="1"/>
      <c r="F1027" s="18"/>
      <c r="G1027" s="38"/>
    </row>
    <row r="1028" spans="1:7" ht="12.75">
      <c r="A1028" s="1"/>
      <c r="F1028" s="18"/>
      <c r="G1028" s="38"/>
    </row>
    <row r="1029" spans="1:7" ht="12.75">
      <c r="A1029" s="1"/>
      <c r="F1029" s="18"/>
      <c r="G1029" s="38"/>
    </row>
    <row r="1030" spans="1:7" ht="12.75">
      <c r="A1030" s="1"/>
      <c r="F1030" s="39"/>
      <c r="G1030" s="14"/>
    </row>
    <row r="1031" spans="1:7" ht="12.75">
      <c r="A1031" s="1"/>
      <c r="F1031" s="18"/>
      <c r="G1031" s="14"/>
    </row>
    <row r="1032" spans="1:7" ht="12.75">
      <c r="A1032" s="1"/>
      <c r="F1032" s="18"/>
      <c r="G1032" s="14"/>
    </row>
    <row r="1033" spans="1:7" ht="12.75">
      <c r="A1033" s="1"/>
      <c r="F1033" s="18"/>
      <c r="G1033" s="14"/>
    </row>
    <row r="1034" spans="1:7" ht="12.75">
      <c r="A1034" s="1"/>
      <c r="F1034" s="18"/>
      <c r="G1034" s="14"/>
    </row>
    <row r="1035" spans="1:7" ht="12.75">
      <c r="A1035" s="1"/>
      <c r="F1035" s="18"/>
      <c r="G1035" s="14"/>
    </row>
    <row r="1036" spans="1:7" ht="12.75">
      <c r="A1036" s="1"/>
      <c r="F1036" s="18"/>
      <c r="G1036" s="14"/>
    </row>
    <row r="1037" spans="1:7" ht="12.75">
      <c r="A1037" s="1"/>
      <c r="F1037" s="38"/>
      <c r="G1037" s="18"/>
    </row>
    <row r="1038" spans="1:7" ht="12.75">
      <c r="A1038" s="1"/>
      <c r="F1038" s="18"/>
      <c r="G1038" s="18"/>
    </row>
    <row r="1039" spans="1:6" ht="12.75">
      <c r="A1039" s="1"/>
      <c r="F1039" s="23"/>
    </row>
    <row r="1040" spans="1:6" ht="12.75">
      <c r="A1040" s="1"/>
      <c r="F1040" s="23"/>
    </row>
    <row r="1041" spans="1:6" ht="12.75">
      <c r="A1041" s="1"/>
      <c r="F1041" s="23"/>
    </row>
    <row r="1042" spans="1:6" ht="12.75">
      <c r="A1042" s="1"/>
      <c r="F1042" s="23"/>
    </row>
    <row r="1043" spans="1:6" ht="12.75">
      <c r="A1043" s="1"/>
      <c r="F1043" s="23"/>
    </row>
    <row r="1044" spans="1:6" ht="12.75">
      <c r="A1044" s="1"/>
      <c r="F1044" s="23"/>
    </row>
    <row r="1045" spans="1:6" ht="12.75">
      <c r="A1045" s="1"/>
      <c r="F1045" s="23"/>
    </row>
    <row r="1046" spans="1:6" ht="12.75">
      <c r="A1046" s="1"/>
      <c r="F1046" s="23"/>
    </row>
    <row r="1047" spans="1:6" ht="12.75">
      <c r="A1047" s="1"/>
      <c r="F1047" s="18"/>
    </row>
    <row r="1048" spans="1:6" ht="12.75">
      <c r="A1048" s="1"/>
      <c r="F1048" s="18"/>
    </row>
    <row r="1049" spans="1:6" ht="12.75">
      <c r="A1049" s="1"/>
      <c r="F1049" s="23"/>
    </row>
    <row r="1050" spans="1:6" ht="12.75">
      <c r="A1050" s="1"/>
      <c r="F1050" s="23"/>
    </row>
    <row r="1051" spans="1:6" ht="12.75">
      <c r="A1051" s="1"/>
      <c r="F1051" s="18"/>
    </row>
    <row r="1052" spans="1:6" ht="12.75">
      <c r="A1052" s="1"/>
      <c r="F1052" s="18"/>
    </row>
    <row r="1053" ht="12.75">
      <c r="A1053" s="1"/>
    </row>
    <row r="1054" spans="1:6" ht="12.75">
      <c r="A1054" s="1"/>
      <c r="F1054" s="18"/>
    </row>
    <row r="1055" spans="1:6" ht="12.75">
      <c r="A1055" s="1"/>
      <c r="F1055" s="23"/>
    </row>
    <row r="1056" spans="1:6" ht="12.75">
      <c r="A1056" s="1"/>
      <c r="F1056" s="18"/>
    </row>
    <row r="1057" spans="1:6" ht="12.75">
      <c r="A1057" s="1"/>
      <c r="F1057" s="18"/>
    </row>
    <row r="1058" spans="1:6" ht="12.75">
      <c r="A1058" s="1"/>
      <c r="F1058" s="18"/>
    </row>
    <row r="1059" spans="1:6" ht="12.75">
      <c r="A1059" s="1"/>
      <c r="F1059" s="17"/>
    </row>
    <row r="1060" spans="1:6" ht="12.75">
      <c r="A1060" s="1"/>
      <c r="F1060" s="18"/>
    </row>
    <row r="1061" spans="1:6" ht="12.75">
      <c r="A1061" s="1"/>
      <c r="F1061" s="23"/>
    </row>
    <row r="1062" spans="1:6" ht="12.75">
      <c r="A1062" s="1"/>
      <c r="F1062" s="23"/>
    </row>
    <row r="1063" spans="1:6" ht="12.75">
      <c r="A1063" s="1"/>
      <c r="F1063" s="18"/>
    </row>
    <row r="1064" spans="1:6" ht="12.75">
      <c r="A1064" s="1"/>
      <c r="F1064" s="18"/>
    </row>
    <row r="1065" spans="1:6" ht="12.75">
      <c r="A1065" s="1"/>
      <c r="F1065" s="23"/>
    </row>
    <row r="1066" spans="1:6" ht="12.75">
      <c r="A1066" s="1"/>
      <c r="F1066" s="23"/>
    </row>
    <row r="1067" spans="1:6" ht="12.75">
      <c r="A1067" s="1"/>
      <c r="F1067" s="18"/>
    </row>
    <row r="1068" spans="1:6" ht="12.75">
      <c r="A1068" s="1"/>
      <c r="F1068" s="23"/>
    </row>
    <row r="1069" spans="1:6" ht="12.75">
      <c r="A1069" s="1"/>
      <c r="F1069" s="18"/>
    </row>
    <row r="1070" spans="1:6" ht="12.75">
      <c r="A1070" s="1"/>
      <c r="F1070" s="18"/>
    </row>
    <row r="1071" spans="1:6" ht="12.75">
      <c r="A1071" s="1"/>
      <c r="F1071" s="18"/>
    </row>
    <row r="1072" spans="1:6" ht="12.75">
      <c r="A1072" s="1"/>
      <c r="F1072" s="18"/>
    </row>
    <row r="1073" spans="1:6" ht="12.75">
      <c r="A1073" s="1"/>
      <c r="F1073" s="23"/>
    </row>
    <row r="1074" spans="1:6" ht="12.75">
      <c r="A1074" s="1"/>
      <c r="F1074" s="23"/>
    </row>
    <row r="1075" spans="1:6" ht="12.75">
      <c r="A1075" s="1"/>
      <c r="F1075" s="18"/>
    </row>
    <row r="1076" spans="1:6" ht="12.75">
      <c r="A1076" s="1"/>
      <c r="F1076" s="18"/>
    </row>
    <row r="1077" spans="1:6" ht="12.75">
      <c r="A1077" s="1"/>
      <c r="F1077" s="23"/>
    </row>
    <row r="1078" spans="1:6" ht="12.75">
      <c r="A1078" s="1"/>
      <c r="F1078" s="18"/>
    </row>
    <row r="1079" spans="1:6" ht="12.75">
      <c r="A1079" s="1"/>
      <c r="F1079" s="23"/>
    </row>
    <row r="1080" spans="1:6" ht="12.75">
      <c r="A1080" s="1"/>
      <c r="F1080" s="23"/>
    </row>
    <row r="1081" spans="1:6" ht="12.75">
      <c r="A1081" s="1"/>
      <c r="F1081" s="23"/>
    </row>
    <row r="1082" spans="1:6" ht="12.75">
      <c r="A1082" s="1"/>
      <c r="F1082" s="18"/>
    </row>
    <row r="1083" spans="6:7" ht="12.75">
      <c r="F1083" s="17"/>
      <c r="G1083" s="14"/>
    </row>
    <row r="1084" spans="6:7" ht="12.75">
      <c r="F1084" s="18"/>
      <c r="G1084" s="14"/>
    </row>
    <row r="1085" spans="6:7" ht="12.75">
      <c r="F1085" s="18"/>
      <c r="G1085" s="18"/>
    </row>
    <row r="1086" spans="6:7" ht="12.75">
      <c r="F1086" s="18"/>
      <c r="G1086" s="14"/>
    </row>
    <row r="1088" spans="6:7" ht="12.75">
      <c r="F1088" s="18"/>
      <c r="G1088" s="14"/>
    </row>
    <row r="1089" spans="6:7" ht="12.75">
      <c r="F1089" s="18"/>
      <c r="G1089" s="14"/>
    </row>
    <row r="1090" spans="6:7" ht="12.75">
      <c r="F1090" s="18"/>
      <c r="G1090" s="14"/>
    </row>
    <row r="1091" spans="6:7" ht="12.75">
      <c r="F1091" s="18"/>
      <c r="G1091" s="14"/>
    </row>
    <row r="1092" spans="6:7" ht="12.75">
      <c r="F1092" s="18"/>
      <c r="G1092" s="14"/>
    </row>
    <row r="1093" spans="6:7" ht="12.75">
      <c r="F1093" s="18"/>
      <c r="G1093" s="14"/>
    </row>
    <row r="1094" ht="12.75">
      <c r="F1094" s="23"/>
    </row>
    <row r="1095" ht="12.75">
      <c r="G1095" s="14"/>
    </row>
    <row r="1096" spans="6:7" ht="12.75">
      <c r="F1096" s="18"/>
      <c r="G1096" s="14"/>
    </row>
    <row r="1098" spans="6:7" ht="12.75">
      <c r="F1098" s="18"/>
      <c r="G1098" s="38"/>
    </row>
    <row r="1099" spans="6:7" ht="12.75">
      <c r="F1099" s="18"/>
      <c r="G1099" s="38"/>
    </row>
    <row r="1100" spans="6:7" ht="12.75">
      <c r="F1100" s="18"/>
      <c r="G1100" s="38"/>
    </row>
    <row r="1102" spans="6:7" ht="12.75">
      <c r="F1102" s="38"/>
      <c r="G1102" s="38"/>
    </row>
    <row r="1103" spans="6:7" ht="12.75">
      <c r="F1103" s="38"/>
      <c r="G1103" s="38"/>
    </row>
    <row r="1104" spans="6:7" ht="12.75">
      <c r="F1104" s="38"/>
      <c r="G1104" s="38"/>
    </row>
    <row r="1105" spans="6:7" ht="12.75">
      <c r="F1105" s="38"/>
      <c r="G1105" s="38"/>
    </row>
    <row r="1106" ht="12.75">
      <c r="G1106" s="38"/>
    </row>
  </sheetData>
  <printOptions/>
  <pageMargins left="0.7086614173228347" right="0.3937007874015748" top="0.4330708661417323" bottom="0.3937007874015748" header="0.2755905511811024" footer="0.35433070866141736"/>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35"/>
  <sheetViews>
    <sheetView zoomScale="80" zoomScaleNormal="80"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3.421875" style="43" bestFit="1" customWidth="1"/>
    <col min="2" max="2" width="6.7109375" style="43" customWidth="1"/>
    <col min="3" max="3" width="4.421875" style="43" bestFit="1" customWidth="1"/>
    <col min="4" max="4" width="3.00390625" style="22" hidden="1" customWidth="1"/>
    <col min="5" max="5" width="54.140625" style="104" customWidth="1"/>
    <col min="6" max="6" width="3.421875" style="43" bestFit="1" customWidth="1"/>
    <col min="7" max="7" width="7.57421875" style="43" customWidth="1"/>
    <col min="8" max="8" width="11.421875" style="22" customWidth="1"/>
    <col min="9" max="16384" width="11.421875" style="43" customWidth="1"/>
  </cols>
  <sheetData>
    <row r="1" spans="1:7" ht="15.75">
      <c r="A1" s="325" t="s">
        <v>635</v>
      </c>
      <c r="B1" s="325"/>
      <c r="C1" s="325"/>
      <c r="D1" s="325"/>
      <c r="E1" s="325"/>
      <c r="F1" s="325"/>
      <c r="G1" s="325"/>
    </row>
    <row r="2" spans="1:7" ht="12.75" customHeight="1">
      <c r="A2" s="326" t="s">
        <v>639</v>
      </c>
      <c r="B2" s="326"/>
      <c r="C2" s="326"/>
      <c r="D2" s="326"/>
      <c r="E2" s="326"/>
      <c r="F2" s="326"/>
      <c r="G2" s="326"/>
    </row>
    <row r="3" spans="4:8" ht="12.75">
      <c r="D3" s="43"/>
      <c r="H3" s="43"/>
    </row>
    <row r="4" spans="1:8" ht="64.5" customHeight="1">
      <c r="A4" s="196" t="s">
        <v>1406</v>
      </c>
      <c r="B4" s="196" t="s">
        <v>1407</v>
      </c>
      <c r="C4" s="196" t="s">
        <v>1408</v>
      </c>
      <c r="D4" s="40"/>
      <c r="E4" s="193" t="s">
        <v>1409</v>
      </c>
      <c r="F4" s="196" t="s">
        <v>1410</v>
      </c>
      <c r="G4" s="194" t="s">
        <v>1435</v>
      </c>
      <c r="H4" s="43"/>
    </row>
    <row r="5" spans="3:8" ht="12.75">
      <c r="C5" s="43">
        <f>+C16+C34+C20</f>
        <v>102</v>
      </c>
      <c r="D5" s="43"/>
      <c r="E5" s="249"/>
      <c r="H5" s="43"/>
    </row>
    <row r="6" spans="4:8" s="79" customFormat="1" ht="12.75">
      <c r="D6" s="227"/>
      <c r="E6" s="81"/>
      <c r="H6" s="227"/>
    </row>
    <row r="7" spans="1:8" s="79" customFormat="1" ht="31.5">
      <c r="A7" s="266"/>
      <c r="B7" s="266"/>
      <c r="C7" s="266"/>
      <c r="D7" s="281"/>
      <c r="E7" s="273" t="s">
        <v>381</v>
      </c>
      <c r="F7" s="266"/>
      <c r="G7" s="266"/>
      <c r="H7" s="227"/>
    </row>
    <row r="8" spans="1:8" s="79" customFormat="1" ht="12.75">
      <c r="A8" s="266"/>
      <c r="B8" s="266"/>
      <c r="C8" s="266"/>
      <c r="D8" s="281"/>
      <c r="E8" s="266"/>
      <c r="F8" s="266"/>
      <c r="G8" s="266"/>
      <c r="H8" s="227"/>
    </row>
    <row r="9" spans="1:8" s="79" customFormat="1" ht="12.75">
      <c r="A9" s="266"/>
      <c r="B9" s="266"/>
      <c r="C9" s="266"/>
      <c r="D9" s="281"/>
      <c r="E9" s="267" t="s">
        <v>378</v>
      </c>
      <c r="F9" s="266"/>
      <c r="G9" s="266"/>
      <c r="H9" s="227"/>
    </row>
    <row r="10" spans="1:8" s="79" customFormat="1" ht="38.25">
      <c r="A10" s="266">
        <v>32</v>
      </c>
      <c r="B10" s="266" t="s">
        <v>686</v>
      </c>
      <c r="C10" s="266">
        <v>6</v>
      </c>
      <c r="D10" s="281"/>
      <c r="E10" s="271" t="s">
        <v>781</v>
      </c>
      <c r="F10" s="266">
        <v>1</v>
      </c>
      <c r="G10" s="266" t="s">
        <v>306</v>
      </c>
      <c r="H10" s="227"/>
    </row>
    <row r="11" spans="1:8" s="79" customFormat="1" ht="38.25">
      <c r="A11" s="266">
        <v>32</v>
      </c>
      <c r="B11" s="266" t="s">
        <v>686</v>
      </c>
      <c r="C11" s="266">
        <v>4</v>
      </c>
      <c r="D11" s="281"/>
      <c r="E11" s="271" t="s">
        <v>199</v>
      </c>
      <c r="F11" s="266">
        <v>1</v>
      </c>
      <c r="G11" s="266" t="s">
        <v>306</v>
      </c>
      <c r="H11" s="227"/>
    </row>
    <row r="12" spans="1:8" s="79" customFormat="1" ht="12.75">
      <c r="A12" s="266"/>
      <c r="B12" s="266"/>
      <c r="C12" s="266"/>
      <c r="D12" s="281"/>
      <c r="E12" s="267"/>
      <c r="F12" s="266"/>
      <c r="G12" s="266"/>
      <c r="H12" s="227"/>
    </row>
    <row r="13" spans="1:8" s="79" customFormat="1" ht="12.75">
      <c r="A13" s="266"/>
      <c r="B13" s="266"/>
      <c r="C13" s="266"/>
      <c r="D13" s="281"/>
      <c r="E13" s="285"/>
      <c r="F13" s="266"/>
      <c r="G13" s="266"/>
      <c r="H13" s="227"/>
    </row>
    <row r="14" spans="1:8" s="79" customFormat="1" ht="12.75">
      <c r="A14" s="266"/>
      <c r="B14" s="266"/>
      <c r="C14" s="266"/>
      <c r="D14" s="281"/>
      <c r="E14" s="267" t="s">
        <v>1379</v>
      </c>
      <c r="F14" s="266"/>
      <c r="G14" s="266"/>
      <c r="H14" s="227"/>
    </row>
    <row r="15" spans="1:8" s="79" customFormat="1" ht="38.25">
      <c r="A15" s="266">
        <v>35</v>
      </c>
      <c r="B15" s="266" t="s">
        <v>83</v>
      </c>
      <c r="C15" s="266">
        <v>1</v>
      </c>
      <c r="D15" s="269"/>
      <c r="E15" s="271" t="s">
        <v>199</v>
      </c>
      <c r="F15" s="266">
        <v>1</v>
      </c>
      <c r="G15" s="266" t="s">
        <v>306</v>
      </c>
      <c r="H15" s="226"/>
    </row>
    <row r="16" spans="1:8" s="79" customFormat="1" ht="12.75">
      <c r="A16" s="266"/>
      <c r="B16" s="266"/>
      <c r="C16" s="266">
        <f>SUM(C10:C15)</f>
        <v>11</v>
      </c>
      <c r="D16" s="281"/>
      <c r="E16" s="285"/>
      <c r="F16" s="266"/>
      <c r="G16" s="266"/>
      <c r="H16" s="227"/>
    </row>
    <row r="17" spans="1:8" s="79" customFormat="1" ht="12.75">
      <c r="A17" s="266"/>
      <c r="B17" s="266"/>
      <c r="C17" s="266"/>
      <c r="D17" s="281"/>
      <c r="E17" s="285"/>
      <c r="F17" s="266"/>
      <c r="G17" s="266"/>
      <c r="H17" s="227"/>
    </row>
    <row r="18" spans="1:8" s="79" customFormat="1" ht="31.5">
      <c r="A18" s="260"/>
      <c r="B18" s="260"/>
      <c r="C18" s="260"/>
      <c r="D18" s="279"/>
      <c r="E18" s="264" t="s">
        <v>957</v>
      </c>
      <c r="F18" s="260"/>
      <c r="G18" s="260"/>
      <c r="H18" s="227"/>
    </row>
    <row r="19" spans="1:8" s="79" customFormat="1" ht="12.75">
      <c r="A19" s="260"/>
      <c r="B19" s="260"/>
      <c r="C19" s="260"/>
      <c r="D19" s="279"/>
      <c r="E19" s="261" t="s">
        <v>534</v>
      </c>
      <c r="F19" s="260"/>
      <c r="G19" s="260"/>
      <c r="H19" s="227"/>
    </row>
    <row r="20" spans="1:8" s="79" customFormat="1" ht="38.25">
      <c r="A20" s="260">
        <v>23</v>
      </c>
      <c r="B20" s="260" t="s">
        <v>214</v>
      </c>
      <c r="C20" s="260">
        <v>1</v>
      </c>
      <c r="D20" s="274"/>
      <c r="E20" s="261" t="s">
        <v>215</v>
      </c>
      <c r="F20" s="260">
        <v>1</v>
      </c>
      <c r="G20" s="260" t="s">
        <v>122</v>
      </c>
      <c r="H20" s="227"/>
    </row>
    <row r="21" spans="1:8" s="79" customFormat="1" ht="12.75">
      <c r="A21" s="260"/>
      <c r="B21" s="260"/>
      <c r="C21" s="260"/>
      <c r="D21" s="279"/>
      <c r="E21" s="283"/>
      <c r="F21" s="260"/>
      <c r="G21" s="260"/>
      <c r="H21" s="227"/>
    </row>
    <row r="22" spans="1:9" s="79" customFormat="1" ht="31.5">
      <c r="A22" s="266"/>
      <c r="B22" s="266"/>
      <c r="C22" s="266"/>
      <c r="D22" s="281"/>
      <c r="E22" s="273" t="s">
        <v>1048</v>
      </c>
      <c r="F22" s="266"/>
      <c r="G22" s="266"/>
      <c r="I22" s="227"/>
    </row>
    <row r="23" spans="1:9" s="79" customFormat="1" ht="12.75">
      <c r="A23" s="266"/>
      <c r="B23" s="266"/>
      <c r="C23" s="266"/>
      <c r="D23" s="281"/>
      <c r="E23" s="266"/>
      <c r="F23" s="266"/>
      <c r="G23" s="266"/>
      <c r="I23" s="227"/>
    </row>
    <row r="24" spans="1:9" s="79" customFormat="1" ht="12.75">
      <c r="A24" s="266"/>
      <c r="B24" s="266"/>
      <c r="C24" s="266"/>
      <c r="D24" s="281"/>
      <c r="E24" s="267" t="s">
        <v>331</v>
      </c>
      <c r="F24" s="266"/>
      <c r="G24" s="266"/>
      <c r="I24" s="227"/>
    </row>
    <row r="25" spans="1:9" s="79" customFormat="1" ht="38.25">
      <c r="A25" s="266"/>
      <c r="B25" s="266" t="s">
        <v>64</v>
      </c>
      <c r="C25" s="266">
        <v>4</v>
      </c>
      <c r="D25" s="269"/>
      <c r="E25" s="271" t="s">
        <v>65</v>
      </c>
      <c r="F25" s="266"/>
      <c r="G25" s="266"/>
      <c r="I25" s="226"/>
    </row>
    <row r="26" spans="1:9" s="79" customFormat="1" ht="38.25">
      <c r="A26" s="266"/>
      <c r="B26" s="266" t="s">
        <v>64</v>
      </c>
      <c r="C26" s="266">
        <v>2</v>
      </c>
      <c r="D26" s="269"/>
      <c r="E26" s="271" t="s">
        <v>194</v>
      </c>
      <c r="F26" s="266"/>
      <c r="G26" s="266"/>
      <c r="I26" s="226"/>
    </row>
    <row r="27" spans="1:9" s="79" customFormat="1" ht="38.25">
      <c r="A27" s="266"/>
      <c r="B27" s="266" t="s">
        <v>64</v>
      </c>
      <c r="C27" s="266">
        <v>6</v>
      </c>
      <c r="D27" s="269"/>
      <c r="E27" s="271" t="s">
        <v>1046</v>
      </c>
      <c r="F27" s="266"/>
      <c r="G27" s="266"/>
      <c r="I27" s="226"/>
    </row>
    <row r="28" spans="1:9" s="79" customFormat="1" ht="38.25">
      <c r="A28" s="266"/>
      <c r="B28" s="266" t="s">
        <v>64</v>
      </c>
      <c r="C28" s="266">
        <v>1</v>
      </c>
      <c r="D28" s="269"/>
      <c r="E28" s="271" t="s">
        <v>66</v>
      </c>
      <c r="F28" s="266"/>
      <c r="G28" s="266"/>
      <c r="I28" s="226"/>
    </row>
    <row r="29" spans="1:9" s="79" customFormat="1" ht="38.25">
      <c r="A29" s="266"/>
      <c r="B29" s="266" t="s">
        <v>64</v>
      </c>
      <c r="C29" s="266">
        <v>9</v>
      </c>
      <c r="D29" s="269"/>
      <c r="E29" s="271" t="s">
        <v>199</v>
      </c>
      <c r="F29" s="266"/>
      <c r="G29" s="266"/>
      <c r="I29" s="226"/>
    </row>
    <row r="30" spans="1:9" s="79" customFormat="1" ht="38.25">
      <c r="A30" s="266"/>
      <c r="B30" s="266" t="s">
        <v>64</v>
      </c>
      <c r="C30" s="266">
        <v>1</v>
      </c>
      <c r="D30" s="269"/>
      <c r="E30" s="271" t="s">
        <v>1047</v>
      </c>
      <c r="F30" s="266"/>
      <c r="G30" s="266"/>
      <c r="I30" s="226"/>
    </row>
    <row r="31" spans="1:9" s="79" customFormat="1" ht="38.25">
      <c r="A31" s="266"/>
      <c r="B31" s="266" t="s">
        <v>64</v>
      </c>
      <c r="C31" s="266">
        <v>2</v>
      </c>
      <c r="D31" s="269"/>
      <c r="E31" s="271" t="s">
        <v>309</v>
      </c>
      <c r="F31" s="266"/>
      <c r="G31" s="266"/>
      <c r="I31" s="226"/>
    </row>
    <row r="32" spans="1:9" s="79" customFormat="1" ht="38.25">
      <c r="A32" s="266"/>
      <c r="B32" s="266" t="s">
        <v>64</v>
      </c>
      <c r="C32" s="266">
        <v>54</v>
      </c>
      <c r="D32" s="269"/>
      <c r="E32" s="271" t="s">
        <v>313</v>
      </c>
      <c r="F32" s="266"/>
      <c r="G32" s="266"/>
      <c r="I32" s="226"/>
    </row>
    <row r="33" spans="1:9" s="79" customFormat="1" ht="38.25">
      <c r="A33" s="266"/>
      <c r="B33" s="266" t="s">
        <v>64</v>
      </c>
      <c r="C33" s="266">
        <v>11</v>
      </c>
      <c r="D33" s="269"/>
      <c r="E33" s="271" t="s">
        <v>402</v>
      </c>
      <c r="F33" s="266"/>
      <c r="G33" s="266"/>
      <c r="I33" s="226"/>
    </row>
    <row r="34" spans="1:9" s="79" customFormat="1" ht="12.75">
      <c r="A34" s="266"/>
      <c r="B34" s="266"/>
      <c r="C34" s="266">
        <f>SUM(C22:C33)</f>
        <v>90</v>
      </c>
      <c r="D34" s="281"/>
      <c r="E34" s="267"/>
      <c r="F34" s="266"/>
      <c r="G34" s="266"/>
      <c r="I34" s="227"/>
    </row>
    <row r="35" spans="1:8" s="79" customFormat="1" ht="12.75">
      <c r="A35" s="266"/>
      <c r="B35" s="266"/>
      <c r="C35" s="266"/>
      <c r="D35" s="281"/>
      <c r="E35" s="285"/>
      <c r="F35" s="266"/>
      <c r="G35" s="266"/>
      <c r="H35" s="227"/>
    </row>
  </sheetData>
  <mergeCells count="2">
    <mergeCell ref="A1:G1"/>
    <mergeCell ref="A2:G2"/>
  </mergeCells>
  <printOptions/>
  <pageMargins left="0.7874015748031497" right="0.3" top="0.3937007874015748" bottom="0.5118110236220472" header="0" footer="0"/>
  <pageSetup horizontalDpi="600" verticalDpi="600" orientation="landscape" r:id="rId3"/>
  <legacyDrawing r:id="rId2"/>
</worksheet>
</file>

<file path=xl/worksheets/sheet11.xml><?xml version="1.0" encoding="utf-8"?>
<worksheet xmlns="http://schemas.openxmlformats.org/spreadsheetml/2006/main" xmlns:r="http://schemas.openxmlformats.org/officeDocument/2006/relationships">
  <dimension ref="A1:I164"/>
  <sheetViews>
    <sheetView zoomScale="80" zoomScaleNormal="80" workbookViewId="0" topLeftCell="A1">
      <pane ySplit="4" topLeftCell="BM5" activePane="bottomLeft" state="frozen"/>
      <selection pane="topLeft" activeCell="A5" sqref="A5"/>
      <selection pane="bottomLeft" activeCell="A5" sqref="A5"/>
    </sheetView>
  </sheetViews>
  <sheetFormatPr defaultColWidth="11.421875" defaultRowHeight="12.75"/>
  <cols>
    <col min="1" max="1" width="3.421875" style="43" bestFit="1" customWidth="1"/>
    <col min="2" max="2" width="8.57421875" style="43" customWidth="1"/>
    <col min="3" max="3" width="7.00390625" style="43" bestFit="1" customWidth="1"/>
    <col min="4" max="4" width="3.00390625" style="22" hidden="1" customWidth="1"/>
    <col min="5" max="5" width="48.140625" style="104" customWidth="1"/>
    <col min="6" max="6" width="3.421875" style="43" bestFit="1" customWidth="1"/>
    <col min="7" max="7" width="3.28125" style="43" customWidth="1"/>
    <col min="8" max="8" width="9.7109375" style="43" customWidth="1"/>
    <col min="9" max="9" width="12.8515625" style="22" customWidth="1"/>
    <col min="10" max="16384" width="11.421875" style="43" customWidth="1"/>
  </cols>
  <sheetData>
    <row r="1" spans="1:8" ht="15.75">
      <c r="A1" s="325" t="s">
        <v>642</v>
      </c>
      <c r="B1" s="325"/>
      <c r="C1" s="325"/>
      <c r="D1" s="325"/>
      <c r="E1" s="325"/>
      <c r="F1" s="325"/>
      <c r="G1" s="325"/>
      <c r="H1" s="325"/>
    </row>
    <row r="2" spans="1:8" ht="12.75" customHeight="1">
      <c r="A2" s="326"/>
      <c r="B2" s="326"/>
      <c r="C2" s="326"/>
      <c r="D2" s="326"/>
      <c r="E2" s="326"/>
      <c r="F2" s="326"/>
      <c r="G2" s="326"/>
      <c r="H2" s="326"/>
    </row>
    <row r="3" spans="4:9" ht="12.75">
      <c r="D3" s="43"/>
      <c r="I3" s="43"/>
    </row>
    <row r="4" spans="1:9" ht="63.75" customHeight="1">
      <c r="A4" s="196" t="s">
        <v>1406</v>
      </c>
      <c r="B4" s="196" t="s">
        <v>1407</v>
      </c>
      <c r="C4" s="196" t="s">
        <v>1408</v>
      </c>
      <c r="D4" s="40"/>
      <c r="E4" s="193" t="s">
        <v>1409</v>
      </c>
      <c r="F4" s="196" t="s">
        <v>1410</v>
      </c>
      <c r="G4" s="196" t="s">
        <v>1441</v>
      </c>
      <c r="H4" s="194" t="s">
        <v>1435</v>
      </c>
      <c r="I4" s="43"/>
    </row>
    <row r="5" spans="4:9" ht="12.75">
      <c r="D5" s="43"/>
      <c r="E5" s="249"/>
      <c r="I5" s="43"/>
    </row>
    <row r="6" spans="3:9" s="79" customFormat="1" ht="15.75">
      <c r="C6" s="252">
        <f>SUM(C7:D164)/2</f>
        <v>72</v>
      </c>
      <c r="D6" s="252"/>
      <c r="E6" s="250" t="s">
        <v>1438</v>
      </c>
      <c r="I6" s="227"/>
    </row>
    <row r="7" spans="4:9" s="79" customFormat="1" ht="12.75">
      <c r="D7" s="227"/>
      <c r="E7" s="201"/>
      <c r="I7" s="227"/>
    </row>
    <row r="8" spans="1:9" s="79" customFormat="1" ht="12.75">
      <c r="A8" s="266"/>
      <c r="B8" s="266"/>
      <c r="C8" s="266"/>
      <c r="D8" s="281"/>
      <c r="E8" s="266"/>
      <c r="F8" s="266"/>
      <c r="G8" s="266"/>
      <c r="H8" s="266"/>
      <c r="I8" s="281"/>
    </row>
    <row r="9" spans="1:9" s="79" customFormat="1" ht="31.5">
      <c r="A9" s="266"/>
      <c r="B9" s="266"/>
      <c r="C9" s="266"/>
      <c r="D9" s="281"/>
      <c r="E9" s="273" t="s">
        <v>1009</v>
      </c>
      <c r="F9" s="266"/>
      <c r="G9" s="266"/>
      <c r="H9" s="266"/>
      <c r="I9" s="281"/>
    </row>
    <row r="10" spans="1:9" s="79" customFormat="1" ht="12.75">
      <c r="A10" s="266"/>
      <c r="B10" s="266"/>
      <c r="C10" s="266"/>
      <c r="D10" s="281"/>
      <c r="E10" s="266"/>
      <c r="F10" s="266"/>
      <c r="G10" s="266"/>
      <c r="H10" s="266"/>
      <c r="I10" s="281"/>
    </row>
    <row r="11" spans="1:9" s="79" customFormat="1" ht="12.75">
      <c r="A11" s="266"/>
      <c r="B11" s="266"/>
      <c r="C11" s="266"/>
      <c r="D11" s="281"/>
      <c r="E11" s="267" t="s">
        <v>364</v>
      </c>
      <c r="F11" s="266"/>
      <c r="G11" s="266"/>
      <c r="H11" s="266"/>
      <c r="I11" s="281"/>
    </row>
    <row r="12" spans="1:9" s="79" customFormat="1" ht="25.5">
      <c r="A12" s="266">
        <v>38</v>
      </c>
      <c r="B12" s="266" t="s">
        <v>277</v>
      </c>
      <c r="C12" s="266">
        <v>1</v>
      </c>
      <c r="D12" s="269"/>
      <c r="E12" s="271" t="s">
        <v>215</v>
      </c>
      <c r="F12" s="266">
        <v>1</v>
      </c>
      <c r="G12" s="266">
        <v>11</v>
      </c>
      <c r="H12" s="266" t="s">
        <v>82</v>
      </c>
      <c r="I12" s="269" t="s">
        <v>1007</v>
      </c>
    </row>
    <row r="13" spans="1:9" s="79" customFormat="1" ht="25.5">
      <c r="A13" s="266">
        <v>38</v>
      </c>
      <c r="B13" s="266" t="s">
        <v>277</v>
      </c>
      <c r="C13" s="266">
        <v>1</v>
      </c>
      <c r="D13" s="269"/>
      <c r="E13" s="271" t="s">
        <v>199</v>
      </c>
      <c r="F13" s="266">
        <v>1</v>
      </c>
      <c r="G13" s="266">
        <v>11</v>
      </c>
      <c r="H13" s="266" t="s">
        <v>82</v>
      </c>
      <c r="I13" s="269" t="s">
        <v>1007</v>
      </c>
    </row>
    <row r="14" spans="1:9" s="79" customFormat="1" ht="12.75">
      <c r="A14" s="266"/>
      <c r="B14" s="266"/>
      <c r="C14" s="266"/>
      <c r="D14" s="269"/>
      <c r="E14" s="271"/>
      <c r="F14" s="266"/>
      <c r="G14" s="266"/>
      <c r="H14" s="266"/>
      <c r="I14" s="269"/>
    </row>
    <row r="15" spans="1:9" s="79" customFormat="1" ht="12.75">
      <c r="A15" s="266"/>
      <c r="B15" s="266"/>
      <c r="C15" s="266"/>
      <c r="D15" s="269"/>
      <c r="E15" s="271"/>
      <c r="F15" s="266"/>
      <c r="G15" s="266"/>
      <c r="H15" s="266"/>
      <c r="I15" s="269"/>
    </row>
    <row r="16" spans="1:9" s="79" customFormat="1" ht="25.5">
      <c r="A16" s="266"/>
      <c r="B16" s="266"/>
      <c r="C16" s="266"/>
      <c r="D16" s="281"/>
      <c r="E16" s="287" t="s">
        <v>273</v>
      </c>
      <c r="F16" s="266"/>
      <c r="G16" s="266"/>
      <c r="H16" s="266"/>
      <c r="I16" s="281"/>
    </row>
    <row r="17" spans="1:9" s="79" customFormat="1" ht="25.5">
      <c r="A17" s="266">
        <v>38</v>
      </c>
      <c r="B17" s="266" t="s">
        <v>277</v>
      </c>
      <c r="C17" s="266">
        <v>1</v>
      </c>
      <c r="D17" s="269"/>
      <c r="E17" s="271" t="s">
        <v>1051</v>
      </c>
      <c r="F17" s="266">
        <v>1</v>
      </c>
      <c r="G17" s="266">
        <v>11</v>
      </c>
      <c r="H17" s="266" t="s">
        <v>82</v>
      </c>
      <c r="I17" s="269" t="s">
        <v>1007</v>
      </c>
    </row>
    <row r="18" spans="1:9" s="79" customFormat="1" ht="25.5">
      <c r="A18" s="266">
        <v>38</v>
      </c>
      <c r="B18" s="266" t="s">
        <v>277</v>
      </c>
      <c r="C18" s="266">
        <v>2</v>
      </c>
      <c r="D18" s="269"/>
      <c r="E18" s="271" t="s">
        <v>1050</v>
      </c>
      <c r="F18" s="266">
        <v>1</v>
      </c>
      <c r="G18" s="266">
        <v>11</v>
      </c>
      <c r="H18" s="266" t="s">
        <v>82</v>
      </c>
      <c r="I18" s="269" t="s">
        <v>1007</v>
      </c>
    </row>
    <row r="19" spans="1:9" s="79" customFormat="1" ht="25.5">
      <c r="A19" s="266">
        <v>38</v>
      </c>
      <c r="B19" s="266" t="s">
        <v>277</v>
      </c>
      <c r="C19" s="266">
        <v>1</v>
      </c>
      <c r="D19" s="269"/>
      <c r="E19" s="271" t="s">
        <v>1049</v>
      </c>
      <c r="F19" s="266">
        <v>1</v>
      </c>
      <c r="G19" s="266">
        <v>11</v>
      </c>
      <c r="H19" s="266" t="s">
        <v>82</v>
      </c>
      <c r="I19" s="269" t="s">
        <v>1007</v>
      </c>
    </row>
    <row r="20" spans="1:9" s="79" customFormat="1" ht="25.5">
      <c r="A20" s="266">
        <v>38</v>
      </c>
      <c r="B20" s="266" t="s">
        <v>277</v>
      </c>
      <c r="C20" s="266">
        <v>1</v>
      </c>
      <c r="D20" s="269"/>
      <c r="E20" s="271" t="s">
        <v>680</v>
      </c>
      <c r="F20" s="266">
        <v>1</v>
      </c>
      <c r="G20" s="266">
        <v>11</v>
      </c>
      <c r="H20" s="266" t="s">
        <v>82</v>
      </c>
      <c r="I20" s="269" t="s">
        <v>1007</v>
      </c>
    </row>
    <row r="21" spans="1:9" ht="12.75">
      <c r="A21" s="192"/>
      <c r="B21" s="192"/>
      <c r="C21" s="192">
        <f>SUM(C11:C20)</f>
        <v>7</v>
      </c>
      <c r="D21" s="290"/>
      <c r="E21" s="291"/>
      <c r="F21" s="192"/>
      <c r="G21" s="192"/>
      <c r="H21" s="192"/>
      <c r="I21" s="290"/>
    </row>
    <row r="22" spans="1:9" s="79" customFormat="1" ht="12.75">
      <c r="A22" s="266"/>
      <c r="B22" s="266"/>
      <c r="C22" s="266"/>
      <c r="D22" s="269"/>
      <c r="E22" s="266"/>
      <c r="F22" s="266"/>
      <c r="G22" s="266"/>
      <c r="H22" s="266"/>
      <c r="I22" s="269"/>
    </row>
    <row r="23" spans="1:9" s="79" customFormat="1" ht="12.75">
      <c r="A23" s="266"/>
      <c r="B23" s="266"/>
      <c r="C23" s="266"/>
      <c r="D23" s="269"/>
      <c r="E23" s="271"/>
      <c r="F23" s="266"/>
      <c r="G23" s="266"/>
      <c r="H23" s="266"/>
      <c r="I23" s="269"/>
    </row>
    <row r="24" spans="1:9" s="79" customFormat="1" ht="12.75">
      <c r="A24" s="266"/>
      <c r="B24" s="266"/>
      <c r="C24" s="266"/>
      <c r="D24" s="269"/>
      <c r="E24" s="271"/>
      <c r="F24" s="266"/>
      <c r="G24" s="266"/>
      <c r="H24" s="266"/>
      <c r="I24" s="269"/>
    </row>
    <row r="25" spans="1:9" s="79" customFormat="1" ht="12.75">
      <c r="A25" s="260"/>
      <c r="B25" s="260"/>
      <c r="C25" s="260"/>
      <c r="D25" s="274"/>
      <c r="E25" s="263"/>
      <c r="F25" s="260"/>
      <c r="G25" s="260"/>
      <c r="H25" s="260"/>
      <c r="I25" s="274"/>
    </row>
    <row r="26" spans="1:9" s="79" customFormat="1" ht="31.5">
      <c r="A26" s="260"/>
      <c r="B26" s="260"/>
      <c r="C26" s="260"/>
      <c r="D26" s="274"/>
      <c r="E26" s="264" t="s">
        <v>382</v>
      </c>
      <c r="F26" s="260"/>
      <c r="G26" s="260"/>
      <c r="H26" s="260"/>
      <c r="I26" s="274"/>
    </row>
    <row r="27" spans="1:9" s="79" customFormat="1" ht="12.75">
      <c r="A27" s="260"/>
      <c r="B27" s="260"/>
      <c r="C27" s="260"/>
      <c r="D27" s="274"/>
      <c r="E27" s="263"/>
      <c r="F27" s="260"/>
      <c r="G27" s="260"/>
      <c r="H27" s="260"/>
      <c r="I27" s="274"/>
    </row>
    <row r="28" spans="1:9" s="79" customFormat="1" ht="12.75">
      <c r="A28" s="260"/>
      <c r="B28" s="260"/>
      <c r="C28" s="260"/>
      <c r="D28" s="274"/>
      <c r="E28" s="261" t="s">
        <v>364</v>
      </c>
      <c r="F28" s="260"/>
      <c r="G28" s="260"/>
      <c r="H28" s="260"/>
      <c r="I28" s="274"/>
    </row>
    <row r="29" spans="1:9" s="79" customFormat="1" ht="25.5">
      <c r="A29" s="260">
        <v>38</v>
      </c>
      <c r="B29" s="260" t="s">
        <v>277</v>
      </c>
      <c r="C29" s="260">
        <v>1</v>
      </c>
      <c r="D29" s="274"/>
      <c r="E29" s="260" t="s">
        <v>215</v>
      </c>
      <c r="F29" s="260">
        <v>1</v>
      </c>
      <c r="G29" s="260">
        <v>11</v>
      </c>
      <c r="H29" s="260" t="s">
        <v>82</v>
      </c>
      <c r="I29" s="274" t="s">
        <v>170</v>
      </c>
    </row>
    <row r="30" spans="1:9" s="79" customFormat="1" ht="25.5">
      <c r="A30" s="260">
        <v>38</v>
      </c>
      <c r="B30" s="260" t="s">
        <v>277</v>
      </c>
      <c r="C30" s="260">
        <v>1</v>
      </c>
      <c r="D30" s="274"/>
      <c r="E30" s="260" t="s">
        <v>199</v>
      </c>
      <c r="F30" s="260">
        <v>1</v>
      </c>
      <c r="G30" s="260">
        <v>11</v>
      </c>
      <c r="H30" s="260" t="s">
        <v>82</v>
      </c>
      <c r="I30" s="274" t="s">
        <v>170</v>
      </c>
    </row>
    <row r="31" spans="1:9" s="79" customFormat="1" ht="12.75">
      <c r="A31" s="260"/>
      <c r="B31" s="260"/>
      <c r="C31" s="260"/>
      <c r="D31" s="279"/>
      <c r="E31" s="261"/>
      <c r="F31" s="260"/>
      <c r="G31" s="260"/>
      <c r="H31" s="260"/>
      <c r="I31" s="279"/>
    </row>
    <row r="32" spans="1:9" s="79" customFormat="1" ht="12.75">
      <c r="A32" s="260"/>
      <c r="B32" s="260"/>
      <c r="C32" s="260"/>
      <c r="D32" s="279"/>
      <c r="E32" s="260"/>
      <c r="F32" s="260"/>
      <c r="G32" s="260"/>
      <c r="H32" s="260"/>
      <c r="I32" s="279"/>
    </row>
    <row r="33" spans="1:9" s="79" customFormat="1" ht="12.75">
      <c r="A33" s="260"/>
      <c r="B33" s="260"/>
      <c r="C33" s="260"/>
      <c r="D33" s="279"/>
      <c r="E33" s="261" t="s">
        <v>366</v>
      </c>
      <c r="F33" s="260"/>
      <c r="G33" s="260"/>
      <c r="H33" s="260"/>
      <c r="I33" s="279"/>
    </row>
    <row r="34" spans="1:9" s="79" customFormat="1" ht="25.5">
      <c r="A34" s="260">
        <v>38</v>
      </c>
      <c r="B34" s="260" t="s">
        <v>277</v>
      </c>
      <c r="C34" s="260">
        <v>1</v>
      </c>
      <c r="D34" s="274"/>
      <c r="E34" s="260" t="s">
        <v>215</v>
      </c>
      <c r="F34" s="260">
        <v>1</v>
      </c>
      <c r="G34" s="260">
        <v>11</v>
      </c>
      <c r="H34" s="260" t="s">
        <v>82</v>
      </c>
      <c r="I34" s="274" t="s">
        <v>170</v>
      </c>
    </row>
    <row r="35" spans="1:9" s="79" customFormat="1" ht="25.5">
      <c r="A35" s="260">
        <v>38</v>
      </c>
      <c r="B35" s="260" t="s">
        <v>277</v>
      </c>
      <c r="C35" s="260">
        <v>1</v>
      </c>
      <c r="D35" s="274"/>
      <c r="E35" s="260" t="s">
        <v>199</v>
      </c>
      <c r="F35" s="260">
        <v>1</v>
      </c>
      <c r="G35" s="260">
        <v>11</v>
      </c>
      <c r="H35" s="260" t="s">
        <v>82</v>
      </c>
      <c r="I35" s="274" t="s">
        <v>170</v>
      </c>
    </row>
    <row r="36" spans="1:9" s="79" customFormat="1" ht="12.75">
      <c r="A36" s="260"/>
      <c r="B36" s="260"/>
      <c r="C36" s="260"/>
      <c r="D36" s="274"/>
      <c r="E36" s="260"/>
      <c r="F36" s="260"/>
      <c r="G36" s="260"/>
      <c r="H36" s="260"/>
      <c r="I36" s="274"/>
    </row>
    <row r="37" spans="1:9" s="79" customFormat="1" ht="12.75">
      <c r="A37" s="260"/>
      <c r="B37" s="260"/>
      <c r="C37" s="260"/>
      <c r="D37" s="274"/>
      <c r="E37" s="260"/>
      <c r="F37" s="260"/>
      <c r="G37" s="260"/>
      <c r="H37" s="260"/>
      <c r="I37" s="274"/>
    </row>
    <row r="38" spans="1:9" s="79" customFormat="1" ht="25.5">
      <c r="A38" s="260"/>
      <c r="B38" s="260"/>
      <c r="C38" s="260"/>
      <c r="D38" s="279"/>
      <c r="E38" s="283" t="s">
        <v>572</v>
      </c>
      <c r="F38" s="260"/>
      <c r="G38" s="260"/>
      <c r="H38" s="260"/>
      <c r="I38" s="279"/>
    </row>
    <row r="39" spans="1:9" s="79" customFormat="1" ht="25.5">
      <c r="A39" s="260">
        <v>38</v>
      </c>
      <c r="B39" s="260" t="s">
        <v>277</v>
      </c>
      <c r="C39" s="260">
        <v>2</v>
      </c>
      <c r="D39" s="274"/>
      <c r="E39" s="260" t="s">
        <v>1047</v>
      </c>
      <c r="F39" s="260">
        <v>1</v>
      </c>
      <c r="G39" s="260">
        <v>11</v>
      </c>
      <c r="H39" s="260" t="s">
        <v>82</v>
      </c>
      <c r="I39" s="274" t="s">
        <v>170</v>
      </c>
    </row>
    <row r="40" spans="1:9" s="79" customFormat="1" ht="25.5">
      <c r="A40" s="260">
        <v>38</v>
      </c>
      <c r="B40" s="260" t="s">
        <v>277</v>
      </c>
      <c r="C40" s="260">
        <v>3</v>
      </c>
      <c r="D40" s="274"/>
      <c r="E40" s="260" t="s">
        <v>1050</v>
      </c>
      <c r="F40" s="260">
        <v>1</v>
      </c>
      <c r="G40" s="260">
        <v>11</v>
      </c>
      <c r="H40" s="260" t="s">
        <v>82</v>
      </c>
      <c r="I40" s="274" t="s">
        <v>170</v>
      </c>
    </row>
    <row r="41" spans="1:9" s="79" customFormat="1" ht="25.5">
      <c r="A41" s="260">
        <v>38</v>
      </c>
      <c r="B41" s="260" t="s">
        <v>277</v>
      </c>
      <c r="C41" s="260">
        <v>1</v>
      </c>
      <c r="D41" s="274"/>
      <c r="E41" s="260" t="s">
        <v>1049</v>
      </c>
      <c r="F41" s="260">
        <v>1</v>
      </c>
      <c r="G41" s="260">
        <v>11</v>
      </c>
      <c r="H41" s="260" t="s">
        <v>82</v>
      </c>
      <c r="I41" s="274" t="s">
        <v>170</v>
      </c>
    </row>
    <row r="42" spans="1:9" s="79" customFormat="1" ht="25.5">
      <c r="A42" s="260">
        <v>38</v>
      </c>
      <c r="B42" s="260" t="s">
        <v>277</v>
      </c>
      <c r="C42" s="260">
        <v>8</v>
      </c>
      <c r="D42" s="274"/>
      <c r="E42" s="260" t="s">
        <v>680</v>
      </c>
      <c r="F42" s="260">
        <v>1</v>
      </c>
      <c r="G42" s="260">
        <v>11</v>
      </c>
      <c r="H42" s="260" t="s">
        <v>82</v>
      </c>
      <c r="I42" s="274" t="s">
        <v>170</v>
      </c>
    </row>
    <row r="43" spans="1:9" s="79" customFormat="1" ht="12.75">
      <c r="A43" s="260"/>
      <c r="B43" s="260"/>
      <c r="C43" s="260"/>
      <c r="D43" s="279"/>
      <c r="E43" s="260"/>
      <c r="F43" s="260"/>
      <c r="G43" s="260"/>
      <c r="H43" s="260"/>
      <c r="I43" s="279"/>
    </row>
    <row r="44" spans="1:9" s="79" customFormat="1" ht="12.75">
      <c r="A44" s="260"/>
      <c r="B44" s="260"/>
      <c r="C44" s="260"/>
      <c r="D44" s="279"/>
      <c r="E44" s="260"/>
      <c r="F44" s="260"/>
      <c r="G44" s="260"/>
      <c r="H44" s="260"/>
      <c r="I44" s="279"/>
    </row>
    <row r="45" spans="1:9" s="79" customFormat="1" ht="12.75">
      <c r="A45" s="260"/>
      <c r="B45" s="260"/>
      <c r="C45" s="260"/>
      <c r="D45" s="279"/>
      <c r="E45" s="261" t="s">
        <v>573</v>
      </c>
      <c r="F45" s="260"/>
      <c r="G45" s="260"/>
      <c r="H45" s="260"/>
      <c r="I45" s="279"/>
    </row>
    <row r="46" spans="1:9" s="79" customFormat="1" ht="25.5">
      <c r="A46" s="260">
        <v>38</v>
      </c>
      <c r="B46" s="260" t="s">
        <v>277</v>
      </c>
      <c r="C46" s="260">
        <v>1</v>
      </c>
      <c r="D46" s="274"/>
      <c r="E46" s="261" t="s">
        <v>215</v>
      </c>
      <c r="F46" s="260">
        <v>1</v>
      </c>
      <c r="G46" s="260">
        <v>11</v>
      </c>
      <c r="H46" s="260" t="s">
        <v>528</v>
      </c>
      <c r="I46" s="274" t="s">
        <v>170</v>
      </c>
    </row>
    <row r="47" spans="1:9" s="79" customFormat="1" ht="25.5">
      <c r="A47" s="260">
        <v>38</v>
      </c>
      <c r="B47" s="260" t="s">
        <v>277</v>
      </c>
      <c r="C47" s="260">
        <v>1</v>
      </c>
      <c r="D47" s="274"/>
      <c r="E47" s="261" t="s">
        <v>199</v>
      </c>
      <c r="F47" s="260">
        <v>1</v>
      </c>
      <c r="G47" s="260">
        <v>11</v>
      </c>
      <c r="H47" s="260" t="s">
        <v>1006</v>
      </c>
      <c r="I47" s="274" t="s">
        <v>170</v>
      </c>
    </row>
    <row r="48" spans="1:9" s="79" customFormat="1" ht="12.75">
      <c r="A48" s="260"/>
      <c r="B48" s="260"/>
      <c r="C48" s="260">
        <f>SUM(C27:C47)</f>
        <v>20</v>
      </c>
      <c r="D48" s="274"/>
      <c r="E48" s="261"/>
      <c r="F48" s="260"/>
      <c r="G48" s="260"/>
      <c r="H48" s="260"/>
      <c r="I48" s="274"/>
    </row>
    <row r="49" spans="1:9" s="79" customFormat="1" ht="12.75">
      <c r="A49" s="260"/>
      <c r="B49" s="260"/>
      <c r="C49" s="260"/>
      <c r="D49" s="274"/>
      <c r="E49" s="260"/>
      <c r="F49" s="260"/>
      <c r="G49" s="260"/>
      <c r="H49" s="260"/>
      <c r="I49" s="274"/>
    </row>
    <row r="50" spans="1:9" s="79" customFormat="1" ht="12.75">
      <c r="A50" s="260"/>
      <c r="B50" s="260"/>
      <c r="C50" s="260"/>
      <c r="D50" s="279"/>
      <c r="E50" s="261"/>
      <c r="F50" s="260"/>
      <c r="G50" s="260"/>
      <c r="H50" s="260"/>
      <c r="I50" s="279"/>
    </row>
    <row r="51" spans="1:9" s="79" customFormat="1" ht="47.25">
      <c r="A51" s="266"/>
      <c r="B51" s="266"/>
      <c r="C51" s="266"/>
      <c r="D51" s="281"/>
      <c r="E51" s="273" t="s">
        <v>957</v>
      </c>
      <c r="F51" s="266"/>
      <c r="G51" s="266"/>
      <c r="H51" s="266"/>
      <c r="I51" s="281"/>
    </row>
    <row r="52" spans="1:9" s="79" customFormat="1" ht="12.75">
      <c r="A52" s="266"/>
      <c r="B52" s="266"/>
      <c r="C52" s="266"/>
      <c r="D52" s="281"/>
      <c r="E52" s="267"/>
      <c r="F52" s="266"/>
      <c r="G52" s="266"/>
      <c r="H52" s="266"/>
      <c r="I52" s="281"/>
    </row>
    <row r="53" spans="1:9" s="79" customFormat="1" ht="12.75">
      <c r="A53" s="266"/>
      <c r="B53" s="266"/>
      <c r="C53" s="266"/>
      <c r="D53" s="281"/>
      <c r="E53" s="267" t="s">
        <v>534</v>
      </c>
      <c r="F53" s="266"/>
      <c r="G53" s="266"/>
      <c r="H53" s="266"/>
      <c r="I53" s="281"/>
    </row>
    <row r="54" spans="1:9" s="79" customFormat="1" ht="25.5">
      <c r="A54" s="266">
        <v>23</v>
      </c>
      <c r="B54" s="266" t="s">
        <v>214</v>
      </c>
      <c r="C54" s="266">
        <v>2</v>
      </c>
      <c r="D54" s="269"/>
      <c r="E54" s="267" t="s">
        <v>215</v>
      </c>
      <c r="F54" s="266">
        <v>1</v>
      </c>
      <c r="G54" s="266">
        <v>12</v>
      </c>
      <c r="H54" s="266" t="s">
        <v>306</v>
      </c>
      <c r="I54" s="269" t="s">
        <v>122</v>
      </c>
    </row>
    <row r="55" spans="1:9" s="79" customFormat="1" ht="25.5">
      <c r="A55" s="266">
        <v>23</v>
      </c>
      <c r="B55" s="266" t="s">
        <v>214</v>
      </c>
      <c r="C55" s="266">
        <v>3</v>
      </c>
      <c r="D55" s="269"/>
      <c r="E55" s="267" t="s">
        <v>199</v>
      </c>
      <c r="F55" s="266">
        <v>1</v>
      </c>
      <c r="G55" s="266">
        <v>12</v>
      </c>
      <c r="H55" s="266" t="s">
        <v>306</v>
      </c>
      <c r="I55" s="269" t="s">
        <v>122</v>
      </c>
    </row>
    <row r="56" spans="1:9" s="79" customFormat="1" ht="12.75">
      <c r="A56" s="266"/>
      <c r="B56" s="266"/>
      <c r="C56" s="266"/>
      <c r="D56" s="281"/>
      <c r="E56" s="267"/>
      <c r="F56" s="266"/>
      <c r="G56" s="266"/>
      <c r="H56" s="266"/>
      <c r="I56" s="281"/>
    </row>
    <row r="57" spans="1:9" s="79" customFormat="1" ht="12.75">
      <c r="A57" s="266"/>
      <c r="B57" s="266"/>
      <c r="C57" s="266"/>
      <c r="D57" s="281"/>
      <c r="E57" s="267"/>
      <c r="F57" s="266"/>
      <c r="G57" s="266"/>
      <c r="H57" s="266"/>
      <c r="I57" s="281"/>
    </row>
    <row r="58" spans="1:9" s="79" customFormat="1" ht="12.75">
      <c r="A58" s="266"/>
      <c r="B58" s="266"/>
      <c r="C58" s="266"/>
      <c r="D58" s="281"/>
      <c r="E58" s="267" t="s">
        <v>366</v>
      </c>
      <c r="F58" s="266"/>
      <c r="G58" s="266"/>
      <c r="H58" s="266"/>
      <c r="I58" s="281"/>
    </row>
    <row r="59" spans="1:9" s="79" customFormat="1" ht="25.5">
      <c r="A59" s="266">
        <v>23</v>
      </c>
      <c r="B59" s="266" t="s">
        <v>214</v>
      </c>
      <c r="C59" s="266">
        <v>2</v>
      </c>
      <c r="D59" s="269"/>
      <c r="E59" s="267" t="s">
        <v>215</v>
      </c>
      <c r="F59" s="266">
        <v>1</v>
      </c>
      <c r="G59" s="266">
        <v>12</v>
      </c>
      <c r="H59" s="266" t="s">
        <v>306</v>
      </c>
      <c r="I59" s="269" t="s">
        <v>122</v>
      </c>
    </row>
    <row r="60" spans="1:9" s="79" customFormat="1" ht="25.5">
      <c r="A60" s="266">
        <v>23</v>
      </c>
      <c r="B60" s="266" t="s">
        <v>214</v>
      </c>
      <c r="C60" s="266">
        <v>2</v>
      </c>
      <c r="D60" s="269"/>
      <c r="E60" s="267" t="s">
        <v>199</v>
      </c>
      <c r="F60" s="266">
        <v>1</v>
      </c>
      <c r="G60" s="266">
        <v>12</v>
      </c>
      <c r="H60" s="266" t="s">
        <v>306</v>
      </c>
      <c r="I60" s="269" t="s">
        <v>122</v>
      </c>
    </row>
    <row r="61" spans="1:9" s="79" customFormat="1" ht="12.75">
      <c r="A61" s="266"/>
      <c r="B61" s="266"/>
      <c r="C61" s="266"/>
      <c r="D61" s="269"/>
      <c r="E61" s="266"/>
      <c r="F61" s="266"/>
      <c r="G61" s="266"/>
      <c r="H61" s="266"/>
      <c r="I61" s="269"/>
    </row>
    <row r="62" spans="1:9" s="79" customFormat="1" ht="12.75">
      <c r="A62" s="266"/>
      <c r="B62" s="266"/>
      <c r="C62" s="266"/>
      <c r="D62" s="269"/>
      <c r="E62" s="266"/>
      <c r="F62" s="266"/>
      <c r="G62" s="266"/>
      <c r="H62" s="266"/>
      <c r="I62" s="269"/>
    </row>
    <row r="63" spans="1:9" s="79" customFormat="1" ht="12.75">
      <c r="A63" s="266"/>
      <c r="B63" s="266"/>
      <c r="C63" s="266"/>
      <c r="D63" s="281"/>
      <c r="E63" s="267" t="s">
        <v>539</v>
      </c>
      <c r="F63" s="266"/>
      <c r="G63" s="266"/>
      <c r="H63" s="266"/>
      <c r="I63" s="281"/>
    </row>
    <row r="64" spans="1:9" s="79" customFormat="1" ht="25.5">
      <c r="A64" s="266">
        <v>23</v>
      </c>
      <c r="B64" s="266" t="s">
        <v>214</v>
      </c>
      <c r="C64" s="266">
        <v>1</v>
      </c>
      <c r="D64" s="269"/>
      <c r="E64" s="267" t="s">
        <v>215</v>
      </c>
      <c r="F64" s="266">
        <v>1</v>
      </c>
      <c r="G64" s="266">
        <v>12</v>
      </c>
      <c r="H64" s="266" t="s">
        <v>306</v>
      </c>
      <c r="I64" s="269" t="s">
        <v>122</v>
      </c>
    </row>
    <row r="65" spans="1:9" s="79" customFormat="1" ht="25.5">
      <c r="A65" s="266">
        <v>23</v>
      </c>
      <c r="B65" s="266" t="s">
        <v>214</v>
      </c>
      <c r="C65" s="266">
        <v>1</v>
      </c>
      <c r="D65" s="269"/>
      <c r="E65" s="267" t="s">
        <v>199</v>
      </c>
      <c r="F65" s="266">
        <v>1</v>
      </c>
      <c r="G65" s="266">
        <v>12</v>
      </c>
      <c r="H65" s="266" t="s">
        <v>306</v>
      </c>
      <c r="I65" s="269" t="s">
        <v>122</v>
      </c>
    </row>
    <row r="66" spans="1:9" s="79" customFormat="1" ht="12.75">
      <c r="A66" s="266"/>
      <c r="B66" s="266"/>
      <c r="C66" s="266"/>
      <c r="D66" s="269"/>
      <c r="E66" s="267"/>
      <c r="F66" s="266"/>
      <c r="G66" s="266"/>
      <c r="H66" s="266"/>
      <c r="I66" s="269"/>
    </row>
    <row r="67" spans="1:9" s="79" customFormat="1" ht="12.75">
      <c r="A67" s="266"/>
      <c r="B67" s="266"/>
      <c r="C67" s="266"/>
      <c r="D67" s="281"/>
      <c r="E67" s="285"/>
      <c r="F67" s="266"/>
      <c r="G67" s="266"/>
      <c r="H67" s="266"/>
      <c r="I67" s="281"/>
    </row>
    <row r="68" spans="1:9" s="79" customFormat="1" ht="12.75">
      <c r="A68" s="266"/>
      <c r="B68" s="266"/>
      <c r="C68" s="266"/>
      <c r="D68" s="281"/>
      <c r="E68" s="285" t="s">
        <v>547</v>
      </c>
      <c r="F68" s="266"/>
      <c r="G68" s="266"/>
      <c r="H68" s="266"/>
      <c r="I68" s="281"/>
    </row>
    <row r="69" spans="1:9" s="79" customFormat="1" ht="25.5">
      <c r="A69" s="266">
        <v>23</v>
      </c>
      <c r="B69" s="266" t="s">
        <v>214</v>
      </c>
      <c r="C69" s="266">
        <v>1</v>
      </c>
      <c r="D69" s="269"/>
      <c r="E69" s="267" t="s">
        <v>215</v>
      </c>
      <c r="F69" s="266">
        <v>1</v>
      </c>
      <c r="G69" s="266">
        <v>12</v>
      </c>
      <c r="H69" s="266" t="s">
        <v>306</v>
      </c>
      <c r="I69" s="269" t="s">
        <v>122</v>
      </c>
    </row>
    <row r="70" spans="1:9" s="79" customFormat="1" ht="25.5">
      <c r="A70" s="266">
        <v>23</v>
      </c>
      <c r="B70" s="266" t="s">
        <v>214</v>
      </c>
      <c r="C70" s="266">
        <v>1</v>
      </c>
      <c r="D70" s="269"/>
      <c r="E70" s="267" t="s">
        <v>199</v>
      </c>
      <c r="F70" s="266">
        <v>1</v>
      </c>
      <c r="G70" s="266">
        <v>12</v>
      </c>
      <c r="H70" s="266" t="s">
        <v>306</v>
      </c>
      <c r="I70" s="269" t="s">
        <v>122</v>
      </c>
    </row>
    <row r="71" spans="1:9" s="79" customFormat="1" ht="12.75">
      <c r="A71" s="266"/>
      <c r="B71" s="266"/>
      <c r="C71" s="266"/>
      <c r="D71" s="269"/>
      <c r="E71" s="267"/>
      <c r="F71" s="266"/>
      <c r="G71" s="266"/>
      <c r="H71" s="266"/>
      <c r="I71" s="269"/>
    </row>
    <row r="72" spans="1:9" s="79" customFormat="1" ht="12.75">
      <c r="A72" s="266"/>
      <c r="B72" s="266"/>
      <c r="C72" s="266"/>
      <c r="D72" s="281"/>
      <c r="E72" s="285" t="s">
        <v>548</v>
      </c>
      <c r="F72" s="266"/>
      <c r="G72" s="266"/>
      <c r="H72" s="266"/>
      <c r="I72" s="281"/>
    </row>
    <row r="73" spans="1:9" s="79" customFormat="1" ht="25.5">
      <c r="A73" s="266">
        <v>23</v>
      </c>
      <c r="B73" s="266" t="s">
        <v>214</v>
      </c>
      <c r="C73" s="266">
        <v>1</v>
      </c>
      <c r="D73" s="269"/>
      <c r="E73" s="267" t="s">
        <v>215</v>
      </c>
      <c r="F73" s="266">
        <v>1</v>
      </c>
      <c r="G73" s="266">
        <v>12</v>
      </c>
      <c r="H73" s="266" t="s">
        <v>306</v>
      </c>
      <c r="I73" s="269" t="s">
        <v>122</v>
      </c>
    </row>
    <row r="74" spans="1:9" s="79" customFormat="1" ht="25.5">
      <c r="A74" s="266">
        <v>23</v>
      </c>
      <c r="B74" s="266" t="s">
        <v>214</v>
      </c>
      <c r="C74" s="266">
        <v>1</v>
      </c>
      <c r="D74" s="269"/>
      <c r="E74" s="267" t="s">
        <v>199</v>
      </c>
      <c r="F74" s="266">
        <v>1</v>
      </c>
      <c r="G74" s="266">
        <v>12</v>
      </c>
      <c r="H74" s="266" t="s">
        <v>306</v>
      </c>
      <c r="I74" s="269" t="s">
        <v>122</v>
      </c>
    </row>
    <row r="75" spans="1:9" s="79" customFormat="1" ht="12.75">
      <c r="A75" s="266"/>
      <c r="B75" s="266"/>
      <c r="C75" s="266"/>
      <c r="D75" s="269"/>
      <c r="E75" s="267"/>
      <c r="F75" s="266"/>
      <c r="G75" s="266"/>
      <c r="H75" s="266"/>
      <c r="I75" s="269"/>
    </row>
    <row r="76" spans="1:9" s="79" customFormat="1" ht="12.75">
      <c r="A76" s="266"/>
      <c r="B76" s="266"/>
      <c r="C76" s="266"/>
      <c r="D76" s="281"/>
      <c r="E76" s="285" t="s">
        <v>878</v>
      </c>
      <c r="F76" s="266"/>
      <c r="G76" s="266"/>
      <c r="H76" s="266"/>
      <c r="I76" s="281"/>
    </row>
    <row r="77" spans="1:9" s="79" customFormat="1" ht="25.5">
      <c r="A77" s="266">
        <v>23</v>
      </c>
      <c r="B77" s="266" t="s">
        <v>214</v>
      </c>
      <c r="C77" s="266">
        <v>1</v>
      </c>
      <c r="D77" s="269"/>
      <c r="E77" s="267" t="s">
        <v>215</v>
      </c>
      <c r="F77" s="266">
        <v>1</v>
      </c>
      <c r="G77" s="266">
        <v>12</v>
      </c>
      <c r="H77" s="266" t="s">
        <v>306</v>
      </c>
      <c r="I77" s="269" t="s">
        <v>122</v>
      </c>
    </row>
    <row r="78" spans="1:9" s="79" customFormat="1" ht="12.75">
      <c r="A78" s="266"/>
      <c r="B78" s="266"/>
      <c r="C78" s="266"/>
      <c r="D78" s="269"/>
      <c r="E78" s="267"/>
      <c r="F78" s="266"/>
      <c r="G78" s="266"/>
      <c r="H78" s="266"/>
      <c r="I78" s="269"/>
    </row>
    <row r="79" spans="1:9" s="79" customFormat="1" ht="12.75">
      <c r="A79" s="266"/>
      <c r="B79" s="266"/>
      <c r="C79" s="266"/>
      <c r="D79" s="281"/>
      <c r="E79" s="285" t="s">
        <v>72</v>
      </c>
      <c r="F79" s="266"/>
      <c r="G79" s="266"/>
      <c r="H79" s="266"/>
      <c r="I79" s="281"/>
    </row>
    <row r="80" spans="1:9" s="79" customFormat="1" ht="25.5">
      <c r="A80" s="266">
        <v>23</v>
      </c>
      <c r="B80" s="266" t="s">
        <v>214</v>
      </c>
      <c r="C80" s="266">
        <v>1</v>
      </c>
      <c r="D80" s="269"/>
      <c r="E80" s="267" t="s">
        <v>215</v>
      </c>
      <c r="F80" s="266">
        <v>1</v>
      </c>
      <c r="G80" s="266">
        <v>12</v>
      </c>
      <c r="H80" s="266" t="s">
        <v>306</v>
      </c>
      <c r="I80" s="269" t="s">
        <v>122</v>
      </c>
    </row>
    <row r="81" spans="1:9" s="79" customFormat="1" ht="12.75">
      <c r="A81" s="266"/>
      <c r="B81" s="266"/>
      <c r="C81" s="266"/>
      <c r="D81" s="269"/>
      <c r="E81" s="267"/>
      <c r="F81" s="266"/>
      <c r="G81" s="266"/>
      <c r="H81" s="266"/>
      <c r="I81" s="269"/>
    </row>
    <row r="82" spans="1:9" s="79" customFormat="1" ht="12.75">
      <c r="A82" s="266"/>
      <c r="B82" s="266"/>
      <c r="C82" s="266"/>
      <c r="D82" s="281"/>
      <c r="E82" s="285"/>
      <c r="F82" s="266"/>
      <c r="G82" s="266"/>
      <c r="H82" s="266"/>
      <c r="I82" s="281"/>
    </row>
    <row r="83" spans="1:9" s="79" customFormat="1" ht="12.75">
      <c r="A83" s="266"/>
      <c r="B83" s="266"/>
      <c r="C83" s="266"/>
      <c r="D83" s="281"/>
      <c r="E83" s="285" t="s">
        <v>71</v>
      </c>
      <c r="F83" s="266"/>
      <c r="G83" s="266"/>
      <c r="H83" s="266"/>
      <c r="I83" s="281"/>
    </row>
    <row r="84" spans="1:9" s="79" customFormat="1" ht="25.5">
      <c r="A84" s="266">
        <v>23</v>
      </c>
      <c r="B84" s="266" t="s">
        <v>214</v>
      </c>
      <c r="C84" s="266">
        <v>1</v>
      </c>
      <c r="D84" s="269"/>
      <c r="E84" s="267" t="s">
        <v>215</v>
      </c>
      <c r="F84" s="266">
        <v>1</v>
      </c>
      <c r="G84" s="266">
        <v>12</v>
      </c>
      <c r="H84" s="266" t="s">
        <v>306</v>
      </c>
      <c r="I84" s="269" t="s">
        <v>122</v>
      </c>
    </row>
    <row r="85" spans="1:9" s="79" customFormat="1" ht="25.5">
      <c r="A85" s="266">
        <v>23</v>
      </c>
      <c r="B85" s="266" t="s">
        <v>214</v>
      </c>
      <c r="C85" s="266">
        <v>1</v>
      </c>
      <c r="D85" s="269"/>
      <c r="E85" s="267" t="s">
        <v>199</v>
      </c>
      <c r="F85" s="266">
        <v>1</v>
      </c>
      <c r="G85" s="266">
        <v>12</v>
      </c>
      <c r="H85" s="266" t="s">
        <v>306</v>
      </c>
      <c r="I85" s="269" t="s">
        <v>122</v>
      </c>
    </row>
    <row r="86" spans="1:9" s="79" customFormat="1" ht="12.75">
      <c r="A86" s="266"/>
      <c r="B86" s="266"/>
      <c r="C86" s="266"/>
      <c r="D86" s="269"/>
      <c r="E86" s="267"/>
      <c r="F86" s="266"/>
      <c r="G86" s="266"/>
      <c r="H86" s="266"/>
      <c r="I86" s="269"/>
    </row>
    <row r="87" spans="1:9" s="79" customFormat="1" ht="12.75">
      <c r="A87" s="266"/>
      <c r="B87" s="266"/>
      <c r="C87" s="266"/>
      <c r="D87" s="281"/>
      <c r="E87" s="285"/>
      <c r="F87" s="266"/>
      <c r="G87" s="266"/>
      <c r="H87" s="266"/>
      <c r="I87" s="281"/>
    </row>
    <row r="88" spans="1:9" s="79" customFormat="1" ht="25.5">
      <c r="A88" s="266"/>
      <c r="B88" s="266"/>
      <c r="C88" s="266"/>
      <c r="D88" s="281"/>
      <c r="E88" s="287" t="s">
        <v>273</v>
      </c>
      <c r="F88" s="266"/>
      <c r="G88" s="266"/>
      <c r="H88" s="266"/>
      <c r="I88" s="281"/>
    </row>
    <row r="89" spans="1:9" s="79" customFormat="1" ht="25.5">
      <c r="A89" s="266">
        <v>23</v>
      </c>
      <c r="B89" s="266" t="s">
        <v>214</v>
      </c>
      <c r="C89" s="266">
        <v>1</v>
      </c>
      <c r="D89" s="269"/>
      <c r="E89" s="267" t="s">
        <v>215</v>
      </c>
      <c r="F89" s="266">
        <v>1</v>
      </c>
      <c r="G89" s="266">
        <v>12</v>
      </c>
      <c r="H89" s="266" t="s">
        <v>306</v>
      </c>
      <c r="I89" s="269" t="s">
        <v>122</v>
      </c>
    </row>
    <row r="90" spans="1:9" s="79" customFormat="1" ht="25.5">
      <c r="A90" s="266">
        <v>23</v>
      </c>
      <c r="B90" s="266" t="s">
        <v>214</v>
      </c>
      <c r="C90" s="266">
        <v>1</v>
      </c>
      <c r="D90" s="269"/>
      <c r="E90" s="267" t="s">
        <v>199</v>
      </c>
      <c r="F90" s="266">
        <v>1</v>
      </c>
      <c r="G90" s="266">
        <v>12</v>
      </c>
      <c r="H90" s="266" t="s">
        <v>306</v>
      </c>
      <c r="I90" s="269" t="s">
        <v>122</v>
      </c>
    </row>
    <row r="91" spans="1:9" s="79" customFormat="1" ht="12.75">
      <c r="A91" s="266"/>
      <c r="B91" s="266"/>
      <c r="C91" s="266"/>
      <c r="D91" s="269"/>
      <c r="E91" s="271"/>
      <c r="F91" s="266"/>
      <c r="G91" s="266"/>
      <c r="H91" s="266"/>
      <c r="I91" s="269"/>
    </row>
    <row r="92" spans="1:9" s="79" customFormat="1" ht="12.75">
      <c r="A92" s="266"/>
      <c r="B92" s="266"/>
      <c r="C92" s="266"/>
      <c r="D92" s="269"/>
      <c r="E92" s="271"/>
      <c r="F92" s="266"/>
      <c r="G92" s="266"/>
      <c r="H92" s="266"/>
      <c r="I92" s="269"/>
    </row>
    <row r="93" spans="1:9" s="79" customFormat="1" ht="12.75">
      <c r="A93" s="266"/>
      <c r="B93" s="266"/>
      <c r="C93" s="266"/>
      <c r="D93" s="281"/>
      <c r="E93" s="285" t="s">
        <v>552</v>
      </c>
      <c r="F93" s="266"/>
      <c r="G93" s="266"/>
      <c r="H93" s="266"/>
      <c r="I93" s="281"/>
    </row>
    <row r="94" spans="1:9" s="79" customFormat="1" ht="25.5">
      <c r="A94" s="266">
        <v>23</v>
      </c>
      <c r="B94" s="266" t="s">
        <v>214</v>
      </c>
      <c r="C94" s="266">
        <v>1</v>
      </c>
      <c r="D94" s="269"/>
      <c r="E94" s="267" t="s">
        <v>215</v>
      </c>
      <c r="F94" s="266">
        <v>1</v>
      </c>
      <c r="G94" s="266">
        <v>12</v>
      </c>
      <c r="H94" s="266" t="s">
        <v>306</v>
      </c>
      <c r="I94" s="269" t="s">
        <v>122</v>
      </c>
    </row>
    <row r="95" spans="1:9" s="79" customFormat="1" ht="25.5">
      <c r="A95" s="266">
        <v>23</v>
      </c>
      <c r="B95" s="266" t="s">
        <v>214</v>
      </c>
      <c r="C95" s="266">
        <v>1</v>
      </c>
      <c r="D95" s="269"/>
      <c r="E95" s="267" t="s">
        <v>199</v>
      </c>
      <c r="F95" s="266">
        <v>1</v>
      </c>
      <c r="G95" s="266">
        <v>12</v>
      </c>
      <c r="H95" s="266" t="s">
        <v>306</v>
      </c>
      <c r="I95" s="269" t="s">
        <v>122</v>
      </c>
    </row>
    <row r="96" spans="1:9" s="79" customFormat="1" ht="12.75">
      <c r="A96" s="266"/>
      <c r="B96" s="266"/>
      <c r="C96" s="266"/>
      <c r="D96" s="269"/>
      <c r="E96" s="267"/>
      <c r="F96" s="266"/>
      <c r="G96" s="266"/>
      <c r="H96" s="266"/>
      <c r="I96" s="269"/>
    </row>
    <row r="97" spans="1:9" s="79" customFormat="1" ht="25.5">
      <c r="A97" s="266"/>
      <c r="B97" s="266"/>
      <c r="C97" s="266"/>
      <c r="D97" s="281"/>
      <c r="E97" s="287" t="s">
        <v>711</v>
      </c>
      <c r="F97" s="266"/>
      <c r="G97" s="266"/>
      <c r="H97" s="266"/>
      <c r="I97" s="281"/>
    </row>
    <row r="98" spans="1:9" s="79" customFormat="1" ht="25.5">
      <c r="A98" s="266">
        <v>23</v>
      </c>
      <c r="B98" s="266" t="s">
        <v>214</v>
      </c>
      <c r="C98" s="266">
        <v>1</v>
      </c>
      <c r="D98" s="269"/>
      <c r="E98" s="267" t="s">
        <v>215</v>
      </c>
      <c r="F98" s="266">
        <v>1</v>
      </c>
      <c r="G98" s="266">
        <v>12</v>
      </c>
      <c r="H98" s="266" t="s">
        <v>306</v>
      </c>
      <c r="I98" s="269" t="s">
        <v>122</v>
      </c>
    </row>
    <row r="99" spans="1:9" s="79" customFormat="1" ht="25.5">
      <c r="A99" s="266">
        <v>23</v>
      </c>
      <c r="B99" s="266" t="s">
        <v>214</v>
      </c>
      <c r="C99" s="266">
        <v>1</v>
      </c>
      <c r="D99" s="269"/>
      <c r="E99" s="267" t="s">
        <v>199</v>
      </c>
      <c r="F99" s="266">
        <v>1</v>
      </c>
      <c r="G99" s="266">
        <v>12</v>
      </c>
      <c r="H99" s="266" t="s">
        <v>306</v>
      </c>
      <c r="I99" s="269" t="s">
        <v>122</v>
      </c>
    </row>
    <row r="100" spans="1:9" s="79" customFormat="1" ht="12.75">
      <c r="A100" s="266"/>
      <c r="B100" s="266"/>
      <c r="C100" s="266"/>
      <c r="D100" s="269"/>
      <c r="E100" s="267"/>
      <c r="F100" s="266"/>
      <c r="G100" s="266"/>
      <c r="H100" s="266"/>
      <c r="I100" s="269"/>
    </row>
    <row r="101" spans="1:9" s="79" customFormat="1" ht="12.75">
      <c r="A101" s="266"/>
      <c r="B101" s="266"/>
      <c r="C101" s="266"/>
      <c r="D101" s="281"/>
      <c r="E101" s="285"/>
      <c r="F101" s="266"/>
      <c r="G101" s="266"/>
      <c r="H101" s="266"/>
      <c r="I101" s="281"/>
    </row>
    <row r="102" spans="1:9" s="79" customFormat="1" ht="25.5">
      <c r="A102" s="266"/>
      <c r="B102" s="266"/>
      <c r="C102" s="266"/>
      <c r="D102" s="281"/>
      <c r="E102" s="287" t="s">
        <v>1361</v>
      </c>
      <c r="F102" s="266"/>
      <c r="G102" s="266"/>
      <c r="H102" s="266"/>
      <c r="I102" s="281"/>
    </row>
    <row r="103" spans="1:9" s="79" customFormat="1" ht="25.5">
      <c r="A103" s="266">
        <v>23</v>
      </c>
      <c r="B103" s="266" t="s">
        <v>214</v>
      </c>
      <c r="C103" s="266">
        <v>1</v>
      </c>
      <c r="D103" s="269"/>
      <c r="E103" s="267" t="s">
        <v>215</v>
      </c>
      <c r="F103" s="266">
        <v>1</v>
      </c>
      <c r="G103" s="266">
        <v>12</v>
      </c>
      <c r="H103" s="266" t="s">
        <v>306</v>
      </c>
      <c r="I103" s="269" t="s">
        <v>122</v>
      </c>
    </row>
    <row r="104" spans="1:9" s="79" customFormat="1" ht="12.75">
      <c r="A104" s="266"/>
      <c r="B104" s="266"/>
      <c r="C104" s="266"/>
      <c r="D104" s="269"/>
      <c r="E104" s="271"/>
      <c r="F104" s="266"/>
      <c r="G104" s="266"/>
      <c r="H104" s="266"/>
      <c r="I104" s="269"/>
    </row>
    <row r="105" spans="1:9" s="79" customFormat="1" ht="12.75">
      <c r="A105" s="266"/>
      <c r="B105" s="266"/>
      <c r="C105" s="266"/>
      <c r="D105" s="281"/>
      <c r="E105" s="287"/>
      <c r="F105" s="266"/>
      <c r="G105" s="266"/>
      <c r="H105" s="266"/>
      <c r="I105" s="281"/>
    </row>
    <row r="106" spans="1:9" s="79" customFormat="1" ht="12.75">
      <c r="A106" s="266"/>
      <c r="B106" s="266"/>
      <c r="C106" s="266"/>
      <c r="D106" s="281"/>
      <c r="E106" s="285" t="s">
        <v>793</v>
      </c>
      <c r="F106" s="266"/>
      <c r="G106" s="266"/>
      <c r="H106" s="266"/>
      <c r="I106" s="281"/>
    </row>
    <row r="107" spans="1:9" s="79" customFormat="1" ht="25.5">
      <c r="A107" s="266">
        <v>23</v>
      </c>
      <c r="B107" s="266" t="s">
        <v>214</v>
      </c>
      <c r="C107" s="266">
        <v>1</v>
      </c>
      <c r="D107" s="269"/>
      <c r="E107" s="267" t="s">
        <v>199</v>
      </c>
      <c r="F107" s="266">
        <v>1</v>
      </c>
      <c r="G107" s="266">
        <v>12</v>
      </c>
      <c r="H107" s="266" t="s">
        <v>306</v>
      </c>
      <c r="I107" s="269" t="s">
        <v>122</v>
      </c>
    </row>
    <row r="108" spans="1:9" s="79" customFormat="1" ht="12.75">
      <c r="A108" s="266"/>
      <c r="B108" s="266"/>
      <c r="C108" s="266"/>
      <c r="D108" s="281"/>
      <c r="E108" s="287"/>
      <c r="F108" s="266"/>
      <c r="G108" s="266"/>
      <c r="H108" s="266"/>
      <c r="I108" s="281"/>
    </row>
    <row r="109" spans="1:9" s="79" customFormat="1" ht="12.75">
      <c r="A109" s="266"/>
      <c r="B109" s="266"/>
      <c r="C109" s="266"/>
      <c r="D109" s="281"/>
      <c r="E109" s="285"/>
      <c r="F109" s="266"/>
      <c r="G109" s="266"/>
      <c r="H109" s="266"/>
      <c r="I109" s="281"/>
    </row>
    <row r="110" spans="1:9" s="79" customFormat="1" ht="12.75">
      <c r="A110" s="266"/>
      <c r="B110" s="266"/>
      <c r="C110" s="266"/>
      <c r="D110" s="281"/>
      <c r="E110" s="267" t="s">
        <v>1368</v>
      </c>
      <c r="F110" s="266"/>
      <c r="G110" s="266"/>
      <c r="H110" s="266"/>
      <c r="I110" s="281"/>
    </row>
    <row r="111" spans="1:9" s="79" customFormat="1" ht="25.5">
      <c r="A111" s="266">
        <v>23</v>
      </c>
      <c r="B111" s="266" t="s">
        <v>214</v>
      </c>
      <c r="C111" s="266">
        <v>1</v>
      </c>
      <c r="D111" s="269"/>
      <c r="E111" s="267" t="s">
        <v>215</v>
      </c>
      <c r="F111" s="266">
        <v>1</v>
      </c>
      <c r="G111" s="266">
        <v>12</v>
      </c>
      <c r="H111" s="266" t="s">
        <v>306</v>
      </c>
      <c r="I111" s="269" t="s">
        <v>122</v>
      </c>
    </row>
    <row r="112" spans="1:9" s="79" customFormat="1" ht="12.75">
      <c r="A112" s="266"/>
      <c r="B112" s="266"/>
      <c r="C112" s="266"/>
      <c r="D112" s="281"/>
      <c r="E112" s="267"/>
      <c r="F112" s="266"/>
      <c r="G112" s="266"/>
      <c r="H112" s="266"/>
      <c r="I112" s="281"/>
    </row>
    <row r="113" spans="1:9" s="79" customFormat="1" ht="12.75">
      <c r="A113" s="266"/>
      <c r="B113" s="266"/>
      <c r="C113" s="266"/>
      <c r="D113" s="281"/>
      <c r="E113" s="285"/>
      <c r="F113" s="266"/>
      <c r="G113" s="266"/>
      <c r="H113" s="266"/>
      <c r="I113" s="281"/>
    </row>
    <row r="114" spans="1:9" s="79" customFormat="1" ht="12.75">
      <c r="A114" s="266"/>
      <c r="B114" s="266"/>
      <c r="C114" s="266"/>
      <c r="D114" s="281"/>
      <c r="E114" s="267"/>
      <c r="F114" s="266"/>
      <c r="G114" s="266"/>
      <c r="H114" s="266"/>
      <c r="I114" s="281"/>
    </row>
    <row r="115" spans="1:9" s="79" customFormat="1" ht="12.75">
      <c r="A115" s="266"/>
      <c r="B115" s="266"/>
      <c r="C115" s="266"/>
      <c r="D115" s="281"/>
      <c r="E115" s="267" t="s">
        <v>1370</v>
      </c>
      <c r="F115" s="266"/>
      <c r="G115" s="266"/>
      <c r="H115" s="266"/>
      <c r="I115" s="281"/>
    </row>
    <row r="116" spans="1:9" s="79" customFormat="1" ht="25.5">
      <c r="A116" s="266">
        <v>23</v>
      </c>
      <c r="B116" s="266" t="s">
        <v>214</v>
      </c>
      <c r="C116" s="266">
        <v>1</v>
      </c>
      <c r="D116" s="269"/>
      <c r="E116" s="267" t="s">
        <v>215</v>
      </c>
      <c r="F116" s="266">
        <v>1</v>
      </c>
      <c r="G116" s="266">
        <v>12</v>
      </c>
      <c r="H116" s="266" t="s">
        <v>306</v>
      </c>
      <c r="I116" s="269" t="s">
        <v>122</v>
      </c>
    </row>
    <row r="117" spans="1:9" s="79" customFormat="1" ht="25.5">
      <c r="A117" s="266">
        <v>23</v>
      </c>
      <c r="B117" s="266" t="s">
        <v>214</v>
      </c>
      <c r="C117" s="266">
        <v>1</v>
      </c>
      <c r="D117" s="269"/>
      <c r="E117" s="267" t="s">
        <v>199</v>
      </c>
      <c r="F117" s="266">
        <v>1</v>
      </c>
      <c r="G117" s="266">
        <v>12</v>
      </c>
      <c r="H117" s="266" t="s">
        <v>306</v>
      </c>
      <c r="I117" s="269" t="s">
        <v>122</v>
      </c>
    </row>
    <row r="118" spans="1:9" s="79" customFormat="1" ht="12.75">
      <c r="A118" s="266"/>
      <c r="B118" s="266"/>
      <c r="C118" s="266"/>
      <c r="D118" s="269"/>
      <c r="E118" s="267"/>
      <c r="F118" s="266"/>
      <c r="G118" s="266"/>
      <c r="H118" s="266"/>
      <c r="I118" s="269"/>
    </row>
    <row r="119" spans="1:9" s="79" customFormat="1" ht="12.75">
      <c r="A119" s="266"/>
      <c r="B119" s="266"/>
      <c r="C119" s="266"/>
      <c r="D119" s="281"/>
      <c r="E119" s="285" t="s">
        <v>1371</v>
      </c>
      <c r="F119" s="266"/>
      <c r="G119" s="266"/>
      <c r="H119" s="266"/>
      <c r="I119" s="281"/>
    </row>
    <row r="120" spans="1:9" s="79" customFormat="1" ht="25.5">
      <c r="A120" s="266">
        <v>23</v>
      </c>
      <c r="B120" s="266" t="s">
        <v>214</v>
      </c>
      <c r="C120" s="266">
        <v>1</v>
      </c>
      <c r="D120" s="269"/>
      <c r="E120" s="267" t="s">
        <v>215</v>
      </c>
      <c r="F120" s="266">
        <v>1</v>
      </c>
      <c r="G120" s="266">
        <v>12</v>
      </c>
      <c r="H120" s="266" t="s">
        <v>306</v>
      </c>
      <c r="I120" s="269" t="s">
        <v>122</v>
      </c>
    </row>
    <row r="121" spans="1:9" s="79" customFormat="1" ht="25.5">
      <c r="A121" s="266">
        <v>23</v>
      </c>
      <c r="B121" s="266" t="s">
        <v>214</v>
      </c>
      <c r="C121" s="266">
        <v>1</v>
      </c>
      <c r="D121" s="269"/>
      <c r="E121" s="267" t="s">
        <v>199</v>
      </c>
      <c r="F121" s="266">
        <v>1</v>
      </c>
      <c r="G121" s="266">
        <v>12</v>
      </c>
      <c r="H121" s="266" t="s">
        <v>306</v>
      </c>
      <c r="I121" s="269" t="s">
        <v>122</v>
      </c>
    </row>
    <row r="122" spans="1:9" s="79" customFormat="1" ht="12.75">
      <c r="A122" s="266"/>
      <c r="B122" s="266"/>
      <c r="C122" s="266"/>
      <c r="D122" s="269"/>
      <c r="E122" s="267"/>
      <c r="F122" s="266"/>
      <c r="G122" s="266"/>
      <c r="H122" s="266"/>
      <c r="I122" s="269"/>
    </row>
    <row r="123" spans="1:9" s="79" customFormat="1" ht="12.75">
      <c r="A123" s="266"/>
      <c r="B123" s="266"/>
      <c r="C123" s="266"/>
      <c r="D123" s="281"/>
      <c r="E123" s="267" t="s">
        <v>1372</v>
      </c>
      <c r="F123" s="266"/>
      <c r="G123" s="266"/>
      <c r="H123" s="266"/>
      <c r="I123" s="281"/>
    </row>
    <row r="124" spans="1:9" s="79" customFormat="1" ht="25.5">
      <c r="A124" s="266">
        <v>23</v>
      </c>
      <c r="B124" s="266" t="s">
        <v>214</v>
      </c>
      <c r="C124" s="266">
        <v>1</v>
      </c>
      <c r="D124" s="269"/>
      <c r="E124" s="267" t="s">
        <v>199</v>
      </c>
      <c r="F124" s="266">
        <v>1</v>
      </c>
      <c r="G124" s="266">
        <v>12</v>
      </c>
      <c r="H124" s="266" t="s">
        <v>306</v>
      </c>
      <c r="I124" s="269" t="s">
        <v>122</v>
      </c>
    </row>
    <row r="125" spans="1:9" s="79" customFormat="1" ht="12.75">
      <c r="A125" s="266"/>
      <c r="B125" s="266"/>
      <c r="C125" s="266"/>
      <c r="D125" s="269"/>
      <c r="E125" s="267"/>
      <c r="F125" s="266"/>
      <c r="G125" s="266"/>
      <c r="H125" s="266"/>
      <c r="I125" s="269"/>
    </row>
    <row r="126" spans="1:9" s="79" customFormat="1" ht="12.75">
      <c r="A126" s="266"/>
      <c r="B126" s="266"/>
      <c r="C126" s="266"/>
      <c r="D126" s="281"/>
      <c r="E126" s="267"/>
      <c r="F126" s="266"/>
      <c r="G126" s="266"/>
      <c r="H126" s="266"/>
      <c r="I126" s="281"/>
    </row>
    <row r="127" spans="1:9" s="79" customFormat="1" ht="12.75">
      <c r="A127" s="266"/>
      <c r="B127" s="266"/>
      <c r="C127" s="266"/>
      <c r="D127" s="281"/>
      <c r="E127" s="285" t="s">
        <v>1375</v>
      </c>
      <c r="F127" s="266"/>
      <c r="G127" s="266"/>
      <c r="H127" s="266"/>
      <c r="I127" s="281"/>
    </row>
    <row r="128" spans="1:9" s="79" customFormat="1" ht="25.5">
      <c r="A128" s="266">
        <v>23</v>
      </c>
      <c r="B128" s="266" t="s">
        <v>214</v>
      </c>
      <c r="C128" s="266">
        <v>1</v>
      </c>
      <c r="D128" s="269"/>
      <c r="E128" s="267" t="s">
        <v>215</v>
      </c>
      <c r="F128" s="266">
        <v>1</v>
      </c>
      <c r="G128" s="266">
        <v>12</v>
      </c>
      <c r="H128" s="266" t="s">
        <v>306</v>
      </c>
      <c r="I128" s="269" t="s">
        <v>122</v>
      </c>
    </row>
    <row r="129" spans="1:9" s="79" customFormat="1" ht="12.75">
      <c r="A129" s="266"/>
      <c r="B129" s="266"/>
      <c r="C129" s="266"/>
      <c r="D129" s="269"/>
      <c r="E129" s="267"/>
      <c r="F129" s="266"/>
      <c r="G129" s="266"/>
      <c r="H129" s="266"/>
      <c r="I129" s="269"/>
    </row>
    <row r="130" spans="1:9" s="79" customFormat="1" ht="12.75">
      <c r="A130" s="266"/>
      <c r="B130" s="266"/>
      <c r="C130" s="266"/>
      <c r="D130" s="281"/>
      <c r="E130" s="285"/>
      <c r="F130" s="266"/>
      <c r="G130" s="266"/>
      <c r="H130" s="266"/>
      <c r="I130" s="281"/>
    </row>
    <row r="131" spans="1:9" s="79" customFormat="1" ht="12.75">
      <c r="A131" s="266"/>
      <c r="B131" s="266"/>
      <c r="C131" s="266"/>
      <c r="D131" s="281"/>
      <c r="E131" s="285" t="s">
        <v>1376</v>
      </c>
      <c r="F131" s="266"/>
      <c r="G131" s="266"/>
      <c r="H131" s="266"/>
      <c r="I131" s="281"/>
    </row>
    <row r="132" spans="1:9" s="79" customFormat="1" ht="25.5">
      <c r="A132" s="266">
        <v>23</v>
      </c>
      <c r="B132" s="266" t="s">
        <v>214</v>
      </c>
      <c r="C132" s="266">
        <v>1</v>
      </c>
      <c r="D132" s="269"/>
      <c r="E132" s="267" t="s">
        <v>215</v>
      </c>
      <c r="F132" s="266">
        <v>1</v>
      </c>
      <c r="G132" s="266">
        <v>12</v>
      </c>
      <c r="H132" s="266" t="s">
        <v>306</v>
      </c>
      <c r="I132" s="269" t="s">
        <v>122</v>
      </c>
    </row>
    <row r="133" spans="1:9" s="79" customFormat="1" ht="37.5" customHeight="1">
      <c r="A133" s="266">
        <v>23</v>
      </c>
      <c r="B133" s="266" t="s">
        <v>214</v>
      </c>
      <c r="C133" s="266">
        <v>1</v>
      </c>
      <c r="D133" s="269"/>
      <c r="E133" s="267" t="s">
        <v>199</v>
      </c>
      <c r="F133" s="266">
        <v>1</v>
      </c>
      <c r="G133" s="266">
        <v>12</v>
      </c>
      <c r="H133" s="266" t="s">
        <v>306</v>
      </c>
      <c r="I133" s="269" t="s">
        <v>122</v>
      </c>
    </row>
    <row r="134" spans="1:9" s="79" customFormat="1" ht="12.75">
      <c r="A134" s="266"/>
      <c r="B134" s="266"/>
      <c r="C134" s="266"/>
      <c r="D134" s="269"/>
      <c r="E134" s="267"/>
      <c r="F134" s="266"/>
      <c r="G134" s="266"/>
      <c r="H134" s="266"/>
      <c r="I134" s="269"/>
    </row>
    <row r="135" spans="1:9" s="79" customFormat="1" ht="12.75">
      <c r="A135" s="266"/>
      <c r="B135" s="266"/>
      <c r="C135" s="266"/>
      <c r="D135" s="281"/>
      <c r="E135" s="285"/>
      <c r="F135" s="266"/>
      <c r="G135" s="266"/>
      <c r="H135" s="266"/>
      <c r="I135" s="281"/>
    </row>
    <row r="136" spans="1:9" s="79" customFormat="1" ht="12.75">
      <c r="A136" s="266"/>
      <c r="B136" s="266"/>
      <c r="C136" s="266"/>
      <c r="D136" s="281"/>
      <c r="E136" s="267" t="s">
        <v>1379</v>
      </c>
      <c r="F136" s="266"/>
      <c r="G136" s="266"/>
      <c r="H136" s="266"/>
      <c r="I136" s="281"/>
    </row>
    <row r="137" spans="1:9" s="79" customFormat="1" ht="25.5">
      <c r="A137" s="266">
        <v>23</v>
      </c>
      <c r="B137" s="266" t="s">
        <v>214</v>
      </c>
      <c r="C137" s="266">
        <v>1</v>
      </c>
      <c r="D137" s="269"/>
      <c r="E137" s="267" t="s">
        <v>199</v>
      </c>
      <c r="F137" s="266">
        <v>1</v>
      </c>
      <c r="G137" s="266">
        <v>12</v>
      </c>
      <c r="H137" s="266" t="s">
        <v>306</v>
      </c>
      <c r="I137" s="269" t="s">
        <v>122</v>
      </c>
    </row>
    <row r="138" spans="1:9" s="79" customFormat="1" ht="12.75">
      <c r="A138" s="266"/>
      <c r="B138" s="266"/>
      <c r="C138" s="266"/>
      <c r="D138" s="269"/>
      <c r="E138" s="267"/>
      <c r="F138" s="266"/>
      <c r="G138" s="266"/>
      <c r="H138" s="266"/>
      <c r="I138" s="269"/>
    </row>
    <row r="139" spans="1:9" s="79" customFormat="1" ht="12.75">
      <c r="A139" s="266"/>
      <c r="B139" s="266"/>
      <c r="C139" s="266"/>
      <c r="D139" s="281"/>
      <c r="E139" s="285"/>
      <c r="F139" s="266"/>
      <c r="G139" s="266"/>
      <c r="H139" s="266"/>
      <c r="I139" s="281"/>
    </row>
    <row r="140" spans="1:9" s="79" customFormat="1" ht="12.75">
      <c r="A140" s="266"/>
      <c r="B140" s="266"/>
      <c r="C140" s="266"/>
      <c r="D140" s="281"/>
      <c r="E140" s="285" t="s">
        <v>569</v>
      </c>
      <c r="F140" s="266"/>
      <c r="G140" s="266"/>
      <c r="H140" s="266"/>
      <c r="I140" s="281"/>
    </row>
    <row r="141" spans="1:9" s="79" customFormat="1" ht="25.5">
      <c r="A141" s="266">
        <v>23</v>
      </c>
      <c r="B141" s="266" t="s">
        <v>214</v>
      </c>
      <c r="C141" s="266">
        <v>1</v>
      </c>
      <c r="D141" s="269"/>
      <c r="E141" s="267" t="s">
        <v>215</v>
      </c>
      <c r="F141" s="266">
        <v>1</v>
      </c>
      <c r="G141" s="266">
        <v>12</v>
      </c>
      <c r="H141" s="266" t="s">
        <v>306</v>
      </c>
      <c r="I141" s="269" t="s">
        <v>122</v>
      </c>
    </row>
    <row r="142" spans="1:9" s="79" customFormat="1" ht="25.5">
      <c r="A142" s="266">
        <v>23</v>
      </c>
      <c r="B142" s="266" t="s">
        <v>214</v>
      </c>
      <c r="C142" s="266">
        <v>1</v>
      </c>
      <c r="D142" s="269"/>
      <c r="E142" s="267" t="s">
        <v>199</v>
      </c>
      <c r="F142" s="266">
        <v>1</v>
      </c>
      <c r="G142" s="266">
        <v>12</v>
      </c>
      <c r="H142" s="266" t="s">
        <v>306</v>
      </c>
      <c r="I142" s="269" t="s">
        <v>122</v>
      </c>
    </row>
    <row r="143" spans="1:9" s="79" customFormat="1" ht="12.75">
      <c r="A143" s="266"/>
      <c r="B143" s="266"/>
      <c r="C143" s="266"/>
      <c r="D143" s="269"/>
      <c r="E143" s="267"/>
      <c r="F143" s="266"/>
      <c r="G143" s="266"/>
      <c r="H143" s="266"/>
      <c r="I143" s="269"/>
    </row>
    <row r="144" spans="1:9" s="79" customFormat="1" ht="12.75">
      <c r="A144" s="266"/>
      <c r="B144" s="266"/>
      <c r="C144" s="266"/>
      <c r="D144" s="281"/>
      <c r="E144" s="285"/>
      <c r="F144" s="266"/>
      <c r="G144" s="266"/>
      <c r="H144" s="266"/>
      <c r="I144" s="281"/>
    </row>
    <row r="145" spans="1:9" s="79" customFormat="1" ht="12.75">
      <c r="A145" s="266"/>
      <c r="B145" s="266"/>
      <c r="C145" s="266"/>
      <c r="D145" s="281"/>
      <c r="E145" s="285" t="s">
        <v>32</v>
      </c>
      <c r="F145" s="266"/>
      <c r="G145" s="266"/>
      <c r="H145" s="266"/>
      <c r="I145" s="281"/>
    </row>
    <row r="146" spans="1:9" s="79" customFormat="1" ht="25.5">
      <c r="A146" s="266">
        <v>23</v>
      </c>
      <c r="B146" s="266" t="s">
        <v>214</v>
      </c>
      <c r="C146" s="266">
        <v>1</v>
      </c>
      <c r="D146" s="269"/>
      <c r="E146" s="267" t="s">
        <v>215</v>
      </c>
      <c r="F146" s="266">
        <v>1</v>
      </c>
      <c r="G146" s="266">
        <v>12</v>
      </c>
      <c r="H146" s="266" t="s">
        <v>306</v>
      </c>
      <c r="I146" s="269" t="s">
        <v>122</v>
      </c>
    </row>
    <row r="147" spans="1:9" s="79" customFormat="1" ht="25.5">
      <c r="A147" s="266">
        <v>23</v>
      </c>
      <c r="B147" s="266" t="s">
        <v>214</v>
      </c>
      <c r="C147" s="266">
        <v>1</v>
      </c>
      <c r="D147" s="269"/>
      <c r="E147" s="267" t="s">
        <v>199</v>
      </c>
      <c r="F147" s="266">
        <v>1</v>
      </c>
      <c r="G147" s="266">
        <v>12</v>
      </c>
      <c r="H147" s="266" t="s">
        <v>306</v>
      </c>
      <c r="I147" s="269" t="s">
        <v>122</v>
      </c>
    </row>
    <row r="148" spans="1:9" s="79" customFormat="1" ht="12.75">
      <c r="A148" s="266"/>
      <c r="B148" s="266"/>
      <c r="C148" s="266"/>
      <c r="D148" s="269"/>
      <c r="E148" s="267"/>
      <c r="F148" s="266"/>
      <c r="G148" s="266"/>
      <c r="H148" s="266"/>
      <c r="I148" s="269"/>
    </row>
    <row r="149" spans="1:9" s="79" customFormat="1" ht="12.75">
      <c r="A149" s="266"/>
      <c r="B149" s="266"/>
      <c r="C149" s="266"/>
      <c r="D149" s="281"/>
      <c r="E149" s="266"/>
      <c r="F149" s="266"/>
      <c r="G149" s="266"/>
      <c r="H149" s="266"/>
      <c r="I149" s="281"/>
    </row>
    <row r="150" spans="1:9" s="79" customFormat="1" ht="12.75">
      <c r="A150" s="266"/>
      <c r="B150" s="266"/>
      <c r="C150" s="266"/>
      <c r="D150" s="281"/>
      <c r="E150" s="267" t="s">
        <v>573</v>
      </c>
      <c r="F150" s="266"/>
      <c r="G150" s="266"/>
      <c r="H150" s="266"/>
      <c r="I150" s="281"/>
    </row>
    <row r="151" spans="1:9" s="79" customFormat="1" ht="39" customHeight="1">
      <c r="A151" s="266">
        <v>23</v>
      </c>
      <c r="B151" s="266" t="s">
        <v>214</v>
      </c>
      <c r="C151" s="266">
        <v>1</v>
      </c>
      <c r="D151" s="269"/>
      <c r="E151" s="267" t="s">
        <v>199</v>
      </c>
      <c r="F151" s="266">
        <v>1</v>
      </c>
      <c r="G151" s="266">
        <v>12</v>
      </c>
      <c r="H151" s="266" t="s">
        <v>306</v>
      </c>
      <c r="I151" s="269" t="s">
        <v>122</v>
      </c>
    </row>
    <row r="152" spans="1:9" s="79" customFormat="1" ht="12.75">
      <c r="A152" s="266"/>
      <c r="B152" s="266"/>
      <c r="C152" s="266"/>
      <c r="D152" s="269"/>
      <c r="E152" s="267"/>
      <c r="F152" s="266"/>
      <c r="G152" s="266"/>
      <c r="H152" s="266"/>
      <c r="I152" s="269"/>
    </row>
    <row r="153" spans="1:9" s="79" customFormat="1" ht="12.75">
      <c r="A153" s="266"/>
      <c r="B153" s="266"/>
      <c r="C153" s="266"/>
      <c r="D153" s="281"/>
      <c r="E153" s="266"/>
      <c r="F153" s="266"/>
      <c r="G153" s="266"/>
      <c r="H153" s="266"/>
      <c r="I153" s="281"/>
    </row>
    <row r="154" spans="1:9" s="79" customFormat="1" ht="25.5">
      <c r="A154" s="266"/>
      <c r="B154" s="266"/>
      <c r="C154" s="266"/>
      <c r="D154" s="281"/>
      <c r="E154" s="285" t="s">
        <v>284</v>
      </c>
      <c r="F154" s="266"/>
      <c r="G154" s="266"/>
      <c r="H154" s="266"/>
      <c r="I154" s="281"/>
    </row>
    <row r="155" spans="1:9" s="79" customFormat="1" ht="25.5">
      <c r="A155" s="266">
        <v>23</v>
      </c>
      <c r="B155" s="266" t="s">
        <v>214</v>
      </c>
      <c r="C155" s="266">
        <v>1</v>
      </c>
      <c r="D155" s="269"/>
      <c r="E155" s="267" t="s">
        <v>215</v>
      </c>
      <c r="F155" s="266">
        <v>1</v>
      </c>
      <c r="G155" s="266">
        <v>12</v>
      </c>
      <c r="H155" s="266" t="s">
        <v>306</v>
      </c>
      <c r="I155" s="269" t="s">
        <v>122</v>
      </c>
    </row>
    <row r="156" spans="1:9" s="79" customFormat="1" ht="25.5">
      <c r="A156" s="266">
        <v>23</v>
      </c>
      <c r="B156" s="266" t="s">
        <v>214</v>
      </c>
      <c r="C156" s="266">
        <v>1</v>
      </c>
      <c r="D156" s="269"/>
      <c r="E156" s="267" t="s">
        <v>199</v>
      </c>
      <c r="F156" s="266">
        <v>1</v>
      </c>
      <c r="G156" s="266">
        <v>12</v>
      </c>
      <c r="H156" s="266" t="s">
        <v>306</v>
      </c>
      <c r="I156" s="269" t="s">
        <v>122</v>
      </c>
    </row>
    <row r="157" spans="1:9" s="79" customFormat="1" ht="12.75">
      <c r="A157" s="266"/>
      <c r="B157" s="266"/>
      <c r="C157" s="266"/>
      <c r="D157" s="281"/>
      <c r="E157" s="266"/>
      <c r="F157" s="266"/>
      <c r="G157" s="266"/>
      <c r="H157" s="266"/>
      <c r="I157" s="281"/>
    </row>
    <row r="158" spans="1:9" s="79" customFormat="1" ht="12.75">
      <c r="A158" s="266"/>
      <c r="B158" s="266"/>
      <c r="C158" s="266">
        <f>SUM(C53:C156)</f>
        <v>44</v>
      </c>
      <c r="D158" s="269"/>
      <c r="E158" s="266"/>
      <c r="F158" s="266"/>
      <c r="G158" s="266"/>
      <c r="H158" s="266"/>
      <c r="I158" s="269"/>
    </row>
    <row r="159" spans="1:9" s="79" customFormat="1" ht="12.75">
      <c r="A159" s="266"/>
      <c r="B159" s="266"/>
      <c r="C159" s="266"/>
      <c r="D159" s="281"/>
      <c r="E159" s="266"/>
      <c r="F159" s="266"/>
      <c r="G159" s="266"/>
      <c r="H159" s="266"/>
      <c r="I159" s="281"/>
    </row>
    <row r="160" spans="1:9" ht="47.25">
      <c r="A160" s="257"/>
      <c r="B160" s="257"/>
      <c r="C160" s="257"/>
      <c r="D160" s="256"/>
      <c r="E160" s="264" t="s">
        <v>381</v>
      </c>
      <c r="F160" s="257"/>
      <c r="G160" s="257"/>
      <c r="H160" s="257"/>
      <c r="I160" s="256"/>
    </row>
    <row r="161" spans="1:9" ht="12.75">
      <c r="A161" s="257"/>
      <c r="B161" s="257"/>
      <c r="C161" s="257"/>
      <c r="D161" s="256"/>
      <c r="E161" s="259"/>
      <c r="F161" s="257"/>
      <c r="G161" s="257"/>
      <c r="H161" s="257"/>
      <c r="I161" s="256"/>
    </row>
    <row r="162" spans="1:9" s="79" customFormat="1" ht="12.75">
      <c r="A162" s="260"/>
      <c r="B162" s="260"/>
      <c r="C162" s="260"/>
      <c r="D162" s="279"/>
      <c r="E162" s="261" t="s">
        <v>378</v>
      </c>
      <c r="F162" s="260"/>
      <c r="G162" s="260"/>
      <c r="H162" s="279"/>
      <c r="I162" s="260"/>
    </row>
    <row r="163" spans="1:9" s="79" customFormat="1" ht="76.5">
      <c r="A163" s="260">
        <v>44</v>
      </c>
      <c r="B163" s="260" t="s">
        <v>1004</v>
      </c>
      <c r="C163" s="260">
        <v>1</v>
      </c>
      <c r="D163" s="279"/>
      <c r="E163" s="263" t="s">
        <v>781</v>
      </c>
      <c r="F163" s="260">
        <v>1</v>
      </c>
      <c r="G163" s="260">
        <v>12</v>
      </c>
      <c r="H163" s="279" t="s">
        <v>306</v>
      </c>
      <c r="I163" s="260"/>
    </row>
    <row r="164" spans="1:9" ht="12.75">
      <c r="A164" s="257"/>
      <c r="B164" s="257"/>
      <c r="C164" s="257">
        <f>+C163</f>
        <v>1</v>
      </c>
      <c r="D164" s="256"/>
      <c r="E164" s="259"/>
      <c r="F164" s="257"/>
      <c r="G164" s="257"/>
      <c r="H164" s="257"/>
      <c r="I164" s="256"/>
    </row>
  </sheetData>
  <mergeCells count="2">
    <mergeCell ref="A1:H1"/>
    <mergeCell ref="A2:H2"/>
  </mergeCells>
  <printOptions/>
  <pageMargins left="0.35" right="0.22" top="0.23" bottom="0.28" header="0" footer="0"/>
  <pageSetup horizontalDpi="600" verticalDpi="600" orientation="landscape" scale="90" r:id="rId3"/>
  <legacyDrawing r:id="rId2"/>
</worksheet>
</file>

<file path=xl/worksheets/sheet12.xml><?xml version="1.0" encoding="utf-8"?>
<worksheet xmlns="http://schemas.openxmlformats.org/spreadsheetml/2006/main" xmlns:r="http://schemas.openxmlformats.org/officeDocument/2006/relationships">
  <dimension ref="A1:H55"/>
  <sheetViews>
    <sheetView zoomScale="80" zoomScaleNormal="80"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4.00390625" style="43" bestFit="1" customWidth="1"/>
    <col min="2" max="2" width="10.7109375" style="43" customWidth="1"/>
    <col min="3" max="3" width="5.00390625" style="43" bestFit="1" customWidth="1"/>
    <col min="4" max="4" width="3.00390625" style="22" hidden="1" customWidth="1"/>
    <col min="5" max="5" width="52.421875" style="104" customWidth="1"/>
    <col min="6" max="6" width="3.421875" style="43" bestFit="1" customWidth="1"/>
    <col min="7" max="7" width="7.57421875" style="43" customWidth="1"/>
    <col min="8" max="8" width="14.140625" style="22" customWidth="1"/>
    <col min="9" max="16384" width="11.421875" style="43" customWidth="1"/>
  </cols>
  <sheetData>
    <row r="1" spans="1:7" ht="15.75">
      <c r="A1" s="325" t="s">
        <v>635</v>
      </c>
      <c r="B1" s="325"/>
      <c r="C1" s="325"/>
      <c r="D1" s="325"/>
      <c r="E1" s="325"/>
      <c r="F1" s="325"/>
      <c r="G1" s="325"/>
    </row>
    <row r="2" spans="1:7" ht="12.75" customHeight="1">
      <c r="A2" s="326" t="s">
        <v>640</v>
      </c>
      <c r="B2" s="326"/>
      <c r="C2" s="326"/>
      <c r="D2" s="326"/>
      <c r="E2" s="326"/>
      <c r="F2" s="326"/>
      <c r="G2" s="326"/>
    </row>
    <row r="3" spans="4:8" ht="12.75">
      <c r="D3" s="43"/>
      <c r="H3" s="43"/>
    </row>
    <row r="4" spans="1:8" ht="67.5" customHeight="1">
      <c r="A4" s="196" t="s">
        <v>1406</v>
      </c>
      <c r="B4" s="196" t="s">
        <v>1407</v>
      </c>
      <c r="C4" s="196" t="s">
        <v>1408</v>
      </c>
      <c r="D4" s="40"/>
      <c r="E4" s="193" t="s">
        <v>1409</v>
      </c>
      <c r="F4" s="196" t="s">
        <v>1410</v>
      </c>
      <c r="G4" s="194" t="s">
        <v>1435</v>
      </c>
      <c r="H4" s="43"/>
    </row>
    <row r="5" spans="3:8" ht="12.75">
      <c r="C5" s="43">
        <f>SUM(C6:D55)/2</f>
        <v>24</v>
      </c>
      <c r="D5" s="43"/>
      <c r="E5" s="249"/>
      <c r="H5" s="43"/>
    </row>
    <row r="6" spans="4:8" s="79" customFormat="1" ht="12.75">
      <c r="D6" s="227"/>
      <c r="E6" s="202"/>
      <c r="H6" s="227"/>
    </row>
    <row r="7" spans="1:8" s="79" customFormat="1" ht="31.5" customHeight="1">
      <c r="A7" s="266"/>
      <c r="B7" s="266"/>
      <c r="C7" s="266"/>
      <c r="D7" s="281"/>
      <c r="E7" s="273" t="s">
        <v>1009</v>
      </c>
      <c r="F7" s="266"/>
      <c r="G7" s="266"/>
      <c r="H7" s="281"/>
    </row>
    <row r="8" spans="1:8" s="79" customFormat="1" ht="12.75">
      <c r="A8" s="266"/>
      <c r="B8" s="266"/>
      <c r="C8" s="266"/>
      <c r="D8" s="281"/>
      <c r="E8" s="272"/>
      <c r="F8" s="266"/>
      <c r="G8" s="266"/>
      <c r="H8" s="281"/>
    </row>
    <row r="9" spans="1:8" s="79" customFormat="1" ht="25.5">
      <c r="A9" s="266"/>
      <c r="B9" s="266"/>
      <c r="C9" s="266"/>
      <c r="D9" s="281"/>
      <c r="E9" s="272" t="s">
        <v>286</v>
      </c>
      <c r="F9" s="266"/>
      <c r="G9" s="266"/>
      <c r="H9" s="281"/>
    </row>
    <row r="10" spans="1:8" s="79" customFormat="1" ht="25.5">
      <c r="A10" s="266">
        <v>38</v>
      </c>
      <c r="B10" s="266" t="s">
        <v>277</v>
      </c>
      <c r="C10" s="266">
        <v>1</v>
      </c>
      <c r="D10" s="269"/>
      <c r="E10" s="267" t="s">
        <v>212</v>
      </c>
      <c r="F10" s="266">
        <v>1</v>
      </c>
      <c r="G10" s="266" t="s">
        <v>528</v>
      </c>
      <c r="H10" s="269" t="s">
        <v>1007</v>
      </c>
    </row>
    <row r="11" spans="1:8" s="79" customFormat="1" ht="25.5">
      <c r="A11" s="266">
        <v>38</v>
      </c>
      <c r="B11" s="266" t="s">
        <v>277</v>
      </c>
      <c r="C11" s="266">
        <v>2</v>
      </c>
      <c r="D11" s="269"/>
      <c r="E11" s="267" t="s">
        <v>899</v>
      </c>
      <c r="F11" s="266">
        <v>1</v>
      </c>
      <c r="G11" s="266" t="s">
        <v>1006</v>
      </c>
      <c r="H11" s="269" t="s">
        <v>1007</v>
      </c>
    </row>
    <row r="12" spans="1:8" s="79" customFormat="1" ht="25.5">
      <c r="A12" s="266">
        <v>38</v>
      </c>
      <c r="B12" s="266" t="s">
        <v>277</v>
      </c>
      <c r="C12" s="266">
        <v>2</v>
      </c>
      <c r="D12" s="269"/>
      <c r="E12" s="267" t="s">
        <v>1052</v>
      </c>
      <c r="F12" s="266">
        <v>1</v>
      </c>
      <c r="G12" s="266" t="s">
        <v>1006</v>
      </c>
      <c r="H12" s="269" t="s">
        <v>1007</v>
      </c>
    </row>
    <row r="13" spans="1:8" s="79" customFormat="1" ht="12.75">
      <c r="A13" s="266"/>
      <c r="B13" s="266"/>
      <c r="C13" s="266">
        <f>SUM(C10:C12)</f>
        <v>5</v>
      </c>
      <c r="D13" s="281"/>
      <c r="E13" s="272"/>
      <c r="F13" s="266"/>
      <c r="G13" s="266"/>
      <c r="H13" s="281"/>
    </row>
    <row r="14" spans="1:8" s="79" customFormat="1" ht="12.75">
      <c r="A14" s="266"/>
      <c r="B14" s="266"/>
      <c r="C14" s="266"/>
      <c r="D14" s="269"/>
      <c r="E14" s="272"/>
      <c r="F14" s="266"/>
      <c r="G14" s="266"/>
      <c r="H14" s="269"/>
    </row>
    <row r="15" spans="1:8" s="79" customFormat="1" ht="12.75">
      <c r="A15" s="266"/>
      <c r="B15" s="266"/>
      <c r="C15" s="266"/>
      <c r="D15" s="281"/>
      <c r="E15" s="272"/>
      <c r="F15" s="266"/>
      <c r="G15" s="266"/>
      <c r="H15" s="281"/>
    </row>
    <row r="16" spans="1:8" s="79" customFormat="1" ht="12.75">
      <c r="A16" s="260"/>
      <c r="B16" s="260"/>
      <c r="C16" s="260"/>
      <c r="D16" s="279"/>
      <c r="E16" s="284"/>
      <c r="F16" s="260"/>
      <c r="G16" s="260"/>
      <c r="H16" s="279"/>
    </row>
    <row r="17" spans="1:8" s="79" customFormat="1" ht="31.5">
      <c r="A17" s="260"/>
      <c r="B17" s="260"/>
      <c r="C17" s="260"/>
      <c r="D17" s="279"/>
      <c r="E17" s="264" t="s">
        <v>382</v>
      </c>
      <c r="F17" s="260"/>
      <c r="G17" s="260"/>
      <c r="H17" s="279"/>
    </row>
    <row r="18" spans="1:8" s="79" customFormat="1" ht="12.75">
      <c r="A18" s="260"/>
      <c r="B18" s="260"/>
      <c r="C18" s="260"/>
      <c r="D18" s="279"/>
      <c r="E18" s="284"/>
      <c r="F18" s="260"/>
      <c r="G18" s="260"/>
      <c r="H18" s="279"/>
    </row>
    <row r="19" spans="1:8" s="79" customFormat="1" ht="25.5">
      <c r="A19" s="260"/>
      <c r="B19" s="260"/>
      <c r="C19" s="260"/>
      <c r="D19" s="279"/>
      <c r="E19" s="284" t="s">
        <v>288</v>
      </c>
      <c r="F19" s="260"/>
      <c r="G19" s="260"/>
      <c r="H19" s="279"/>
    </row>
    <row r="20" spans="1:8" s="79" customFormat="1" ht="25.5">
      <c r="A20" s="260"/>
      <c r="B20" s="260" t="s">
        <v>1218</v>
      </c>
      <c r="C20" s="260">
        <v>3</v>
      </c>
      <c r="D20" s="274"/>
      <c r="E20" s="261" t="s">
        <v>212</v>
      </c>
      <c r="F20" s="260">
        <v>1</v>
      </c>
      <c r="G20" s="260" t="s">
        <v>528</v>
      </c>
      <c r="H20" s="274" t="s">
        <v>170</v>
      </c>
    </row>
    <row r="21" spans="1:8" s="79" customFormat="1" ht="25.5">
      <c r="A21" s="260">
        <v>38</v>
      </c>
      <c r="B21" s="260" t="s">
        <v>277</v>
      </c>
      <c r="C21" s="260">
        <v>1</v>
      </c>
      <c r="D21" s="274"/>
      <c r="E21" s="261" t="s">
        <v>212</v>
      </c>
      <c r="F21" s="260">
        <v>1</v>
      </c>
      <c r="G21" s="260" t="s">
        <v>528</v>
      </c>
      <c r="H21" s="274" t="s">
        <v>170</v>
      </c>
    </row>
    <row r="22" spans="1:8" s="79" customFormat="1" ht="25.5">
      <c r="A22" s="260">
        <v>46</v>
      </c>
      <c r="B22" s="260" t="s">
        <v>1232</v>
      </c>
      <c r="C22" s="260">
        <v>2</v>
      </c>
      <c r="D22" s="274"/>
      <c r="E22" s="261" t="s">
        <v>212</v>
      </c>
      <c r="F22" s="260">
        <v>1</v>
      </c>
      <c r="G22" s="260" t="s">
        <v>528</v>
      </c>
      <c r="H22" s="274" t="s">
        <v>170</v>
      </c>
    </row>
    <row r="23" spans="1:8" s="79" customFormat="1" ht="25.5">
      <c r="A23" s="260">
        <v>38</v>
      </c>
      <c r="B23" s="260" t="s">
        <v>277</v>
      </c>
      <c r="C23" s="260">
        <v>2</v>
      </c>
      <c r="D23" s="274"/>
      <c r="E23" s="261" t="s">
        <v>899</v>
      </c>
      <c r="F23" s="260">
        <v>1</v>
      </c>
      <c r="G23" s="260" t="s">
        <v>1006</v>
      </c>
      <c r="H23" s="274" t="s">
        <v>170</v>
      </c>
    </row>
    <row r="24" spans="1:8" s="79" customFormat="1" ht="25.5">
      <c r="A24" s="260">
        <v>46</v>
      </c>
      <c r="B24" s="260" t="s">
        <v>1232</v>
      </c>
      <c r="C24" s="260">
        <v>1</v>
      </c>
      <c r="D24" s="274"/>
      <c r="E24" s="261" t="s">
        <v>899</v>
      </c>
      <c r="F24" s="260">
        <v>1</v>
      </c>
      <c r="G24" s="260" t="s">
        <v>1006</v>
      </c>
      <c r="H24" s="274" t="s">
        <v>170</v>
      </c>
    </row>
    <row r="25" spans="1:8" s="79" customFormat="1" ht="25.5">
      <c r="A25" s="260">
        <v>38</v>
      </c>
      <c r="B25" s="260" t="s">
        <v>277</v>
      </c>
      <c r="C25" s="260">
        <v>2</v>
      </c>
      <c r="D25" s="274"/>
      <c r="E25" s="261" t="s">
        <v>1052</v>
      </c>
      <c r="F25" s="260">
        <v>1</v>
      </c>
      <c r="G25" s="260" t="s">
        <v>1006</v>
      </c>
      <c r="H25" s="274" t="s">
        <v>170</v>
      </c>
    </row>
    <row r="26" spans="1:8" ht="12.75">
      <c r="A26" s="257"/>
      <c r="B26" s="257"/>
      <c r="C26" s="257">
        <f>SUM(C20:D25)</f>
        <v>11</v>
      </c>
      <c r="D26" s="256"/>
      <c r="E26" s="259"/>
      <c r="F26" s="257"/>
      <c r="G26" s="257"/>
      <c r="H26" s="256"/>
    </row>
    <row r="27" spans="1:8" ht="12.75">
      <c r="A27" s="257"/>
      <c r="B27" s="257"/>
      <c r="C27" s="257"/>
      <c r="D27" s="292"/>
      <c r="E27" s="259"/>
      <c r="F27" s="257"/>
      <c r="G27" s="257"/>
      <c r="H27" s="292"/>
    </row>
    <row r="28" spans="1:8" ht="12.75">
      <c r="A28" s="192"/>
      <c r="B28" s="192"/>
      <c r="C28" s="192"/>
      <c r="D28" s="290"/>
      <c r="E28" s="291"/>
      <c r="F28" s="192"/>
      <c r="G28" s="192"/>
      <c r="H28" s="290"/>
    </row>
    <row r="29" spans="1:8" s="79" customFormat="1" ht="31.5">
      <c r="A29" s="266"/>
      <c r="B29" s="266"/>
      <c r="C29" s="266"/>
      <c r="D29" s="281"/>
      <c r="E29" s="273" t="s">
        <v>381</v>
      </c>
      <c r="F29" s="266"/>
      <c r="G29" s="266"/>
      <c r="H29" s="281"/>
    </row>
    <row r="30" spans="1:8" s="79" customFormat="1" ht="12.75">
      <c r="A30" s="266"/>
      <c r="B30" s="266"/>
      <c r="C30" s="266"/>
      <c r="D30" s="281"/>
      <c r="E30" s="266"/>
      <c r="F30" s="266"/>
      <c r="G30" s="266"/>
      <c r="H30" s="281"/>
    </row>
    <row r="31" spans="1:8" s="79" customFormat="1" ht="12.75">
      <c r="A31" s="266"/>
      <c r="B31" s="266"/>
      <c r="C31" s="266"/>
      <c r="D31" s="281"/>
      <c r="E31" s="267" t="s">
        <v>763</v>
      </c>
      <c r="F31" s="266"/>
      <c r="G31" s="266"/>
      <c r="H31" s="281"/>
    </row>
    <row r="32" spans="1:8" s="79" customFormat="1" ht="25.5">
      <c r="A32" s="266">
        <v>35</v>
      </c>
      <c r="B32" s="266" t="s">
        <v>84</v>
      </c>
      <c r="C32" s="266">
        <v>1</v>
      </c>
      <c r="D32" s="269"/>
      <c r="E32" s="267" t="s">
        <v>212</v>
      </c>
      <c r="F32" s="266">
        <v>1</v>
      </c>
      <c r="G32" s="266" t="s">
        <v>306</v>
      </c>
      <c r="H32" s="269"/>
    </row>
    <row r="33" spans="1:8" s="79" customFormat="1" ht="12.75">
      <c r="A33" s="266"/>
      <c r="B33" s="266"/>
      <c r="C33" s="266"/>
      <c r="D33" s="281"/>
      <c r="E33" s="267"/>
      <c r="F33" s="266"/>
      <c r="G33" s="266"/>
      <c r="H33" s="281"/>
    </row>
    <row r="34" spans="1:8" s="79" customFormat="1" ht="12.75">
      <c r="A34" s="266"/>
      <c r="B34" s="266"/>
      <c r="C34" s="266"/>
      <c r="D34" s="281"/>
      <c r="E34" s="272"/>
      <c r="F34" s="266"/>
      <c r="G34" s="266"/>
      <c r="H34" s="281"/>
    </row>
    <row r="35" spans="1:8" s="79" customFormat="1" ht="25.5">
      <c r="A35" s="266"/>
      <c r="B35" s="266"/>
      <c r="C35" s="266"/>
      <c r="D35" s="281"/>
      <c r="E35" s="272" t="s">
        <v>186</v>
      </c>
      <c r="F35" s="266"/>
      <c r="G35" s="266"/>
      <c r="H35" s="281"/>
    </row>
    <row r="36" spans="1:8" s="79" customFormat="1" ht="25.5">
      <c r="A36" s="266">
        <v>35</v>
      </c>
      <c r="B36" s="266" t="s">
        <v>84</v>
      </c>
      <c r="C36" s="266">
        <v>1</v>
      </c>
      <c r="D36" s="269"/>
      <c r="E36" s="267" t="s">
        <v>212</v>
      </c>
      <c r="F36" s="266">
        <v>1</v>
      </c>
      <c r="G36" s="266" t="s">
        <v>306</v>
      </c>
      <c r="H36" s="269"/>
    </row>
    <row r="37" spans="1:8" s="79" customFormat="1" ht="12.75">
      <c r="A37" s="266"/>
      <c r="B37" s="266"/>
      <c r="C37" s="266"/>
      <c r="D37" s="281"/>
      <c r="E37" s="272"/>
      <c r="F37" s="266"/>
      <c r="G37" s="266"/>
      <c r="H37" s="281"/>
    </row>
    <row r="38" spans="1:8" s="79" customFormat="1" ht="12.75">
      <c r="A38" s="266"/>
      <c r="B38" s="266"/>
      <c r="C38" s="266"/>
      <c r="D38" s="281"/>
      <c r="E38" s="272"/>
      <c r="F38" s="266"/>
      <c r="G38" s="266"/>
      <c r="H38" s="281"/>
    </row>
    <row r="39" spans="1:8" s="79" customFormat="1" ht="12.75">
      <c r="A39" s="266"/>
      <c r="B39" s="266"/>
      <c r="C39" s="266"/>
      <c r="D39" s="281"/>
      <c r="E39" s="272" t="s">
        <v>675</v>
      </c>
      <c r="F39" s="266"/>
      <c r="G39" s="266"/>
      <c r="H39" s="281"/>
    </row>
    <row r="40" spans="1:8" s="79" customFormat="1" ht="25.5">
      <c r="A40" s="266">
        <v>35</v>
      </c>
      <c r="B40" s="266" t="s">
        <v>84</v>
      </c>
      <c r="C40" s="266">
        <v>1</v>
      </c>
      <c r="D40" s="269"/>
      <c r="E40" s="267" t="s">
        <v>212</v>
      </c>
      <c r="F40" s="266">
        <v>1</v>
      </c>
      <c r="G40" s="266" t="s">
        <v>306</v>
      </c>
      <c r="H40" s="269"/>
    </row>
    <row r="41" spans="1:8" s="79" customFormat="1" ht="12.75">
      <c r="A41" s="266"/>
      <c r="B41" s="266"/>
      <c r="C41" s="266"/>
      <c r="D41" s="281"/>
      <c r="E41" s="272"/>
      <c r="F41" s="266"/>
      <c r="G41" s="266"/>
      <c r="H41" s="281"/>
    </row>
    <row r="42" spans="1:8" s="79" customFormat="1" ht="12.75">
      <c r="A42" s="266"/>
      <c r="B42" s="266"/>
      <c r="C42" s="266"/>
      <c r="D42" s="281"/>
      <c r="E42" s="272"/>
      <c r="F42" s="266"/>
      <c r="G42" s="266"/>
      <c r="H42" s="281"/>
    </row>
    <row r="43" spans="1:8" s="79" customFormat="1" ht="25.5">
      <c r="A43" s="266"/>
      <c r="B43" s="266"/>
      <c r="C43" s="266"/>
      <c r="D43" s="281"/>
      <c r="E43" s="272" t="s">
        <v>187</v>
      </c>
      <c r="F43" s="266"/>
      <c r="G43" s="266"/>
      <c r="H43" s="281"/>
    </row>
    <row r="44" spans="1:8" s="79" customFormat="1" ht="25.5">
      <c r="A44" s="266">
        <v>35</v>
      </c>
      <c r="B44" s="266" t="s">
        <v>84</v>
      </c>
      <c r="C44" s="266">
        <v>1</v>
      </c>
      <c r="D44" s="269"/>
      <c r="E44" s="267" t="s">
        <v>212</v>
      </c>
      <c r="F44" s="266">
        <v>1</v>
      </c>
      <c r="G44" s="266" t="s">
        <v>306</v>
      </c>
      <c r="H44" s="269"/>
    </row>
    <row r="45" spans="1:8" s="79" customFormat="1" ht="12.75">
      <c r="A45" s="266"/>
      <c r="B45" s="266"/>
      <c r="C45" s="266"/>
      <c r="D45" s="281"/>
      <c r="E45" s="272"/>
      <c r="F45" s="266"/>
      <c r="G45" s="266"/>
      <c r="H45" s="281"/>
    </row>
    <row r="46" spans="1:8" s="79" customFormat="1" ht="12.75">
      <c r="A46" s="266"/>
      <c r="B46" s="266"/>
      <c r="C46" s="266"/>
      <c r="D46" s="281"/>
      <c r="E46" s="272"/>
      <c r="F46" s="266"/>
      <c r="G46" s="266"/>
      <c r="H46" s="281"/>
    </row>
    <row r="47" spans="1:8" s="79" customFormat="1" ht="30" customHeight="1">
      <c r="A47" s="266"/>
      <c r="B47" s="266"/>
      <c r="C47" s="266"/>
      <c r="D47" s="281"/>
      <c r="E47" s="272" t="s">
        <v>188</v>
      </c>
      <c r="F47" s="266"/>
      <c r="G47" s="266"/>
      <c r="H47" s="281"/>
    </row>
    <row r="48" spans="1:8" s="79" customFormat="1" ht="25.5">
      <c r="A48" s="266">
        <v>35</v>
      </c>
      <c r="B48" s="266" t="s">
        <v>84</v>
      </c>
      <c r="C48" s="266">
        <v>1</v>
      </c>
      <c r="D48" s="269"/>
      <c r="E48" s="267" t="s">
        <v>212</v>
      </c>
      <c r="F48" s="266">
        <v>1</v>
      </c>
      <c r="G48" s="266" t="s">
        <v>306</v>
      </c>
      <c r="H48" s="269"/>
    </row>
    <row r="49" spans="1:8" s="79" customFormat="1" ht="12.75">
      <c r="A49" s="266"/>
      <c r="B49" s="266"/>
      <c r="C49" s="266">
        <f>SUM(C30:C48)</f>
        <v>5</v>
      </c>
      <c r="D49" s="281"/>
      <c r="E49" s="272"/>
      <c r="F49" s="266"/>
      <c r="G49" s="266"/>
      <c r="H49" s="281"/>
    </row>
    <row r="50" spans="1:8" s="79" customFormat="1" ht="12.75">
      <c r="A50" s="266"/>
      <c r="B50" s="266"/>
      <c r="C50" s="266"/>
      <c r="D50" s="269"/>
      <c r="E50" s="272"/>
      <c r="F50" s="266"/>
      <c r="G50" s="266"/>
      <c r="H50" s="269"/>
    </row>
    <row r="51" spans="1:8" ht="15.75">
      <c r="A51" s="257"/>
      <c r="B51" s="257"/>
      <c r="C51" s="257"/>
      <c r="D51" s="256"/>
      <c r="E51" s="264" t="s">
        <v>383</v>
      </c>
      <c r="F51" s="257"/>
      <c r="G51" s="257"/>
      <c r="H51" s="256"/>
    </row>
    <row r="52" spans="1:8" ht="12.75">
      <c r="A52" s="257"/>
      <c r="B52" s="257"/>
      <c r="C52" s="257"/>
      <c r="D52" s="256"/>
      <c r="E52" s="259"/>
      <c r="F52" s="257"/>
      <c r="G52" s="257"/>
      <c r="H52" s="256"/>
    </row>
    <row r="53" spans="1:8" s="79" customFormat="1" ht="25.5">
      <c r="A53" s="260"/>
      <c r="B53" s="260"/>
      <c r="C53" s="260"/>
      <c r="D53" s="279"/>
      <c r="E53" s="284" t="s">
        <v>285</v>
      </c>
      <c r="F53" s="260"/>
      <c r="G53" s="260"/>
      <c r="H53" s="279"/>
    </row>
    <row r="54" spans="1:8" s="224" customFormat="1" ht="25.5">
      <c r="A54" s="275">
        <v>35</v>
      </c>
      <c r="B54" s="275" t="s">
        <v>368</v>
      </c>
      <c r="C54" s="275">
        <v>3</v>
      </c>
      <c r="D54" s="274"/>
      <c r="E54" s="263" t="s">
        <v>899</v>
      </c>
      <c r="F54" s="275">
        <v>1</v>
      </c>
      <c r="G54" s="275" t="s">
        <v>1006</v>
      </c>
      <c r="H54" s="274" t="s">
        <v>369</v>
      </c>
    </row>
    <row r="55" spans="1:8" s="79" customFormat="1" ht="12.75">
      <c r="A55" s="260"/>
      <c r="B55" s="260"/>
      <c r="C55" s="260">
        <f>+C54</f>
        <v>3</v>
      </c>
      <c r="D55" s="279"/>
      <c r="E55" s="284"/>
      <c r="F55" s="260"/>
      <c r="G55" s="260"/>
      <c r="H55" s="279"/>
    </row>
    <row r="56" ht="12.75"/>
    <row r="57" ht="12.75"/>
    <row r="58" ht="12.75"/>
    <row r="59" ht="12.75"/>
    <row r="61" ht="12.75"/>
    <row r="62" ht="12.75"/>
    <row r="63" ht="12.75"/>
    <row r="64" ht="12.75"/>
    <row r="65" ht="12.75"/>
    <row r="66" ht="12.75"/>
  </sheetData>
  <mergeCells count="2">
    <mergeCell ref="A1:G1"/>
    <mergeCell ref="A2:G2"/>
  </mergeCells>
  <printOptions/>
  <pageMargins left="0.45" right="0.23" top="0.68" bottom="0.6" header="0" footer="0"/>
  <pageSetup horizontalDpi="600" verticalDpi="600" orientation="landscape" paperSize="123" scale="95" r:id="rId3"/>
  <legacyDrawing r:id="rId2"/>
</worksheet>
</file>

<file path=xl/worksheets/sheet13.xml><?xml version="1.0" encoding="utf-8"?>
<worksheet xmlns="http://schemas.openxmlformats.org/spreadsheetml/2006/main" xmlns:r="http://schemas.openxmlformats.org/officeDocument/2006/relationships">
  <dimension ref="A1:AV152"/>
  <sheetViews>
    <sheetView workbookViewId="0" topLeftCell="A1">
      <pane ySplit="4" topLeftCell="BM5" activePane="bottomLeft" state="frozen"/>
      <selection pane="topLeft" activeCell="A1" sqref="A1"/>
      <selection pane="bottomLeft" activeCell="E7" sqref="E7"/>
    </sheetView>
  </sheetViews>
  <sheetFormatPr defaultColWidth="11.421875" defaultRowHeight="12.75"/>
  <cols>
    <col min="1" max="3" width="3.28125" style="42" bestFit="1" customWidth="1"/>
    <col min="4" max="4" width="3.00390625" style="212" hidden="1" customWidth="1"/>
    <col min="5" max="5" width="54.140625" style="63" customWidth="1"/>
    <col min="6" max="6" width="8.28125" style="214" bestFit="1" customWidth="1"/>
    <col min="7" max="7" width="13.8515625" style="214" hidden="1" customWidth="1"/>
    <col min="8" max="43" width="11.421875" style="214" hidden="1" customWidth="1"/>
    <col min="44" max="44" width="10.00390625" style="214" customWidth="1"/>
    <col min="45" max="45" width="9.57421875" style="214" customWidth="1"/>
    <col min="46" max="46" width="3.28125" style="42" bestFit="1" customWidth="1"/>
    <col min="47" max="47" width="7.57421875" style="42" customWidth="1"/>
    <col min="48" max="48" width="11.421875" style="212" customWidth="1"/>
    <col min="49" max="16384" width="11.421875" style="42" customWidth="1"/>
  </cols>
  <sheetData>
    <row r="1" spans="1:47" ht="12.75">
      <c r="A1" s="329" t="s">
        <v>635</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row>
    <row r="2" spans="1:47" ht="12.75" customHeight="1">
      <c r="A2" s="313" t="s">
        <v>641</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row>
    <row r="3" spans="4:48" ht="12.75">
      <c r="D3" s="42"/>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V3" s="42"/>
    </row>
    <row r="4" spans="1:47" s="43" customFormat="1" ht="63.75">
      <c r="A4" s="196" t="s">
        <v>1406</v>
      </c>
      <c r="B4" s="196" t="s">
        <v>1407</v>
      </c>
      <c r="C4" s="196" t="s">
        <v>1408</v>
      </c>
      <c r="D4" s="40"/>
      <c r="E4" s="193" t="s">
        <v>1409</v>
      </c>
      <c r="F4" s="197" t="s">
        <v>1411</v>
      </c>
      <c r="G4" s="324" t="s">
        <v>1412</v>
      </c>
      <c r="H4" s="324"/>
      <c r="I4" s="324"/>
      <c r="J4" s="324" t="s">
        <v>1413</v>
      </c>
      <c r="K4" s="324"/>
      <c r="L4" s="324" t="s">
        <v>1414</v>
      </c>
      <c r="M4" s="324"/>
      <c r="N4" s="324" t="s">
        <v>1415</v>
      </c>
      <c r="O4" s="324"/>
      <c r="P4" s="324"/>
      <c r="Q4" s="324"/>
      <c r="R4" s="324" t="s">
        <v>1416</v>
      </c>
      <c r="S4" s="324"/>
      <c r="T4" s="324"/>
      <c r="U4" s="199" t="s">
        <v>1417</v>
      </c>
      <c r="V4" s="324" t="s">
        <v>1418</v>
      </c>
      <c r="W4" s="324"/>
      <c r="X4" s="199" t="s">
        <v>1419</v>
      </c>
      <c r="Y4" s="327" t="s">
        <v>1420</v>
      </c>
      <c r="Z4" s="327"/>
      <c r="AA4" s="327" t="s">
        <v>1421</v>
      </c>
      <c r="AB4" s="327"/>
      <c r="AC4" s="327" t="s">
        <v>1422</v>
      </c>
      <c r="AD4" s="327"/>
      <c r="AE4" s="327" t="s">
        <v>1423</v>
      </c>
      <c r="AF4" s="327"/>
      <c r="AG4" s="199" t="s">
        <v>1424</v>
      </c>
      <c r="AH4" s="198" t="s">
        <v>1425</v>
      </c>
      <c r="AI4" s="199" t="s">
        <v>1424</v>
      </c>
      <c r="AJ4" s="198" t="s">
        <v>1426</v>
      </c>
      <c r="AK4" s="199" t="s">
        <v>1424</v>
      </c>
      <c r="AL4" s="199" t="s">
        <v>1427</v>
      </c>
      <c r="AM4" s="199" t="s">
        <v>1428</v>
      </c>
      <c r="AN4" s="199" t="s">
        <v>1429</v>
      </c>
      <c r="AO4" s="199" t="s">
        <v>1430</v>
      </c>
      <c r="AP4" s="199" t="s">
        <v>1431</v>
      </c>
      <c r="AQ4" s="199" t="s">
        <v>1432</v>
      </c>
      <c r="AR4" s="199" t="s">
        <v>1433</v>
      </c>
      <c r="AS4" s="199" t="s">
        <v>1434</v>
      </c>
      <c r="AT4" s="196" t="s">
        <v>1410</v>
      </c>
      <c r="AU4" s="194" t="s">
        <v>1435</v>
      </c>
    </row>
    <row r="5" spans="1:47" s="222" customFormat="1" ht="12.75">
      <c r="A5" s="57"/>
      <c r="B5" s="57"/>
      <c r="C5" s="51">
        <f>SUM(C6:C153)</f>
        <v>0</v>
      </c>
      <c r="D5" s="51"/>
      <c r="E5" s="215"/>
      <c r="F5" s="216"/>
      <c r="G5" s="216" t="s">
        <v>1442</v>
      </c>
      <c r="H5" s="217" t="s">
        <v>1443</v>
      </c>
      <c r="I5" s="216" t="s">
        <v>1444</v>
      </c>
      <c r="J5" s="216" t="s">
        <v>1445</v>
      </c>
      <c r="K5" s="216" t="s">
        <v>1444</v>
      </c>
      <c r="L5" s="216" t="s">
        <v>1445</v>
      </c>
      <c r="M5" s="216" t="s">
        <v>1444</v>
      </c>
      <c r="N5" s="218" t="s">
        <v>1446</v>
      </c>
      <c r="O5" s="219" t="s">
        <v>1443</v>
      </c>
      <c r="P5" s="216" t="s">
        <v>1447</v>
      </c>
      <c r="Q5" s="216" t="s">
        <v>1444</v>
      </c>
      <c r="R5" s="328" t="s">
        <v>1445</v>
      </c>
      <c r="S5" s="328"/>
      <c r="T5" s="216" t="s">
        <v>1444</v>
      </c>
      <c r="U5" s="217" t="s">
        <v>1448</v>
      </c>
      <c r="V5" s="216" t="s">
        <v>1445</v>
      </c>
      <c r="W5" s="216" t="s">
        <v>1444</v>
      </c>
      <c r="X5" s="217" t="s">
        <v>1449</v>
      </c>
      <c r="Y5" s="217" t="s">
        <v>1445</v>
      </c>
      <c r="Z5" s="216" t="s">
        <v>1444</v>
      </c>
      <c r="AA5" s="217" t="s">
        <v>1445</v>
      </c>
      <c r="AB5" s="216" t="s">
        <v>1444</v>
      </c>
      <c r="AC5" s="217" t="s">
        <v>1445</v>
      </c>
      <c r="AD5" s="217" t="s">
        <v>1444</v>
      </c>
      <c r="AE5" s="217" t="s">
        <v>1445</v>
      </c>
      <c r="AF5" s="217" t="s">
        <v>1444</v>
      </c>
      <c r="AG5" s="220">
        <v>1</v>
      </c>
      <c r="AH5" s="216" t="s">
        <v>1462</v>
      </c>
      <c r="AI5" s="220">
        <v>2</v>
      </c>
      <c r="AJ5" s="221">
        <v>0.0819</v>
      </c>
      <c r="AK5" s="220">
        <v>3</v>
      </c>
      <c r="AL5" s="221">
        <v>0.0925</v>
      </c>
      <c r="AM5" s="221">
        <v>0.12</v>
      </c>
      <c r="AN5" s="221">
        <v>0.015</v>
      </c>
      <c r="AO5" s="221">
        <v>0.03</v>
      </c>
      <c r="AP5" s="221">
        <v>0.005</v>
      </c>
      <c r="AQ5" s="217" t="s">
        <v>634</v>
      </c>
      <c r="AR5" s="217"/>
      <c r="AS5" s="51">
        <f>SUM(AS6:AS153)</f>
        <v>0</v>
      </c>
      <c r="AT5" s="51"/>
      <c r="AU5" s="51"/>
    </row>
    <row r="6" ht="25.5">
      <c r="E6" s="99" t="s">
        <v>414</v>
      </c>
    </row>
    <row r="7" spans="5:45" ht="12.75">
      <c r="E7" s="195"/>
      <c r="F7" s="210"/>
      <c r="G7" s="209"/>
      <c r="H7" s="203"/>
      <c r="I7" s="203"/>
      <c r="J7" s="209"/>
      <c r="K7" s="203"/>
      <c r="L7" s="204"/>
      <c r="M7" s="203"/>
      <c r="N7" s="205"/>
      <c r="O7" s="206"/>
      <c r="P7" s="223"/>
      <c r="Q7" s="203"/>
      <c r="R7" s="207"/>
      <c r="S7" s="208"/>
      <c r="T7" s="206"/>
      <c r="U7" s="206"/>
      <c r="V7" s="204"/>
      <c r="W7" s="203"/>
      <c r="X7" s="203"/>
      <c r="Y7" s="204"/>
      <c r="Z7" s="203"/>
      <c r="AA7" s="204"/>
      <c r="AB7" s="203"/>
      <c r="AC7" s="204"/>
      <c r="AD7" s="203"/>
      <c r="AE7" s="204"/>
      <c r="AF7" s="203"/>
      <c r="AG7" s="203"/>
      <c r="AH7" s="203"/>
      <c r="AI7" s="203"/>
      <c r="AJ7" s="203"/>
      <c r="AK7" s="203"/>
      <c r="AL7" s="203"/>
      <c r="AM7" s="203"/>
      <c r="AN7" s="203"/>
      <c r="AO7" s="203"/>
      <c r="AP7" s="203"/>
      <c r="AQ7" s="203"/>
      <c r="AR7" s="203"/>
      <c r="AS7" s="203"/>
    </row>
    <row r="8" ht="12.75">
      <c r="E8" s="99" t="s">
        <v>415</v>
      </c>
    </row>
    <row r="9" ht="12.75">
      <c r="E9" s="99"/>
    </row>
    <row r="10" ht="12.75">
      <c r="E10" s="72" t="s">
        <v>1249</v>
      </c>
    </row>
    <row r="11" ht="12.75">
      <c r="E11" s="72"/>
    </row>
    <row r="12" ht="12.75">
      <c r="E12" s="72"/>
    </row>
    <row r="13" ht="12.75">
      <c r="E13" s="99" t="s">
        <v>698</v>
      </c>
    </row>
    <row r="14" ht="12.75">
      <c r="E14" s="72"/>
    </row>
    <row r="15" ht="12.75">
      <c r="E15" s="106" t="s">
        <v>719</v>
      </c>
    </row>
    <row r="16" ht="12.75">
      <c r="E16" s="72"/>
    </row>
    <row r="17" ht="12.75">
      <c r="E17" s="72" t="s">
        <v>290</v>
      </c>
    </row>
    <row r="18" ht="12.75">
      <c r="E18" s="72" t="s">
        <v>1468</v>
      </c>
    </row>
    <row r="19" ht="12.75">
      <c r="E19" s="72" t="s">
        <v>1469</v>
      </c>
    </row>
    <row r="20" ht="12.75">
      <c r="E20" s="72" t="s">
        <v>1470</v>
      </c>
    </row>
    <row r="21" ht="12.75">
      <c r="E21" s="72" t="s">
        <v>8</v>
      </c>
    </row>
    <row r="22" ht="12.75">
      <c r="E22" s="72"/>
    </row>
    <row r="23" ht="12.75">
      <c r="E23" s="72"/>
    </row>
    <row r="24" ht="12.75">
      <c r="E24" s="106" t="s">
        <v>718</v>
      </c>
    </row>
    <row r="25" ht="12.75">
      <c r="E25" s="72"/>
    </row>
    <row r="26" ht="12.75">
      <c r="E26" s="72" t="s">
        <v>291</v>
      </c>
    </row>
    <row r="27" ht="12.75">
      <c r="E27" s="72"/>
    </row>
    <row r="28" ht="12.75">
      <c r="E28" s="72"/>
    </row>
    <row r="29" ht="12.75">
      <c r="E29" s="106" t="s">
        <v>715</v>
      </c>
    </row>
    <row r="30" ht="12.75">
      <c r="E30" s="72"/>
    </row>
    <row r="31" ht="12.75">
      <c r="E31" s="100" t="s">
        <v>796</v>
      </c>
    </row>
    <row r="32" ht="12.75">
      <c r="E32" s="72" t="s">
        <v>880</v>
      </c>
    </row>
    <row r="33" ht="12.75">
      <c r="E33" s="100" t="s">
        <v>218</v>
      </c>
    </row>
    <row r="34" ht="12.75">
      <c r="E34" s="72"/>
    </row>
    <row r="35" ht="12.75">
      <c r="E35" s="72"/>
    </row>
    <row r="36" ht="12.75">
      <c r="E36" s="106" t="s">
        <v>710</v>
      </c>
    </row>
    <row r="37" ht="12.75">
      <c r="E37" s="72"/>
    </row>
    <row r="38" ht="12.75">
      <c r="E38" s="72" t="s">
        <v>292</v>
      </c>
    </row>
    <row r="39" ht="12.75">
      <c r="E39" s="72" t="s">
        <v>133</v>
      </c>
    </row>
    <row r="40" ht="12.75">
      <c r="E40" s="100" t="s">
        <v>1148</v>
      </c>
    </row>
    <row r="41" ht="12.75">
      <c r="E41" s="72"/>
    </row>
    <row r="42" ht="12.75">
      <c r="E42" s="72"/>
    </row>
    <row r="43" ht="12.75">
      <c r="E43" s="106" t="s">
        <v>709</v>
      </c>
    </row>
    <row r="44" ht="12.75">
      <c r="E44" s="72"/>
    </row>
    <row r="45" ht="12.75">
      <c r="E45" s="72" t="s">
        <v>293</v>
      </c>
    </row>
    <row r="46" ht="12.75">
      <c r="E46" s="72"/>
    </row>
    <row r="47" ht="12.75">
      <c r="E47" s="72"/>
    </row>
    <row r="48" ht="12.75">
      <c r="E48" s="106" t="s">
        <v>708</v>
      </c>
    </row>
    <row r="49" ht="12.75">
      <c r="E49" s="72"/>
    </row>
    <row r="50" ht="12.75">
      <c r="E50" s="72" t="s">
        <v>964</v>
      </c>
    </row>
    <row r="51" ht="25.5">
      <c r="E51" s="100" t="s">
        <v>910</v>
      </c>
    </row>
    <row r="52" ht="12.75">
      <c r="E52" s="72"/>
    </row>
    <row r="53" ht="12.75">
      <c r="E53" s="72"/>
    </row>
    <row r="54" ht="12.75">
      <c r="E54" s="106" t="s">
        <v>707</v>
      </c>
    </row>
    <row r="55" ht="12.75">
      <c r="E55" s="72"/>
    </row>
    <row r="56" ht="12.75">
      <c r="E56" s="72" t="s">
        <v>1154</v>
      </c>
    </row>
    <row r="57" ht="25.5">
      <c r="E57" s="72" t="s">
        <v>1161</v>
      </c>
    </row>
    <row r="58" ht="12.75">
      <c r="E58" s="100" t="s">
        <v>978</v>
      </c>
    </row>
    <row r="59" ht="12.75">
      <c r="E59" s="72"/>
    </row>
    <row r="60" ht="12.75">
      <c r="E60" s="72"/>
    </row>
    <row r="61" ht="12.75">
      <c r="E61" s="106" t="s">
        <v>706</v>
      </c>
    </row>
    <row r="62" ht="12.75">
      <c r="E62" s="72"/>
    </row>
    <row r="63" ht="12.75">
      <c r="E63" s="72" t="s">
        <v>1027</v>
      </c>
    </row>
    <row r="64" ht="12.75">
      <c r="E64" s="72" t="s">
        <v>1030</v>
      </c>
    </row>
    <row r="65" ht="12.75">
      <c r="E65" s="72" t="s">
        <v>1032</v>
      </c>
    </row>
    <row r="66" ht="12.75">
      <c r="E66" s="100" t="s">
        <v>1144</v>
      </c>
    </row>
    <row r="67" ht="12.75">
      <c r="E67" s="72" t="s">
        <v>1031</v>
      </c>
    </row>
    <row r="68" ht="12.75">
      <c r="E68" s="100" t="s">
        <v>1029</v>
      </c>
    </row>
    <row r="69" ht="12.75">
      <c r="E69" s="100" t="s">
        <v>1033</v>
      </c>
    </row>
    <row r="72" ht="12.75">
      <c r="E72" s="106" t="s">
        <v>705</v>
      </c>
    </row>
    <row r="73" ht="12.75">
      <c r="E73" s="72"/>
    </row>
    <row r="74" ht="12.75">
      <c r="E74" s="72" t="s">
        <v>1221</v>
      </c>
    </row>
    <row r="75" ht="12.75">
      <c r="E75" s="100" t="s">
        <v>1259</v>
      </c>
    </row>
    <row r="76" ht="12.75">
      <c r="E76" s="100"/>
    </row>
    <row r="77" ht="12.75">
      <c r="E77" s="72"/>
    </row>
    <row r="78" ht="25.5">
      <c r="E78" s="106" t="s">
        <v>704</v>
      </c>
    </row>
    <row r="79" ht="12.75">
      <c r="E79" s="72"/>
    </row>
    <row r="80" ht="12.75">
      <c r="E80" s="72" t="s">
        <v>1117</v>
      </c>
    </row>
    <row r="81" ht="12.75">
      <c r="E81" s="72" t="s">
        <v>1273</v>
      </c>
    </row>
    <row r="82" ht="12.75">
      <c r="E82" s="72"/>
    </row>
    <row r="83" ht="12.75">
      <c r="E83" s="72"/>
    </row>
    <row r="84" ht="25.5">
      <c r="E84" s="106" t="s">
        <v>703</v>
      </c>
    </row>
    <row r="85" ht="12.75">
      <c r="E85" s="72"/>
    </row>
    <row r="86" ht="12.75">
      <c r="E86" s="72" t="s">
        <v>1118</v>
      </c>
    </row>
    <row r="87" ht="12.75">
      <c r="E87" s="72"/>
    </row>
    <row r="88" ht="12.75">
      <c r="E88" s="72"/>
    </row>
    <row r="89" ht="12.75">
      <c r="E89" s="106" t="s">
        <v>416</v>
      </c>
    </row>
    <row r="90" ht="12.75">
      <c r="E90" s="72"/>
    </row>
    <row r="91" ht="25.5">
      <c r="E91" s="106" t="s">
        <v>702</v>
      </c>
    </row>
    <row r="92" ht="12.75">
      <c r="E92" s="72"/>
    </row>
    <row r="93" ht="12.75">
      <c r="E93" s="72" t="s">
        <v>1119</v>
      </c>
    </row>
    <row r="94" ht="12.75">
      <c r="E94" s="72"/>
    </row>
    <row r="95" ht="12.75">
      <c r="E95" s="72"/>
    </row>
    <row r="96" ht="12.75">
      <c r="E96" s="106" t="s">
        <v>701</v>
      </c>
    </row>
    <row r="97" ht="12.75">
      <c r="E97" s="72"/>
    </row>
    <row r="98" ht="12.75">
      <c r="E98" s="72" t="s">
        <v>1296</v>
      </c>
    </row>
    <row r="99" ht="12.75">
      <c r="E99" s="72"/>
    </row>
    <row r="100" ht="12.75">
      <c r="E100" s="72"/>
    </row>
    <row r="101" ht="12.75">
      <c r="E101" s="99" t="s">
        <v>696</v>
      </c>
    </row>
    <row r="102" ht="12.75">
      <c r="E102" s="99"/>
    </row>
    <row r="103" ht="12.75">
      <c r="E103" s="100" t="s">
        <v>697</v>
      </c>
    </row>
    <row r="104" ht="12.75">
      <c r="E104" s="72"/>
    </row>
    <row r="105" ht="12.75">
      <c r="E105" s="72"/>
    </row>
    <row r="106" ht="25.5">
      <c r="E106" s="106" t="s">
        <v>1399</v>
      </c>
    </row>
    <row r="107" ht="12.75">
      <c r="E107" s="72"/>
    </row>
    <row r="108" ht="12.75">
      <c r="E108" s="72" t="s">
        <v>441</v>
      </c>
    </row>
    <row r="109" ht="12.75">
      <c r="E109" s="72" t="s">
        <v>442</v>
      </c>
    </row>
    <row r="110" ht="12.75">
      <c r="E110" s="72" t="s">
        <v>448</v>
      </c>
    </row>
    <row r="111" ht="12.75">
      <c r="E111" s="72"/>
    </row>
    <row r="112" ht="12.75">
      <c r="E112" s="72"/>
    </row>
    <row r="113" ht="12.75">
      <c r="E113" s="106" t="s">
        <v>1398</v>
      </c>
    </row>
    <row r="114" ht="12.75">
      <c r="E114" s="72"/>
    </row>
    <row r="115" ht="12.75">
      <c r="E115" s="72" t="s">
        <v>451</v>
      </c>
    </row>
    <row r="116" ht="12.75">
      <c r="E116" s="72" t="s">
        <v>452</v>
      </c>
    </row>
    <row r="117" ht="12.75">
      <c r="E117" s="72" t="s">
        <v>453</v>
      </c>
    </row>
    <row r="118" ht="12.75">
      <c r="E118" s="72"/>
    </row>
    <row r="119" ht="12.75">
      <c r="E119" s="72"/>
    </row>
    <row r="120" ht="12.75">
      <c r="E120" s="106" t="s">
        <v>1397</v>
      </c>
    </row>
    <row r="121" ht="12.75">
      <c r="E121" s="72"/>
    </row>
    <row r="122" ht="12.75">
      <c r="E122" s="72" t="s">
        <v>455</v>
      </c>
    </row>
    <row r="123" ht="12.75">
      <c r="E123" s="72"/>
    </row>
    <row r="124" ht="12.75">
      <c r="E124" s="72"/>
    </row>
    <row r="125" ht="25.5">
      <c r="E125" s="106" t="s">
        <v>1396</v>
      </c>
    </row>
    <row r="126" ht="12.75">
      <c r="E126" s="72"/>
    </row>
    <row r="127" ht="12.75">
      <c r="E127" s="72" t="s">
        <v>458</v>
      </c>
    </row>
    <row r="128" ht="12.75">
      <c r="E128" s="72" t="s">
        <v>459</v>
      </c>
    </row>
    <row r="129" ht="12.75">
      <c r="E129" s="72" t="s">
        <v>460</v>
      </c>
    </row>
    <row r="130" ht="12.75">
      <c r="E130" s="72"/>
    </row>
    <row r="131" ht="12.75">
      <c r="E131" s="72"/>
    </row>
    <row r="132" ht="25.5">
      <c r="E132" s="106" t="s">
        <v>1395</v>
      </c>
    </row>
    <row r="133" ht="12.75">
      <c r="E133" s="72"/>
    </row>
    <row r="134" ht="12.75">
      <c r="E134" s="72" t="s">
        <v>462</v>
      </c>
    </row>
    <row r="135" ht="12.75">
      <c r="E135" s="72" t="s">
        <v>1120</v>
      </c>
    </row>
    <row r="136" ht="12.75">
      <c r="E136" s="72"/>
    </row>
    <row r="137" ht="12.75">
      <c r="E137" s="72"/>
    </row>
    <row r="138" ht="25.5">
      <c r="E138" s="106" t="s">
        <v>1394</v>
      </c>
    </row>
    <row r="139" ht="12.75">
      <c r="E139" s="72"/>
    </row>
    <row r="140" ht="12.75">
      <c r="E140" s="72" t="s">
        <v>467</v>
      </c>
    </row>
    <row r="141" ht="12.75">
      <c r="E141" s="72"/>
    </row>
    <row r="142" ht="12.75">
      <c r="E142" s="72"/>
    </row>
    <row r="143" ht="25.5">
      <c r="E143" s="106" t="s">
        <v>1352</v>
      </c>
    </row>
    <row r="144" ht="12.75">
      <c r="E144" s="72"/>
    </row>
    <row r="145" ht="12.75">
      <c r="E145" s="72" t="s">
        <v>315</v>
      </c>
    </row>
    <row r="146" ht="12.75">
      <c r="E146" s="72" t="s">
        <v>471</v>
      </c>
    </row>
    <row r="147" ht="12.75">
      <c r="E147" s="72"/>
    </row>
    <row r="148" ht="12.75">
      <c r="E148" s="106" t="s">
        <v>227</v>
      </c>
    </row>
    <row r="149" ht="12.75">
      <c r="E149" s="72"/>
    </row>
    <row r="150" ht="12.75">
      <c r="E150" s="99" t="s">
        <v>228</v>
      </c>
    </row>
    <row r="151" ht="12.75">
      <c r="E151" s="72"/>
    </row>
    <row r="152" ht="12.75">
      <c r="E152" s="63" t="s">
        <v>1231</v>
      </c>
    </row>
  </sheetData>
  <mergeCells count="13">
    <mergeCell ref="V4:W4"/>
    <mergeCell ref="Y4:Z4"/>
    <mergeCell ref="AA4:AB4"/>
    <mergeCell ref="AC4:AD4"/>
    <mergeCell ref="AE4:AF4"/>
    <mergeCell ref="R5:S5"/>
    <mergeCell ref="A1:AU1"/>
    <mergeCell ref="A2:AU2"/>
    <mergeCell ref="G4:I4"/>
    <mergeCell ref="J4:K4"/>
    <mergeCell ref="L4:M4"/>
    <mergeCell ref="N4:Q4"/>
    <mergeCell ref="R4:T4"/>
  </mergeCells>
  <printOptions/>
  <pageMargins left="0.75" right="0.75" top="1" bottom="1" header="0" footer="0"/>
  <pageSetup horizontalDpi="600" verticalDpi="600" orientation="landscape" paperSize="123" r:id="rId3"/>
  <legacyDrawing r:id="rId2"/>
</worksheet>
</file>

<file path=xl/worksheets/sheet14.xml><?xml version="1.0" encoding="utf-8"?>
<worksheet xmlns="http://schemas.openxmlformats.org/spreadsheetml/2006/main" xmlns:r="http://schemas.openxmlformats.org/officeDocument/2006/relationships">
  <dimension ref="A1:I117"/>
  <sheetViews>
    <sheetView zoomScale="80" zoomScaleNormal="80" workbookViewId="0" topLeftCell="A1">
      <pane ySplit="4" topLeftCell="BM5" activePane="bottomLeft" state="frozen"/>
      <selection pane="topLeft" activeCell="AV18" sqref="AV18"/>
      <selection pane="bottomLeft" activeCell="A5" sqref="A5"/>
    </sheetView>
  </sheetViews>
  <sheetFormatPr defaultColWidth="11.421875" defaultRowHeight="12.75"/>
  <cols>
    <col min="1" max="1" width="3.421875" style="43" bestFit="1" customWidth="1"/>
    <col min="2" max="2" width="8.421875" style="43" customWidth="1"/>
    <col min="3" max="3" width="5.140625" style="43" bestFit="1" customWidth="1"/>
    <col min="4" max="4" width="3.00390625" style="22" hidden="1" customWidth="1"/>
    <col min="5" max="5" width="50.8515625" style="104" customWidth="1"/>
    <col min="6" max="6" width="3.421875" style="43" bestFit="1" customWidth="1"/>
    <col min="7" max="7" width="3.28125" style="43" customWidth="1"/>
    <col min="8" max="8" width="11.28125" style="43" customWidth="1"/>
    <col min="9" max="9" width="12.00390625" style="22" customWidth="1"/>
    <col min="10" max="16384" width="11.421875" style="43" customWidth="1"/>
  </cols>
  <sheetData>
    <row r="1" spans="1:8" ht="15.75">
      <c r="A1" s="325" t="s">
        <v>642</v>
      </c>
      <c r="B1" s="325"/>
      <c r="C1" s="325"/>
      <c r="D1" s="325"/>
      <c r="E1" s="325"/>
      <c r="F1" s="325"/>
      <c r="G1" s="325"/>
      <c r="H1" s="325"/>
    </row>
    <row r="2" spans="1:8" ht="12.75" customHeight="1">
      <c r="A2" s="326"/>
      <c r="B2" s="326"/>
      <c r="C2" s="326"/>
      <c r="D2" s="326"/>
      <c r="E2" s="326"/>
      <c r="F2" s="326"/>
      <c r="G2" s="326"/>
      <c r="H2" s="326"/>
    </row>
    <row r="3" spans="4:9" ht="12.75">
      <c r="D3" s="43"/>
      <c r="I3" s="43"/>
    </row>
    <row r="4" spans="1:9" ht="63.75" customHeight="1">
      <c r="A4" s="196" t="s">
        <v>1406</v>
      </c>
      <c r="B4" s="196" t="s">
        <v>1407</v>
      </c>
      <c r="C4" s="196" t="s">
        <v>1408</v>
      </c>
      <c r="D4" s="40"/>
      <c r="E4" s="193" t="s">
        <v>1409</v>
      </c>
      <c r="F4" s="196" t="s">
        <v>1410</v>
      </c>
      <c r="G4" s="196" t="s">
        <v>1441</v>
      </c>
      <c r="H4" s="194" t="s">
        <v>1435</v>
      </c>
      <c r="I4" s="43"/>
    </row>
    <row r="5" spans="4:9" ht="12.75">
      <c r="D5" s="43"/>
      <c r="E5" s="249"/>
      <c r="I5" s="43"/>
    </row>
    <row r="6" spans="3:9" s="79" customFormat="1" ht="15.75">
      <c r="C6" s="252">
        <f>SUM(C7:D117)/2</f>
        <v>33</v>
      </c>
      <c r="D6" s="252"/>
      <c r="E6" s="250" t="s">
        <v>1439</v>
      </c>
      <c r="I6" s="227"/>
    </row>
    <row r="7" spans="4:9" s="79" customFormat="1" ht="12.75">
      <c r="D7" s="227"/>
      <c r="E7" s="202"/>
      <c r="I7" s="227"/>
    </row>
    <row r="8" spans="1:9" s="79" customFormat="1" ht="12.75">
      <c r="A8" s="266"/>
      <c r="B8" s="266"/>
      <c r="C8" s="266"/>
      <c r="D8" s="281"/>
      <c r="E8" s="272"/>
      <c r="F8" s="266"/>
      <c r="G8" s="266"/>
      <c r="H8" s="266"/>
      <c r="I8" s="281"/>
    </row>
    <row r="9" spans="1:9" s="79" customFormat="1" ht="31.5">
      <c r="A9" s="266"/>
      <c r="B9" s="266"/>
      <c r="C9" s="266"/>
      <c r="D9" s="281"/>
      <c r="E9" s="273" t="s">
        <v>1009</v>
      </c>
      <c r="F9" s="266"/>
      <c r="G9" s="266"/>
      <c r="H9" s="266"/>
      <c r="I9" s="281"/>
    </row>
    <row r="10" spans="1:9" ht="12.75">
      <c r="A10" s="192"/>
      <c r="B10" s="192"/>
      <c r="C10" s="192"/>
      <c r="D10" s="290"/>
      <c r="E10" s="291"/>
      <c r="F10" s="192"/>
      <c r="G10" s="192"/>
      <c r="H10" s="192"/>
      <c r="I10" s="290"/>
    </row>
    <row r="11" spans="1:9" s="79" customFormat="1" ht="25.5">
      <c r="A11" s="266"/>
      <c r="B11" s="266"/>
      <c r="C11" s="266"/>
      <c r="D11" s="281"/>
      <c r="E11" s="272" t="s">
        <v>286</v>
      </c>
      <c r="F11" s="266"/>
      <c r="G11" s="266"/>
      <c r="H11" s="266"/>
      <c r="I11" s="281"/>
    </row>
    <row r="12" spans="1:9" s="79" customFormat="1" ht="38.25">
      <c r="A12" s="266">
        <v>38</v>
      </c>
      <c r="B12" s="266" t="s">
        <v>277</v>
      </c>
      <c r="C12" s="266">
        <v>2</v>
      </c>
      <c r="D12" s="269"/>
      <c r="E12" s="267" t="s">
        <v>212</v>
      </c>
      <c r="F12" s="266">
        <v>1</v>
      </c>
      <c r="G12" s="266">
        <v>11</v>
      </c>
      <c r="H12" s="266" t="s">
        <v>528</v>
      </c>
      <c r="I12" s="269" t="s">
        <v>1007</v>
      </c>
    </row>
    <row r="13" spans="1:9" s="79" customFormat="1" ht="38.25">
      <c r="A13" s="266">
        <v>38</v>
      </c>
      <c r="B13" s="266" t="s">
        <v>277</v>
      </c>
      <c r="C13" s="266">
        <v>1</v>
      </c>
      <c r="D13" s="269"/>
      <c r="E13" s="267" t="s">
        <v>899</v>
      </c>
      <c r="F13" s="266">
        <v>1</v>
      </c>
      <c r="G13" s="266">
        <v>11</v>
      </c>
      <c r="H13" s="266" t="s">
        <v>1006</v>
      </c>
      <c r="I13" s="269" t="s">
        <v>1007</v>
      </c>
    </row>
    <row r="14" spans="1:9" ht="12.75">
      <c r="A14" s="192"/>
      <c r="B14" s="192"/>
      <c r="C14" s="192">
        <f>SUM(C12:C13)</f>
        <v>3</v>
      </c>
      <c r="D14" s="290"/>
      <c r="E14" s="291"/>
      <c r="F14" s="192"/>
      <c r="G14" s="192"/>
      <c r="H14" s="192"/>
      <c r="I14" s="290"/>
    </row>
    <row r="15" spans="1:9" s="79" customFormat="1" ht="12.75">
      <c r="A15" s="266"/>
      <c r="B15" s="266"/>
      <c r="C15" s="266"/>
      <c r="D15" s="269"/>
      <c r="E15" s="272"/>
      <c r="F15" s="266"/>
      <c r="G15" s="266"/>
      <c r="H15" s="266"/>
      <c r="I15" s="269"/>
    </row>
    <row r="16" spans="1:9" s="79" customFormat="1" ht="12.75">
      <c r="A16" s="266"/>
      <c r="B16" s="266"/>
      <c r="C16" s="266"/>
      <c r="D16" s="281"/>
      <c r="E16" s="272"/>
      <c r="F16" s="266"/>
      <c r="G16" s="266"/>
      <c r="H16" s="266"/>
      <c r="I16" s="281"/>
    </row>
    <row r="17" spans="1:9" s="79" customFormat="1" ht="31.5">
      <c r="A17" s="260"/>
      <c r="B17" s="260"/>
      <c r="C17" s="260"/>
      <c r="D17" s="279"/>
      <c r="E17" s="264" t="s">
        <v>381</v>
      </c>
      <c r="F17" s="260"/>
      <c r="G17" s="260"/>
      <c r="H17" s="260"/>
      <c r="I17" s="279"/>
    </row>
    <row r="18" spans="1:9" s="79" customFormat="1" ht="12.75">
      <c r="A18" s="260"/>
      <c r="B18" s="260"/>
      <c r="C18" s="260"/>
      <c r="D18" s="279"/>
      <c r="E18" s="284"/>
      <c r="F18" s="260"/>
      <c r="G18" s="260"/>
      <c r="H18" s="260"/>
      <c r="I18" s="279"/>
    </row>
    <row r="19" spans="1:9" s="79" customFormat="1" ht="25.5">
      <c r="A19" s="260"/>
      <c r="B19" s="260"/>
      <c r="C19" s="260"/>
      <c r="D19" s="279"/>
      <c r="E19" s="284" t="s">
        <v>287</v>
      </c>
      <c r="F19" s="260"/>
      <c r="G19" s="260"/>
      <c r="H19" s="260"/>
      <c r="I19" s="279"/>
    </row>
    <row r="20" spans="1:9" s="79" customFormat="1" ht="25.5">
      <c r="A20" s="260">
        <v>35</v>
      </c>
      <c r="B20" s="260" t="s">
        <v>84</v>
      </c>
      <c r="C20" s="260">
        <v>1</v>
      </c>
      <c r="D20" s="274"/>
      <c r="E20" s="261" t="s">
        <v>212</v>
      </c>
      <c r="F20" s="260">
        <v>1</v>
      </c>
      <c r="G20" s="260">
        <v>12</v>
      </c>
      <c r="H20" s="260" t="s">
        <v>306</v>
      </c>
      <c r="I20" s="274"/>
    </row>
    <row r="21" spans="1:9" s="79" customFormat="1" ht="12.75">
      <c r="A21" s="260"/>
      <c r="B21" s="260"/>
      <c r="C21" s="260"/>
      <c r="D21" s="279"/>
      <c r="E21" s="284"/>
      <c r="F21" s="260"/>
      <c r="G21" s="260"/>
      <c r="H21" s="260"/>
      <c r="I21" s="279"/>
    </row>
    <row r="22" spans="1:9" s="79" customFormat="1" ht="12.75">
      <c r="A22" s="260"/>
      <c r="B22" s="260"/>
      <c r="C22" s="260"/>
      <c r="D22" s="279"/>
      <c r="E22" s="284"/>
      <c r="F22" s="260"/>
      <c r="G22" s="260"/>
      <c r="H22" s="260"/>
      <c r="I22" s="279"/>
    </row>
    <row r="23" spans="1:9" s="79" customFormat="1" ht="12.75">
      <c r="A23" s="260"/>
      <c r="B23" s="260"/>
      <c r="C23" s="260"/>
      <c r="D23" s="274"/>
      <c r="E23" s="261"/>
      <c r="F23" s="260"/>
      <c r="G23" s="260"/>
      <c r="H23" s="260"/>
      <c r="I23" s="274"/>
    </row>
    <row r="24" spans="1:9" s="79" customFormat="1" ht="12.75">
      <c r="A24" s="260"/>
      <c r="B24" s="260"/>
      <c r="C24" s="260"/>
      <c r="D24" s="279"/>
      <c r="E24" s="284" t="s">
        <v>52</v>
      </c>
      <c r="F24" s="260"/>
      <c r="G24" s="260"/>
      <c r="H24" s="260"/>
      <c r="I24" s="279"/>
    </row>
    <row r="25" spans="1:9" s="79" customFormat="1" ht="25.5">
      <c r="A25" s="260">
        <v>35</v>
      </c>
      <c r="B25" s="260" t="s">
        <v>84</v>
      </c>
      <c r="C25" s="260">
        <v>1</v>
      </c>
      <c r="D25" s="274"/>
      <c r="E25" s="261" t="s">
        <v>212</v>
      </c>
      <c r="F25" s="260">
        <v>1</v>
      </c>
      <c r="G25" s="260">
        <v>12</v>
      </c>
      <c r="H25" s="260" t="s">
        <v>306</v>
      </c>
      <c r="I25" s="274"/>
    </row>
    <row r="26" spans="1:9" s="79" customFormat="1" ht="12.75">
      <c r="A26" s="260"/>
      <c r="B26" s="260"/>
      <c r="C26" s="260"/>
      <c r="D26" s="279"/>
      <c r="E26" s="284"/>
      <c r="F26" s="260"/>
      <c r="G26" s="260"/>
      <c r="H26" s="260"/>
      <c r="I26" s="279"/>
    </row>
    <row r="27" spans="1:9" s="79" customFormat="1" ht="12.75">
      <c r="A27" s="260"/>
      <c r="B27" s="260"/>
      <c r="C27" s="260"/>
      <c r="D27" s="279"/>
      <c r="E27" s="284"/>
      <c r="F27" s="260"/>
      <c r="G27" s="260"/>
      <c r="H27" s="260"/>
      <c r="I27" s="279"/>
    </row>
    <row r="28" spans="1:9" s="79" customFormat="1" ht="25.5">
      <c r="A28" s="260"/>
      <c r="B28" s="260"/>
      <c r="C28" s="260"/>
      <c r="D28" s="279"/>
      <c r="E28" s="284" t="s">
        <v>289</v>
      </c>
      <c r="F28" s="260"/>
      <c r="G28" s="260"/>
      <c r="H28" s="260"/>
      <c r="I28" s="279"/>
    </row>
    <row r="29" spans="1:9" s="79" customFormat="1" ht="25.5">
      <c r="A29" s="260">
        <v>35</v>
      </c>
      <c r="B29" s="260" t="s">
        <v>84</v>
      </c>
      <c r="C29" s="260">
        <v>1</v>
      </c>
      <c r="D29" s="274"/>
      <c r="E29" s="261" t="s">
        <v>212</v>
      </c>
      <c r="F29" s="260">
        <v>1</v>
      </c>
      <c r="G29" s="260">
        <v>12</v>
      </c>
      <c r="H29" s="260" t="s">
        <v>306</v>
      </c>
      <c r="I29" s="274"/>
    </row>
    <row r="30" spans="1:9" s="79" customFormat="1" ht="12.75">
      <c r="A30" s="260"/>
      <c r="B30" s="260"/>
      <c r="C30" s="260">
        <f>SUM(C19:C29)</f>
        <v>3</v>
      </c>
      <c r="D30" s="279"/>
      <c r="E30" s="284"/>
      <c r="F30" s="260"/>
      <c r="G30" s="260"/>
      <c r="H30" s="260"/>
      <c r="I30" s="279"/>
    </row>
    <row r="31" spans="1:9" s="79" customFormat="1" ht="12.75">
      <c r="A31" s="260"/>
      <c r="B31" s="260"/>
      <c r="C31" s="260"/>
      <c r="D31" s="274"/>
      <c r="E31" s="284"/>
      <c r="F31" s="260"/>
      <c r="G31" s="260"/>
      <c r="H31" s="260"/>
      <c r="I31" s="274"/>
    </row>
    <row r="32" spans="1:9" s="79" customFormat="1" ht="12.75">
      <c r="A32" s="260"/>
      <c r="B32" s="260"/>
      <c r="C32" s="260"/>
      <c r="D32" s="279"/>
      <c r="E32" s="284"/>
      <c r="F32" s="260"/>
      <c r="G32" s="260"/>
      <c r="H32" s="260"/>
      <c r="I32" s="279"/>
    </row>
    <row r="33" spans="1:9" s="79" customFormat="1" ht="12.75">
      <c r="A33" s="266"/>
      <c r="B33" s="266"/>
      <c r="C33" s="266"/>
      <c r="D33" s="281"/>
      <c r="E33" s="272"/>
      <c r="F33" s="266"/>
      <c r="G33" s="266"/>
      <c r="H33" s="266"/>
      <c r="I33" s="281"/>
    </row>
    <row r="34" spans="1:9" s="79" customFormat="1" ht="31.5">
      <c r="A34" s="266"/>
      <c r="B34" s="266"/>
      <c r="C34" s="266"/>
      <c r="D34" s="281"/>
      <c r="E34" s="273" t="s">
        <v>957</v>
      </c>
      <c r="F34" s="266"/>
      <c r="G34" s="266"/>
      <c r="H34" s="266"/>
      <c r="I34" s="281"/>
    </row>
    <row r="35" spans="1:9" s="79" customFormat="1" ht="12.75">
      <c r="A35" s="266"/>
      <c r="B35" s="266"/>
      <c r="C35" s="266"/>
      <c r="D35" s="281"/>
      <c r="E35" s="272"/>
      <c r="F35" s="266"/>
      <c r="G35" s="266"/>
      <c r="H35" s="266"/>
      <c r="I35" s="281"/>
    </row>
    <row r="36" spans="1:9" s="79" customFormat="1" ht="12.75">
      <c r="A36" s="266"/>
      <c r="B36" s="266"/>
      <c r="C36" s="266"/>
      <c r="D36" s="281"/>
      <c r="E36" s="267" t="s">
        <v>764</v>
      </c>
      <c r="F36" s="266"/>
      <c r="G36" s="266"/>
      <c r="H36" s="266"/>
      <c r="I36" s="281"/>
    </row>
    <row r="37" spans="1:9" s="79" customFormat="1" ht="25.5">
      <c r="A37" s="266">
        <v>23</v>
      </c>
      <c r="B37" s="266" t="s">
        <v>214</v>
      </c>
      <c r="C37" s="266">
        <v>1</v>
      </c>
      <c r="D37" s="269"/>
      <c r="E37" s="267" t="s">
        <v>212</v>
      </c>
      <c r="F37" s="266">
        <v>1</v>
      </c>
      <c r="G37" s="266">
        <v>12</v>
      </c>
      <c r="H37" s="266" t="s">
        <v>306</v>
      </c>
      <c r="I37" s="269" t="s">
        <v>122</v>
      </c>
    </row>
    <row r="38" spans="1:9" s="79" customFormat="1" ht="12.75">
      <c r="A38" s="266"/>
      <c r="B38" s="266"/>
      <c r="C38" s="266"/>
      <c r="D38" s="269"/>
      <c r="E38" s="267"/>
      <c r="F38" s="266"/>
      <c r="G38" s="266"/>
      <c r="H38" s="266"/>
      <c r="I38" s="269"/>
    </row>
    <row r="39" spans="1:9" s="79" customFormat="1" ht="12.75">
      <c r="A39" s="266"/>
      <c r="B39" s="266"/>
      <c r="C39" s="266"/>
      <c r="D39" s="281"/>
      <c r="E39" s="272"/>
      <c r="F39" s="266"/>
      <c r="G39" s="266"/>
      <c r="H39" s="266"/>
      <c r="I39" s="281"/>
    </row>
    <row r="40" spans="1:9" s="79" customFormat="1" ht="12.75">
      <c r="A40" s="266"/>
      <c r="B40" s="266"/>
      <c r="C40" s="266"/>
      <c r="D40" s="281"/>
      <c r="E40" s="267" t="s">
        <v>761</v>
      </c>
      <c r="F40" s="266"/>
      <c r="G40" s="266"/>
      <c r="H40" s="266"/>
      <c r="I40" s="281"/>
    </row>
    <row r="41" spans="1:9" s="79" customFormat="1" ht="25.5">
      <c r="A41" s="266">
        <v>23</v>
      </c>
      <c r="B41" s="266" t="s">
        <v>214</v>
      </c>
      <c r="C41" s="266">
        <v>2</v>
      </c>
      <c r="D41" s="269"/>
      <c r="E41" s="267" t="s">
        <v>212</v>
      </c>
      <c r="F41" s="266">
        <v>1</v>
      </c>
      <c r="G41" s="266">
        <v>12</v>
      </c>
      <c r="H41" s="266" t="s">
        <v>306</v>
      </c>
      <c r="I41" s="269" t="s">
        <v>122</v>
      </c>
    </row>
    <row r="42" spans="1:9" s="79" customFormat="1" ht="25.5">
      <c r="A42" s="266">
        <v>23</v>
      </c>
      <c r="B42" s="266" t="s">
        <v>214</v>
      </c>
      <c r="C42" s="266">
        <v>1</v>
      </c>
      <c r="D42" s="269"/>
      <c r="E42" s="267" t="s">
        <v>197</v>
      </c>
      <c r="F42" s="266">
        <v>1</v>
      </c>
      <c r="G42" s="266">
        <v>12</v>
      </c>
      <c r="H42" s="266" t="s">
        <v>306</v>
      </c>
      <c r="I42" s="269" t="s">
        <v>122</v>
      </c>
    </row>
    <row r="43" spans="1:9" s="79" customFormat="1" ht="12.75">
      <c r="A43" s="266"/>
      <c r="B43" s="266"/>
      <c r="C43" s="266"/>
      <c r="D43" s="269"/>
      <c r="E43" s="267"/>
      <c r="F43" s="266"/>
      <c r="G43" s="266"/>
      <c r="H43" s="266"/>
      <c r="I43" s="269"/>
    </row>
    <row r="44" spans="1:9" s="79" customFormat="1" ht="12.75">
      <c r="A44" s="266"/>
      <c r="B44" s="266"/>
      <c r="C44" s="266"/>
      <c r="D44" s="281"/>
      <c r="E44" s="272" t="s">
        <v>582</v>
      </c>
      <c r="F44" s="266"/>
      <c r="G44" s="266"/>
      <c r="H44" s="266"/>
      <c r="I44" s="281"/>
    </row>
    <row r="45" spans="1:9" s="79" customFormat="1" ht="25.5">
      <c r="A45" s="266">
        <v>23</v>
      </c>
      <c r="B45" s="266" t="s">
        <v>214</v>
      </c>
      <c r="C45" s="266">
        <v>2</v>
      </c>
      <c r="D45" s="269"/>
      <c r="E45" s="267" t="s">
        <v>212</v>
      </c>
      <c r="F45" s="266">
        <v>1</v>
      </c>
      <c r="G45" s="266">
        <v>12</v>
      </c>
      <c r="H45" s="266" t="s">
        <v>306</v>
      </c>
      <c r="I45" s="269" t="s">
        <v>122</v>
      </c>
    </row>
    <row r="46" spans="1:9" s="79" customFormat="1" ht="25.5">
      <c r="A46" s="266">
        <v>23</v>
      </c>
      <c r="B46" s="266" t="s">
        <v>214</v>
      </c>
      <c r="C46" s="266">
        <v>1</v>
      </c>
      <c r="D46" s="281"/>
      <c r="E46" s="266" t="s">
        <v>712</v>
      </c>
      <c r="F46" s="266">
        <v>1</v>
      </c>
      <c r="G46" s="266">
        <v>12</v>
      </c>
      <c r="H46" s="266" t="s">
        <v>306</v>
      </c>
      <c r="I46" s="281" t="s">
        <v>122</v>
      </c>
    </row>
    <row r="47" spans="1:9" s="79" customFormat="1" ht="12.75">
      <c r="A47" s="266"/>
      <c r="B47" s="266"/>
      <c r="C47" s="266"/>
      <c r="D47" s="281"/>
      <c r="E47" s="266"/>
      <c r="F47" s="266"/>
      <c r="G47" s="266"/>
      <c r="H47" s="266"/>
      <c r="I47" s="281"/>
    </row>
    <row r="48" spans="1:9" s="79" customFormat="1" ht="12.75">
      <c r="A48" s="266"/>
      <c r="B48" s="266"/>
      <c r="C48" s="266"/>
      <c r="D48" s="281"/>
      <c r="E48" s="272"/>
      <c r="F48" s="266"/>
      <c r="G48" s="266"/>
      <c r="H48" s="266"/>
      <c r="I48" s="281"/>
    </row>
    <row r="49" spans="1:9" s="79" customFormat="1" ht="12.75">
      <c r="A49" s="266"/>
      <c r="B49" s="266"/>
      <c r="C49" s="266"/>
      <c r="D49" s="281"/>
      <c r="E49" s="272" t="s">
        <v>1403</v>
      </c>
      <c r="F49" s="266"/>
      <c r="G49" s="266"/>
      <c r="H49" s="266"/>
      <c r="I49" s="281"/>
    </row>
    <row r="50" spans="1:9" s="79" customFormat="1" ht="25.5">
      <c r="A50" s="266">
        <v>23</v>
      </c>
      <c r="B50" s="266" t="s">
        <v>214</v>
      </c>
      <c r="C50" s="266">
        <v>1</v>
      </c>
      <c r="D50" s="269"/>
      <c r="E50" s="267" t="s">
        <v>212</v>
      </c>
      <c r="F50" s="266">
        <v>1</v>
      </c>
      <c r="G50" s="266">
        <v>12</v>
      </c>
      <c r="H50" s="266" t="s">
        <v>306</v>
      </c>
      <c r="I50" s="269" t="s">
        <v>122</v>
      </c>
    </row>
    <row r="51" spans="1:9" s="79" customFormat="1" ht="25.5">
      <c r="A51" s="266">
        <v>23</v>
      </c>
      <c r="B51" s="266" t="s">
        <v>214</v>
      </c>
      <c r="C51" s="266">
        <v>1</v>
      </c>
      <c r="D51" s="281"/>
      <c r="E51" s="266" t="s">
        <v>712</v>
      </c>
      <c r="F51" s="266">
        <v>1</v>
      </c>
      <c r="G51" s="266">
        <v>12</v>
      </c>
      <c r="H51" s="266" t="s">
        <v>306</v>
      </c>
      <c r="I51" s="281" t="s">
        <v>122</v>
      </c>
    </row>
    <row r="52" spans="1:9" s="79" customFormat="1" ht="12.75">
      <c r="A52" s="266"/>
      <c r="B52" s="266"/>
      <c r="C52" s="266"/>
      <c r="D52" s="281"/>
      <c r="E52" s="266"/>
      <c r="F52" s="266"/>
      <c r="G52" s="266"/>
      <c r="H52" s="266"/>
      <c r="I52" s="281"/>
    </row>
    <row r="53" spans="1:9" s="79" customFormat="1" ht="12.75">
      <c r="A53" s="266"/>
      <c r="B53" s="266"/>
      <c r="C53" s="266"/>
      <c r="D53" s="281"/>
      <c r="E53" s="272"/>
      <c r="F53" s="266"/>
      <c r="G53" s="266"/>
      <c r="H53" s="266"/>
      <c r="I53" s="281"/>
    </row>
    <row r="54" spans="1:9" s="79" customFormat="1" ht="25.5">
      <c r="A54" s="266"/>
      <c r="B54" s="266"/>
      <c r="C54" s="266"/>
      <c r="D54" s="281"/>
      <c r="E54" s="272" t="s">
        <v>285</v>
      </c>
      <c r="F54" s="266"/>
      <c r="G54" s="266"/>
      <c r="H54" s="266"/>
      <c r="I54" s="281"/>
    </row>
    <row r="55" spans="1:9" s="79" customFormat="1" ht="25.5">
      <c r="A55" s="266">
        <v>23</v>
      </c>
      <c r="B55" s="266" t="s">
        <v>214</v>
      </c>
      <c r="C55" s="266">
        <v>1</v>
      </c>
      <c r="D55" s="269"/>
      <c r="E55" s="267" t="s">
        <v>212</v>
      </c>
      <c r="F55" s="266">
        <v>1</v>
      </c>
      <c r="G55" s="266">
        <v>12</v>
      </c>
      <c r="H55" s="266" t="s">
        <v>306</v>
      </c>
      <c r="I55" s="269" t="s">
        <v>122</v>
      </c>
    </row>
    <row r="56" spans="1:9" s="79" customFormat="1" ht="12.75">
      <c r="A56" s="266"/>
      <c r="B56" s="266"/>
      <c r="C56" s="266"/>
      <c r="D56" s="269"/>
      <c r="E56" s="267"/>
      <c r="F56" s="266"/>
      <c r="G56" s="266"/>
      <c r="H56" s="266"/>
      <c r="I56" s="269"/>
    </row>
    <row r="57" spans="1:9" s="79" customFormat="1" ht="12.75">
      <c r="A57" s="266"/>
      <c r="B57" s="266"/>
      <c r="C57" s="266"/>
      <c r="D57" s="281"/>
      <c r="E57" s="267"/>
      <c r="F57" s="266"/>
      <c r="G57" s="266"/>
      <c r="H57" s="266"/>
      <c r="I57" s="281"/>
    </row>
    <row r="58" spans="1:9" s="79" customFormat="1" ht="25.5">
      <c r="A58" s="266"/>
      <c r="B58" s="266"/>
      <c r="C58" s="266"/>
      <c r="D58" s="281"/>
      <c r="E58" s="272" t="s">
        <v>713</v>
      </c>
      <c r="F58" s="266"/>
      <c r="G58" s="266"/>
      <c r="H58" s="266"/>
      <c r="I58" s="281"/>
    </row>
    <row r="59" spans="1:9" s="79" customFormat="1" ht="25.5">
      <c r="A59" s="266">
        <v>23</v>
      </c>
      <c r="B59" s="266" t="s">
        <v>214</v>
      </c>
      <c r="C59" s="266">
        <v>1</v>
      </c>
      <c r="D59" s="269"/>
      <c r="E59" s="267" t="s">
        <v>212</v>
      </c>
      <c r="F59" s="266">
        <v>1</v>
      </c>
      <c r="G59" s="266">
        <v>12</v>
      </c>
      <c r="H59" s="266" t="s">
        <v>306</v>
      </c>
      <c r="I59" s="269" t="s">
        <v>122</v>
      </c>
    </row>
    <row r="60" spans="1:9" s="79" customFormat="1" ht="12.75">
      <c r="A60" s="266"/>
      <c r="B60" s="266"/>
      <c r="C60" s="266"/>
      <c r="D60" s="269"/>
      <c r="E60" s="267"/>
      <c r="F60" s="266"/>
      <c r="G60" s="266"/>
      <c r="H60" s="266"/>
      <c r="I60" s="269"/>
    </row>
    <row r="61" spans="1:9" s="79" customFormat="1" ht="12.75">
      <c r="A61" s="266"/>
      <c r="B61" s="266"/>
      <c r="C61" s="266"/>
      <c r="D61" s="281"/>
      <c r="E61" s="272"/>
      <c r="F61" s="266"/>
      <c r="G61" s="266"/>
      <c r="H61" s="266"/>
      <c r="I61" s="281"/>
    </row>
    <row r="62" spans="1:9" s="79" customFormat="1" ht="12.75">
      <c r="A62" s="266"/>
      <c r="B62" s="266"/>
      <c r="C62" s="266"/>
      <c r="D62" s="281"/>
      <c r="E62" s="272" t="s">
        <v>664</v>
      </c>
      <c r="F62" s="266"/>
      <c r="G62" s="266"/>
      <c r="H62" s="266"/>
      <c r="I62" s="281"/>
    </row>
    <row r="63" spans="1:9" s="79" customFormat="1" ht="25.5">
      <c r="A63" s="266">
        <v>23</v>
      </c>
      <c r="B63" s="266" t="s">
        <v>214</v>
      </c>
      <c r="C63" s="266">
        <v>1</v>
      </c>
      <c r="D63" s="269"/>
      <c r="E63" s="267" t="s">
        <v>212</v>
      </c>
      <c r="F63" s="266">
        <v>1</v>
      </c>
      <c r="G63" s="266">
        <v>12</v>
      </c>
      <c r="H63" s="266" t="s">
        <v>306</v>
      </c>
      <c r="I63" s="269" t="s">
        <v>122</v>
      </c>
    </row>
    <row r="64" spans="1:9" s="79" customFormat="1" ht="25.5">
      <c r="A64" s="266">
        <v>23</v>
      </c>
      <c r="B64" s="266" t="s">
        <v>214</v>
      </c>
      <c r="C64" s="266">
        <v>1</v>
      </c>
      <c r="D64" s="281"/>
      <c r="E64" s="266" t="s">
        <v>712</v>
      </c>
      <c r="F64" s="266">
        <v>1</v>
      </c>
      <c r="G64" s="266">
        <v>12</v>
      </c>
      <c r="H64" s="266" t="s">
        <v>306</v>
      </c>
      <c r="I64" s="281" t="s">
        <v>122</v>
      </c>
    </row>
    <row r="65" spans="1:9" s="79" customFormat="1" ht="12.75">
      <c r="A65" s="266"/>
      <c r="B65" s="266"/>
      <c r="C65" s="266"/>
      <c r="D65" s="281"/>
      <c r="E65" s="266"/>
      <c r="F65" s="266"/>
      <c r="G65" s="266"/>
      <c r="H65" s="266"/>
      <c r="I65" s="281"/>
    </row>
    <row r="66" spans="1:9" s="79" customFormat="1" ht="12.75">
      <c r="A66" s="266"/>
      <c r="B66" s="266"/>
      <c r="C66" s="266"/>
      <c r="D66" s="281"/>
      <c r="E66" s="272"/>
      <c r="F66" s="266"/>
      <c r="G66" s="266"/>
      <c r="H66" s="266"/>
      <c r="I66" s="281"/>
    </row>
    <row r="67" spans="1:9" s="79" customFormat="1" ht="12.75">
      <c r="A67" s="266"/>
      <c r="B67" s="266"/>
      <c r="C67" s="266"/>
      <c r="D67" s="281"/>
      <c r="E67" s="272" t="s">
        <v>666</v>
      </c>
      <c r="F67" s="266"/>
      <c r="G67" s="266"/>
      <c r="H67" s="266"/>
      <c r="I67" s="281"/>
    </row>
    <row r="68" spans="1:9" s="79" customFormat="1" ht="25.5">
      <c r="A68" s="266">
        <v>23</v>
      </c>
      <c r="B68" s="266" t="s">
        <v>214</v>
      </c>
      <c r="C68" s="266">
        <v>1</v>
      </c>
      <c r="D68" s="269"/>
      <c r="E68" s="267" t="s">
        <v>212</v>
      </c>
      <c r="F68" s="266">
        <v>1</v>
      </c>
      <c r="G68" s="266">
        <v>12</v>
      </c>
      <c r="H68" s="266" t="s">
        <v>306</v>
      </c>
      <c r="I68" s="269" t="s">
        <v>122</v>
      </c>
    </row>
    <row r="69" spans="1:9" s="79" customFormat="1" ht="12.75">
      <c r="A69" s="266"/>
      <c r="B69" s="266"/>
      <c r="C69" s="266"/>
      <c r="D69" s="269"/>
      <c r="E69" s="267"/>
      <c r="F69" s="266"/>
      <c r="G69" s="266"/>
      <c r="H69" s="266"/>
      <c r="I69" s="269"/>
    </row>
    <row r="70" spans="1:9" s="79" customFormat="1" ht="12.75">
      <c r="A70" s="266"/>
      <c r="B70" s="266"/>
      <c r="C70" s="266"/>
      <c r="D70" s="269"/>
      <c r="E70" s="267"/>
      <c r="F70" s="266"/>
      <c r="G70" s="266"/>
      <c r="H70" s="266"/>
      <c r="I70" s="269"/>
    </row>
    <row r="71" spans="1:9" s="79" customFormat="1" ht="12.75">
      <c r="A71" s="266"/>
      <c r="B71" s="266"/>
      <c r="C71" s="266"/>
      <c r="D71" s="281"/>
      <c r="E71" s="272"/>
      <c r="F71" s="266"/>
      <c r="G71" s="266"/>
      <c r="H71" s="266"/>
      <c r="I71" s="281"/>
    </row>
    <row r="72" spans="1:9" s="79" customFormat="1" ht="25.5">
      <c r="A72" s="266"/>
      <c r="B72" s="266"/>
      <c r="C72" s="266"/>
      <c r="D72" s="281"/>
      <c r="E72" s="272" t="s">
        <v>286</v>
      </c>
      <c r="F72" s="266"/>
      <c r="G72" s="266"/>
      <c r="H72" s="266"/>
      <c r="I72" s="281"/>
    </row>
    <row r="73" spans="1:9" s="79" customFormat="1" ht="25.5">
      <c r="A73" s="266">
        <v>23</v>
      </c>
      <c r="B73" s="266" t="s">
        <v>214</v>
      </c>
      <c r="C73" s="266">
        <v>1</v>
      </c>
      <c r="D73" s="269"/>
      <c r="E73" s="267" t="s">
        <v>212</v>
      </c>
      <c r="F73" s="266">
        <v>1</v>
      </c>
      <c r="G73" s="266">
        <v>12</v>
      </c>
      <c r="H73" s="266" t="s">
        <v>306</v>
      </c>
      <c r="I73" s="269" t="s">
        <v>122</v>
      </c>
    </row>
    <row r="74" spans="1:9" s="79" customFormat="1" ht="12.75">
      <c r="A74" s="266"/>
      <c r="B74" s="266"/>
      <c r="C74" s="266"/>
      <c r="D74" s="269"/>
      <c r="E74" s="267"/>
      <c r="F74" s="266"/>
      <c r="G74" s="266"/>
      <c r="H74" s="266"/>
      <c r="I74" s="269"/>
    </row>
    <row r="75" spans="1:9" s="79" customFormat="1" ht="12.75">
      <c r="A75" s="266"/>
      <c r="B75" s="266"/>
      <c r="C75" s="266"/>
      <c r="D75" s="269"/>
      <c r="E75" s="267"/>
      <c r="F75" s="266"/>
      <c r="G75" s="266"/>
      <c r="H75" s="266"/>
      <c r="I75" s="269"/>
    </row>
    <row r="76" spans="1:9" s="79" customFormat="1" ht="12.75">
      <c r="A76" s="266"/>
      <c r="B76" s="266"/>
      <c r="C76" s="266"/>
      <c r="D76" s="281"/>
      <c r="E76" s="272"/>
      <c r="F76" s="266"/>
      <c r="G76" s="266"/>
      <c r="H76" s="266"/>
      <c r="I76" s="281"/>
    </row>
    <row r="77" spans="1:9" s="79" customFormat="1" ht="25.5">
      <c r="A77" s="266"/>
      <c r="B77" s="266"/>
      <c r="C77" s="266"/>
      <c r="D77" s="281"/>
      <c r="E77" s="272" t="s">
        <v>186</v>
      </c>
      <c r="F77" s="266"/>
      <c r="G77" s="266"/>
      <c r="H77" s="266"/>
      <c r="I77" s="281"/>
    </row>
    <row r="78" spans="1:9" s="79" customFormat="1" ht="25.5">
      <c r="A78" s="266">
        <v>23</v>
      </c>
      <c r="B78" s="266" t="s">
        <v>214</v>
      </c>
      <c r="C78" s="266">
        <v>1</v>
      </c>
      <c r="D78" s="269"/>
      <c r="E78" s="267" t="s">
        <v>212</v>
      </c>
      <c r="F78" s="266">
        <v>1</v>
      </c>
      <c r="G78" s="266">
        <v>12</v>
      </c>
      <c r="H78" s="266" t="s">
        <v>306</v>
      </c>
      <c r="I78" s="269" t="s">
        <v>122</v>
      </c>
    </row>
    <row r="79" spans="1:9" s="79" customFormat="1" ht="12.75">
      <c r="A79" s="266"/>
      <c r="B79" s="266"/>
      <c r="C79" s="266"/>
      <c r="D79" s="269"/>
      <c r="E79" s="267"/>
      <c r="F79" s="266"/>
      <c r="G79" s="266"/>
      <c r="H79" s="266"/>
      <c r="I79" s="269"/>
    </row>
    <row r="80" spans="1:9" s="79" customFormat="1" ht="12.75">
      <c r="A80" s="266"/>
      <c r="B80" s="266"/>
      <c r="C80" s="266"/>
      <c r="D80" s="281"/>
      <c r="E80" s="272"/>
      <c r="F80" s="266"/>
      <c r="G80" s="266"/>
      <c r="H80" s="266"/>
      <c r="I80" s="281"/>
    </row>
    <row r="81" spans="1:9" s="79" customFormat="1" ht="12.75">
      <c r="A81" s="266"/>
      <c r="B81" s="266"/>
      <c r="C81" s="266"/>
      <c r="D81" s="281"/>
      <c r="E81" s="272"/>
      <c r="F81" s="266"/>
      <c r="G81" s="266"/>
      <c r="H81" s="266"/>
      <c r="I81" s="281"/>
    </row>
    <row r="82" spans="1:9" s="79" customFormat="1" ht="12.75">
      <c r="A82" s="266"/>
      <c r="B82" s="266"/>
      <c r="C82" s="266"/>
      <c r="D82" s="281"/>
      <c r="E82" s="272" t="s">
        <v>672</v>
      </c>
      <c r="F82" s="266"/>
      <c r="G82" s="266"/>
      <c r="H82" s="266"/>
      <c r="I82" s="281"/>
    </row>
    <row r="83" spans="1:9" s="79" customFormat="1" ht="25.5">
      <c r="A83" s="266">
        <v>23</v>
      </c>
      <c r="B83" s="266" t="s">
        <v>214</v>
      </c>
      <c r="C83" s="266">
        <v>1</v>
      </c>
      <c r="D83" s="269"/>
      <c r="E83" s="267" t="s">
        <v>212</v>
      </c>
      <c r="F83" s="266">
        <v>1</v>
      </c>
      <c r="G83" s="266">
        <v>12</v>
      </c>
      <c r="H83" s="266" t="s">
        <v>306</v>
      </c>
      <c r="I83" s="269" t="s">
        <v>122</v>
      </c>
    </row>
    <row r="84" spans="1:9" s="79" customFormat="1" ht="12.75">
      <c r="A84" s="266"/>
      <c r="B84" s="266"/>
      <c r="C84" s="266"/>
      <c r="D84" s="269"/>
      <c r="E84" s="267"/>
      <c r="F84" s="266"/>
      <c r="G84" s="266"/>
      <c r="H84" s="266"/>
      <c r="I84" s="269"/>
    </row>
    <row r="85" spans="1:9" s="79" customFormat="1" ht="12.75">
      <c r="A85" s="266"/>
      <c r="B85" s="266"/>
      <c r="C85" s="266"/>
      <c r="D85" s="269"/>
      <c r="E85" s="267"/>
      <c r="F85" s="266"/>
      <c r="G85" s="266"/>
      <c r="H85" s="266"/>
      <c r="I85" s="269"/>
    </row>
    <row r="86" spans="1:9" s="79" customFormat="1" ht="12.75">
      <c r="A86" s="266"/>
      <c r="B86" s="266"/>
      <c r="C86" s="266"/>
      <c r="D86" s="281"/>
      <c r="E86" s="272" t="s">
        <v>673</v>
      </c>
      <c r="F86" s="266"/>
      <c r="G86" s="266"/>
      <c r="H86" s="266"/>
      <c r="I86" s="281"/>
    </row>
    <row r="87" spans="1:9" s="79" customFormat="1" ht="25.5">
      <c r="A87" s="266">
        <v>23</v>
      </c>
      <c r="B87" s="266" t="s">
        <v>214</v>
      </c>
      <c r="C87" s="266">
        <v>1</v>
      </c>
      <c r="D87" s="269"/>
      <c r="E87" s="267" t="s">
        <v>212</v>
      </c>
      <c r="F87" s="266">
        <v>1</v>
      </c>
      <c r="G87" s="266">
        <v>12</v>
      </c>
      <c r="H87" s="266" t="s">
        <v>306</v>
      </c>
      <c r="I87" s="269" t="s">
        <v>122</v>
      </c>
    </row>
    <row r="88" spans="1:9" s="79" customFormat="1" ht="12.75">
      <c r="A88" s="266"/>
      <c r="B88" s="266"/>
      <c r="C88" s="266"/>
      <c r="D88" s="269"/>
      <c r="E88" s="267"/>
      <c r="F88" s="266"/>
      <c r="G88" s="266"/>
      <c r="H88" s="266"/>
      <c r="I88" s="269"/>
    </row>
    <row r="89" spans="1:9" s="79" customFormat="1" ht="12.75">
      <c r="A89" s="266"/>
      <c r="B89" s="266"/>
      <c r="C89" s="266"/>
      <c r="D89" s="281"/>
      <c r="E89" s="272"/>
      <c r="F89" s="266"/>
      <c r="G89" s="266"/>
      <c r="H89" s="266"/>
      <c r="I89" s="281"/>
    </row>
    <row r="90" spans="1:9" s="79" customFormat="1" ht="12.75">
      <c r="A90" s="266"/>
      <c r="B90" s="266"/>
      <c r="C90" s="266"/>
      <c r="D90" s="281"/>
      <c r="E90" s="272" t="s">
        <v>679</v>
      </c>
      <c r="F90" s="266"/>
      <c r="G90" s="266"/>
      <c r="H90" s="266"/>
      <c r="I90" s="281"/>
    </row>
    <row r="91" spans="1:9" s="79" customFormat="1" ht="25.5">
      <c r="A91" s="266">
        <v>23</v>
      </c>
      <c r="B91" s="266" t="s">
        <v>214</v>
      </c>
      <c r="C91" s="266">
        <v>1</v>
      </c>
      <c r="D91" s="269"/>
      <c r="E91" s="267" t="s">
        <v>212</v>
      </c>
      <c r="F91" s="266">
        <v>1</v>
      </c>
      <c r="G91" s="266">
        <v>12</v>
      </c>
      <c r="H91" s="266" t="s">
        <v>306</v>
      </c>
      <c r="I91" s="269" t="s">
        <v>122</v>
      </c>
    </row>
    <row r="92" spans="1:9" s="79" customFormat="1" ht="12.75">
      <c r="A92" s="266"/>
      <c r="B92" s="266"/>
      <c r="C92" s="266"/>
      <c r="D92" s="269"/>
      <c r="E92" s="267"/>
      <c r="F92" s="266"/>
      <c r="G92" s="266"/>
      <c r="H92" s="266"/>
      <c r="I92" s="269"/>
    </row>
    <row r="93" spans="1:9" s="79" customFormat="1" ht="12.75">
      <c r="A93" s="266"/>
      <c r="B93" s="266"/>
      <c r="C93" s="266"/>
      <c r="D93" s="269"/>
      <c r="E93" s="267"/>
      <c r="F93" s="266"/>
      <c r="G93" s="266"/>
      <c r="H93" s="266"/>
      <c r="I93" s="269"/>
    </row>
    <row r="94" spans="1:9" s="79" customFormat="1" ht="12.75">
      <c r="A94" s="266"/>
      <c r="B94" s="266"/>
      <c r="C94" s="266"/>
      <c r="D94" s="281"/>
      <c r="E94" s="272" t="s">
        <v>70</v>
      </c>
      <c r="F94" s="266"/>
      <c r="G94" s="266"/>
      <c r="H94" s="266"/>
      <c r="I94" s="281"/>
    </row>
    <row r="95" spans="1:9" s="79" customFormat="1" ht="25.5">
      <c r="A95" s="266">
        <v>23</v>
      </c>
      <c r="B95" s="266" t="s">
        <v>214</v>
      </c>
      <c r="C95" s="266">
        <v>1</v>
      </c>
      <c r="D95" s="269"/>
      <c r="E95" s="267" t="s">
        <v>212</v>
      </c>
      <c r="F95" s="266">
        <v>1</v>
      </c>
      <c r="G95" s="266">
        <v>12</v>
      </c>
      <c r="H95" s="266" t="s">
        <v>306</v>
      </c>
      <c r="I95" s="269" t="s">
        <v>122</v>
      </c>
    </row>
    <row r="96" spans="1:9" s="79" customFormat="1" ht="25.5">
      <c r="A96" s="266">
        <v>23</v>
      </c>
      <c r="B96" s="266" t="s">
        <v>214</v>
      </c>
      <c r="C96" s="266">
        <v>1</v>
      </c>
      <c r="D96" s="281"/>
      <c r="E96" s="266" t="s">
        <v>712</v>
      </c>
      <c r="F96" s="266">
        <v>1</v>
      </c>
      <c r="G96" s="266">
        <v>12</v>
      </c>
      <c r="H96" s="266" t="s">
        <v>306</v>
      </c>
      <c r="I96" s="281" t="s">
        <v>122</v>
      </c>
    </row>
    <row r="97" spans="1:9" s="79" customFormat="1" ht="12.75">
      <c r="A97" s="266"/>
      <c r="B97" s="266"/>
      <c r="C97" s="266"/>
      <c r="D97" s="281"/>
      <c r="E97" s="266"/>
      <c r="F97" s="266"/>
      <c r="G97" s="266"/>
      <c r="H97" s="266"/>
      <c r="I97" s="281"/>
    </row>
    <row r="98" spans="1:9" s="79" customFormat="1" ht="12.75">
      <c r="A98" s="266"/>
      <c r="B98" s="266"/>
      <c r="C98" s="266"/>
      <c r="D98" s="281"/>
      <c r="E98" s="272"/>
      <c r="F98" s="266"/>
      <c r="G98" s="266"/>
      <c r="H98" s="266"/>
      <c r="I98" s="281"/>
    </row>
    <row r="99" spans="1:9" s="79" customFormat="1" ht="12.75">
      <c r="A99" s="266"/>
      <c r="B99" s="266"/>
      <c r="C99" s="266"/>
      <c r="D99" s="281"/>
      <c r="E99" s="272" t="s">
        <v>43</v>
      </c>
      <c r="F99" s="266"/>
      <c r="G99" s="266"/>
      <c r="H99" s="266"/>
      <c r="I99" s="281"/>
    </row>
    <row r="100" spans="1:9" s="79" customFormat="1" ht="25.5">
      <c r="A100" s="266">
        <v>23</v>
      </c>
      <c r="B100" s="266" t="s">
        <v>214</v>
      </c>
      <c r="C100" s="266">
        <v>1</v>
      </c>
      <c r="D100" s="269"/>
      <c r="E100" s="267" t="s">
        <v>212</v>
      </c>
      <c r="F100" s="266">
        <v>1</v>
      </c>
      <c r="G100" s="266">
        <v>12</v>
      </c>
      <c r="H100" s="266" t="s">
        <v>306</v>
      </c>
      <c r="I100" s="281" t="s">
        <v>122</v>
      </c>
    </row>
    <row r="101" spans="1:9" s="79" customFormat="1" ht="12.75">
      <c r="A101" s="266"/>
      <c r="B101" s="266"/>
      <c r="C101" s="266"/>
      <c r="D101" s="269"/>
      <c r="E101" s="267"/>
      <c r="F101" s="266"/>
      <c r="G101" s="266"/>
      <c r="H101" s="266"/>
      <c r="I101" s="269"/>
    </row>
    <row r="102" spans="1:9" s="79" customFormat="1" ht="12.75">
      <c r="A102" s="266"/>
      <c r="B102" s="266"/>
      <c r="C102" s="266"/>
      <c r="D102" s="281"/>
      <c r="E102" s="272"/>
      <c r="F102" s="266"/>
      <c r="G102" s="266"/>
      <c r="H102" s="266"/>
      <c r="I102" s="281"/>
    </row>
    <row r="103" spans="1:9" s="79" customFormat="1" ht="12.75">
      <c r="A103" s="266"/>
      <c r="B103" s="266"/>
      <c r="C103" s="266"/>
      <c r="D103" s="281"/>
      <c r="E103" s="272" t="s">
        <v>51</v>
      </c>
      <c r="F103" s="266"/>
      <c r="G103" s="266"/>
      <c r="H103" s="266"/>
      <c r="I103" s="281"/>
    </row>
    <row r="104" spans="1:9" s="79" customFormat="1" ht="25.5">
      <c r="A104" s="266">
        <v>23</v>
      </c>
      <c r="B104" s="266" t="s">
        <v>214</v>
      </c>
      <c r="C104" s="266">
        <v>1</v>
      </c>
      <c r="D104" s="269"/>
      <c r="E104" s="267" t="s">
        <v>212</v>
      </c>
      <c r="F104" s="266">
        <v>1</v>
      </c>
      <c r="G104" s="266">
        <v>12</v>
      </c>
      <c r="H104" s="266" t="s">
        <v>306</v>
      </c>
      <c r="I104" s="281" t="s">
        <v>122</v>
      </c>
    </row>
    <row r="105" spans="1:9" s="79" customFormat="1" ht="12.75">
      <c r="A105" s="266"/>
      <c r="B105" s="266"/>
      <c r="C105" s="266"/>
      <c r="D105" s="269"/>
      <c r="E105" s="267"/>
      <c r="F105" s="266"/>
      <c r="G105" s="266"/>
      <c r="H105" s="266"/>
      <c r="I105" s="269"/>
    </row>
    <row r="106" spans="1:9" s="79" customFormat="1" ht="12.75">
      <c r="A106" s="266"/>
      <c r="B106" s="266"/>
      <c r="C106" s="266"/>
      <c r="D106" s="281"/>
      <c r="E106" s="272"/>
      <c r="F106" s="266"/>
      <c r="G106" s="266"/>
      <c r="H106" s="266"/>
      <c r="I106" s="281"/>
    </row>
    <row r="107" spans="1:9" s="79" customFormat="1" ht="12.75">
      <c r="A107" s="266"/>
      <c r="B107" s="266"/>
      <c r="C107" s="266"/>
      <c r="D107" s="281"/>
      <c r="E107" s="272" t="s">
        <v>57</v>
      </c>
      <c r="F107" s="266"/>
      <c r="G107" s="266"/>
      <c r="H107" s="266"/>
      <c r="I107" s="281"/>
    </row>
    <row r="108" spans="1:9" s="79" customFormat="1" ht="25.5">
      <c r="A108" s="266">
        <v>23</v>
      </c>
      <c r="B108" s="266" t="s">
        <v>214</v>
      </c>
      <c r="C108" s="266">
        <v>1</v>
      </c>
      <c r="D108" s="269"/>
      <c r="E108" s="267" t="s">
        <v>212</v>
      </c>
      <c r="F108" s="266">
        <v>1</v>
      </c>
      <c r="G108" s="266">
        <v>12</v>
      </c>
      <c r="H108" s="266" t="s">
        <v>306</v>
      </c>
      <c r="I108" s="269" t="s">
        <v>122</v>
      </c>
    </row>
    <row r="109" spans="1:9" s="79" customFormat="1" ht="25.5">
      <c r="A109" s="266">
        <v>23</v>
      </c>
      <c r="B109" s="266" t="s">
        <v>214</v>
      </c>
      <c r="C109" s="266">
        <v>1</v>
      </c>
      <c r="D109" s="281"/>
      <c r="E109" s="266" t="s">
        <v>712</v>
      </c>
      <c r="F109" s="266">
        <v>1</v>
      </c>
      <c r="G109" s="266">
        <v>12</v>
      </c>
      <c r="H109" s="266" t="s">
        <v>306</v>
      </c>
      <c r="I109" s="281" t="s">
        <v>122</v>
      </c>
    </row>
    <row r="110" spans="1:9" s="79" customFormat="1" ht="12.75">
      <c r="A110" s="266"/>
      <c r="B110" s="266"/>
      <c r="C110" s="266"/>
      <c r="D110" s="281"/>
      <c r="E110" s="266"/>
      <c r="F110" s="266"/>
      <c r="G110" s="266"/>
      <c r="H110" s="266"/>
      <c r="I110" s="281"/>
    </row>
    <row r="111" spans="1:9" s="79" customFormat="1" ht="12.75">
      <c r="A111" s="266"/>
      <c r="B111" s="266"/>
      <c r="C111" s="266"/>
      <c r="D111" s="281"/>
      <c r="E111" s="272"/>
      <c r="F111" s="266"/>
      <c r="G111" s="266"/>
      <c r="H111" s="266"/>
      <c r="I111" s="281"/>
    </row>
    <row r="112" spans="1:9" s="79" customFormat="1" ht="25.5">
      <c r="A112" s="266"/>
      <c r="B112" s="266"/>
      <c r="C112" s="266"/>
      <c r="D112" s="281"/>
      <c r="E112" s="272" t="s">
        <v>289</v>
      </c>
      <c r="F112" s="266"/>
      <c r="G112" s="266"/>
      <c r="H112" s="266"/>
      <c r="I112" s="281"/>
    </row>
    <row r="113" spans="1:9" s="79" customFormat="1" ht="25.5">
      <c r="A113" s="266">
        <v>23</v>
      </c>
      <c r="B113" s="266" t="s">
        <v>214</v>
      </c>
      <c r="C113" s="266">
        <v>1</v>
      </c>
      <c r="D113" s="269"/>
      <c r="E113" s="267" t="s">
        <v>212</v>
      </c>
      <c r="F113" s="266">
        <v>1</v>
      </c>
      <c r="G113" s="266">
        <v>12</v>
      </c>
      <c r="H113" s="266" t="s">
        <v>306</v>
      </c>
      <c r="I113" s="269" t="s">
        <v>122</v>
      </c>
    </row>
    <row r="114" spans="1:9" s="79" customFormat="1" ht="25.5">
      <c r="A114" s="266">
        <v>23</v>
      </c>
      <c r="B114" s="266" t="s">
        <v>214</v>
      </c>
      <c r="C114" s="266">
        <v>1</v>
      </c>
      <c r="D114" s="281"/>
      <c r="E114" s="266" t="s">
        <v>712</v>
      </c>
      <c r="F114" s="266">
        <v>1</v>
      </c>
      <c r="G114" s="266">
        <v>12</v>
      </c>
      <c r="H114" s="266" t="s">
        <v>306</v>
      </c>
      <c r="I114" s="281" t="s">
        <v>122</v>
      </c>
    </row>
    <row r="115" spans="1:9" s="79" customFormat="1" ht="12.75">
      <c r="A115" s="266"/>
      <c r="B115" s="266"/>
      <c r="C115" s="266">
        <f>SUM(C36:C114)</f>
        <v>27</v>
      </c>
      <c r="D115" s="281"/>
      <c r="E115" s="272"/>
      <c r="F115" s="266"/>
      <c r="G115" s="266"/>
      <c r="H115" s="266"/>
      <c r="I115" s="281"/>
    </row>
    <row r="116" spans="1:9" s="79" customFormat="1" ht="12.75">
      <c r="A116" s="266"/>
      <c r="B116" s="266"/>
      <c r="C116" s="266"/>
      <c r="D116" s="269"/>
      <c r="E116" s="272"/>
      <c r="F116" s="266"/>
      <c r="G116" s="266"/>
      <c r="H116" s="266"/>
      <c r="I116" s="269"/>
    </row>
    <row r="117" spans="4:9" s="79" customFormat="1" ht="12.75">
      <c r="D117" s="227"/>
      <c r="E117" s="202"/>
      <c r="I117" s="227"/>
    </row>
  </sheetData>
  <mergeCells count="2">
    <mergeCell ref="A1:H1"/>
    <mergeCell ref="A2:H2"/>
  </mergeCells>
  <printOptions/>
  <pageMargins left="0.28" right="0.22" top="0.46" bottom="0.44" header="0" footer="0"/>
  <pageSetup horizontalDpi="600" verticalDpi="600" orientation="landscape" paperSize="123" scale="90" r:id="rId3"/>
  <rowBreaks count="1" manualBreakCount="1">
    <brk id="32" max="48" man="1"/>
  </rowBreaks>
  <legacyDrawing r:id="rId2"/>
</worksheet>
</file>

<file path=xl/worksheets/sheet15.xml><?xml version="1.0" encoding="utf-8"?>
<worksheet xmlns="http://schemas.openxmlformats.org/spreadsheetml/2006/main" xmlns:r="http://schemas.openxmlformats.org/officeDocument/2006/relationships">
  <dimension ref="A1:I23"/>
  <sheetViews>
    <sheetView zoomScale="80" zoomScaleNormal="80" workbookViewId="0" topLeftCell="A1">
      <pane ySplit="4" topLeftCell="BM5" activePane="bottomLeft" state="frozen"/>
      <selection pane="topLeft" activeCell="AV18" sqref="AV18"/>
      <selection pane="bottomLeft" activeCell="A5" sqref="A5"/>
    </sheetView>
  </sheetViews>
  <sheetFormatPr defaultColWidth="11.421875" defaultRowHeight="12.75"/>
  <cols>
    <col min="1" max="1" width="3.421875" style="43" bestFit="1" customWidth="1"/>
    <col min="2" max="2" width="10.57421875" style="43" customWidth="1"/>
    <col min="3" max="3" width="5.140625" style="43" bestFit="1" customWidth="1"/>
    <col min="4" max="4" width="3.00390625" style="22" hidden="1" customWidth="1"/>
    <col min="5" max="5" width="47.8515625" style="104" customWidth="1"/>
    <col min="6" max="6" width="3.421875" style="43" bestFit="1" customWidth="1"/>
    <col min="7" max="7" width="3.28125" style="43" customWidth="1"/>
    <col min="8" max="8" width="11.28125" style="43" customWidth="1"/>
    <col min="9" max="9" width="12.00390625" style="22" customWidth="1"/>
    <col min="10" max="16384" width="11.421875" style="43" customWidth="1"/>
  </cols>
  <sheetData>
    <row r="1" spans="1:8" ht="15.75">
      <c r="A1" s="325" t="s">
        <v>642</v>
      </c>
      <c r="B1" s="325"/>
      <c r="C1" s="325"/>
      <c r="D1" s="325"/>
      <c r="E1" s="325"/>
      <c r="F1" s="325"/>
      <c r="G1" s="325"/>
      <c r="H1" s="325"/>
    </row>
    <row r="2" spans="1:8" ht="12.75" customHeight="1">
      <c r="A2" s="326"/>
      <c r="B2" s="326"/>
      <c r="C2" s="326"/>
      <c r="D2" s="326"/>
      <c r="E2" s="326"/>
      <c r="F2" s="326"/>
      <c r="G2" s="326"/>
      <c r="H2" s="326"/>
    </row>
    <row r="3" spans="4:9" ht="12.75">
      <c r="D3" s="43"/>
      <c r="I3" s="43"/>
    </row>
    <row r="4" spans="1:9" ht="63.75" customHeight="1">
      <c r="A4" s="196" t="s">
        <v>1406</v>
      </c>
      <c r="B4" s="196" t="s">
        <v>1407</v>
      </c>
      <c r="C4" s="196" t="s">
        <v>1408</v>
      </c>
      <c r="D4" s="40"/>
      <c r="E4" s="193" t="s">
        <v>1409</v>
      </c>
      <c r="F4" s="196" t="s">
        <v>1410</v>
      </c>
      <c r="G4" s="196" t="s">
        <v>1441</v>
      </c>
      <c r="H4" s="194" t="s">
        <v>1435</v>
      </c>
      <c r="I4" s="43"/>
    </row>
    <row r="5" spans="4:9" ht="12.75">
      <c r="D5" s="43"/>
      <c r="E5" s="249"/>
      <c r="I5" s="43"/>
    </row>
    <row r="6" spans="3:9" s="79" customFormat="1" ht="15.75">
      <c r="C6" s="252">
        <f>SUM(C7:D23)</f>
        <v>4</v>
      </c>
      <c r="D6" s="252"/>
      <c r="E6" s="250" t="s">
        <v>1440</v>
      </c>
      <c r="I6" s="227"/>
    </row>
    <row r="7" spans="4:9" s="79" customFormat="1" ht="12.75">
      <c r="D7" s="227"/>
      <c r="E7" s="202"/>
      <c r="I7" s="227"/>
    </row>
    <row r="8" spans="1:9" s="79" customFormat="1" ht="47.25">
      <c r="A8" s="266"/>
      <c r="B8" s="266"/>
      <c r="C8" s="266"/>
      <c r="D8" s="281"/>
      <c r="E8" s="273" t="s">
        <v>381</v>
      </c>
      <c r="F8" s="266"/>
      <c r="G8" s="266"/>
      <c r="H8" s="266"/>
      <c r="I8" s="281"/>
    </row>
    <row r="9" spans="1:9" s="79" customFormat="1" ht="12.75">
      <c r="A9" s="266"/>
      <c r="B9" s="266"/>
      <c r="C9" s="266"/>
      <c r="D9" s="281"/>
      <c r="E9" s="272"/>
      <c r="F9" s="266"/>
      <c r="G9" s="266"/>
      <c r="H9" s="266"/>
      <c r="I9" s="281"/>
    </row>
    <row r="10" spans="1:9" s="79" customFormat="1" ht="25.5">
      <c r="A10" s="266"/>
      <c r="B10" s="266"/>
      <c r="C10" s="266"/>
      <c r="D10" s="281"/>
      <c r="E10" s="272" t="s">
        <v>79</v>
      </c>
      <c r="F10" s="266"/>
      <c r="G10" s="266"/>
      <c r="H10" s="266"/>
      <c r="I10" s="281"/>
    </row>
    <row r="11" spans="1:9" s="79" customFormat="1" ht="25.5">
      <c r="A11" s="266">
        <v>35</v>
      </c>
      <c r="B11" s="266" t="s">
        <v>80</v>
      </c>
      <c r="C11" s="266">
        <v>1</v>
      </c>
      <c r="D11" s="281"/>
      <c r="E11" s="267" t="s">
        <v>201</v>
      </c>
      <c r="F11" s="266">
        <v>1</v>
      </c>
      <c r="G11" s="266">
        <v>12</v>
      </c>
      <c r="H11" s="266" t="s">
        <v>306</v>
      </c>
      <c r="I11" s="281"/>
    </row>
    <row r="12" spans="1:9" s="79" customFormat="1" ht="25.5">
      <c r="A12" s="266">
        <v>35</v>
      </c>
      <c r="B12" s="266" t="s">
        <v>80</v>
      </c>
      <c r="C12" s="266">
        <v>1</v>
      </c>
      <c r="D12" s="281"/>
      <c r="E12" s="267" t="s">
        <v>203</v>
      </c>
      <c r="F12" s="266">
        <v>1</v>
      </c>
      <c r="G12" s="266">
        <v>12</v>
      </c>
      <c r="H12" s="266" t="s">
        <v>306</v>
      </c>
      <c r="I12" s="281"/>
    </row>
    <row r="13" spans="1:9" s="79" customFormat="1" ht="12.75">
      <c r="A13" s="266"/>
      <c r="B13" s="266"/>
      <c r="C13" s="266"/>
      <c r="D13" s="281"/>
      <c r="E13" s="272"/>
      <c r="F13" s="266"/>
      <c r="G13" s="266"/>
      <c r="H13" s="266"/>
      <c r="I13" s="281"/>
    </row>
    <row r="14" spans="1:9" s="79" customFormat="1" ht="12.75">
      <c r="A14" s="266"/>
      <c r="B14" s="266"/>
      <c r="C14" s="266"/>
      <c r="D14" s="281"/>
      <c r="E14" s="272"/>
      <c r="F14" s="266"/>
      <c r="G14" s="266"/>
      <c r="H14" s="266"/>
      <c r="I14" s="281"/>
    </row>
    <row r="15" spans="1:9" s="79" customFormat="1" ht="12.75">
      <c r="A15" s="266"/>
      <c r="B15" s="266"/>
      <c r="C15" s="266"/>
      <c r="D15" s="281"/>
      <c r="E15" s="272" t="s">
        <v>1154</v>
      </c>
      <c r="F15" s="266"/>
      <c r="G15" s="266"/>
      <c r="H15" s="266"/>
      <c r="I15" s="281"/>
    </row>
    <row r="16" spans="1:9" s="79" customFormat="1" ht="25.5">
      <c r="A16" s="266">
        <v>35</v>
      </c>
      <c r="B16" s="266" t="s">
        <v>80</v>
      </c>
      <c r="C16" s="266">
        <v>1</v>
      </c>
      <c r="D16" s="281"/>
      <c r="E16" s="267" t="s">
        <v>203</v>
      </c>
      <c r="F16" s="266">
        <v>1</v>
      </c>
      <c r="G16" s="266">
        <v>12</v>
      </c>
      <c r="H16" s="266" t="s">
        <v>306</v>
      </c>
      <c r="I16" s="281"/>
    </row>
    <row r="17" spans="1:9" s="79" customFormat="1" ht="12.75">
      <c r="A17" s="266"/>
      <c r="B17" s="266"/>
      <c r="C17" s="266"/>
      <c r="D17" s="281"/>
      <c r="E17" s="272"/>
      <c r="F17" s="266"/>
      <c r="G17" s="266"/>
      <c r="H17" s="266"/>
      <c r="I17" s="281"/>
    </row>
    <row r="18" spans="1:9" s="79" customFormat="1" ht="12.75">
      <c r="A18" s="266"/>
      <c r="B18" s="266"/>
      <c r="C18" s="266"/>
      <c r="D18" s="269"/>
      <c r="E18" s="272"/>
      <c r="F18" s="266"/>
      <c r="G18" s="266"/>
      <c r="H18" s="266"/>
      <c r="I18" s="269"/>
    </row>
    <row r="19" spans="1:9" s="79" customFormat="1" ht="12.75">
      <c r="A19" s="266"/>
      <c r="B19" s="266"/>
      <c r="C19" s="266"/>
      <c r="D19" s="269"/>
      <c r="E19" s="272" t="s">
        <v>1221</v>
      </c>
      <c r="F19" s="266"/>
      <c r="G19" s="266"/>
      <c r="H19" s="266"/>
      <c r="I19" s="269"/>
    </row>
    <row r="20" spans="1:9" s="79" customFormat="1" ht="25.5">
      <c r="A20" s="266">
        <v>35</v>
      </c>
      <c r="B20" s="266" t="s">
        <v>80</v>
      </c>
      <c r="C20" s="266">
        <v>1</v>
      </c>
      <c r="D20" s="281"/>
      <c r="E20" s="267" t="s">
        <v>203</v>
      </c>
      <c r="F20" s="266">
        <v>1</v>
      </c>
      <c r="G20" s="266">
        <v>12</v>
      </c>
      <c r="H20" s="266" t="s">
        <v>306</v>
      </c>
      <c r="I20" s="281"/>
    </row>
    <row r="21" spans="4:9" s="79" customFormat="1" ht="12.75">
      <c r="D21" s="227"/>
      <c r="E21" s="202"/>
      <c r="I21" s="227"/>
    </row>
    <row r="22" spans="4:9" s="79" customFormat="1" ht="12.75">
      <c r="D22" s="226"/>
      <c r="E22" s="202"/>
      <c r="I22" s="226"/>
    </row>
    <row r="23" spans="4:9" s="79" customFormat="1" ht="12.75">
      <c r="D23" s="227"/>
      <c r="E23" s="202"/>
      <c r="I23" s="227"/>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sheetData>
  <mergeCells count="2">
    <mergeCell ref="A1:H1"/>
    <mergeCell ref="A2:H2"/>
  </mergeCells>
  <printOptions/>
  <pageMargins left="0.3" right="0.22" top="0.46" bottom="0.44" header="0" footer="0"/>
  <pageSetup horizontalDpi="600" verticalDpi="600" orientation="landscape" paperSize="123" r:id="rId3"/>
  <legacyDrawing r:id="rId2"/>
</worksheet>
</file>

<file path=xl/worksheets/sheet2.xml><?xml version="1.0" encoding="utf-8"?>
<worksheet xmlns="http://schemas.openxmlformats.org/spreadsheetml/2006/main" xmlns:r="http://schemas.openxmlformats.org/officeDocument/2006/relationships">
  <dimension ref="A1:AZ7451"/>
  <sheetViews>
    <sheetView zoomScale="90" zoomScaleNormal="90" workbookViewId="0" topLeftCell="A1">
      <pane ySplit="5" topLeftCell="BM6" activePane="bottomLeft" state="frozen"/>
      <selection pane="topLeft" activeCell="A1" sqref="A1"/>
      <selection pane="bottomLeft" activeCell="A1" sqref="A1:IV16384"/>
    </sheetView>
  </sheetViews>
  <sheetFormatPr defaultColWidth="11.421875" defaultRowHeight="12.75"/>
  <cols>
    <col min="1" max="1" width="5.140625" style="40" bestFit="1" customWidth="1"/>
    <col min="2" max="2" width="3.7109375" style="40" customWidth="1"/>
    <col min="3" max="3" width="5.00390625" style="40" customWidth="1"/>
    <col min="4" max="4" width="7.57421875" style="48" customWidth="1"/>
    <col min="5" max="5" width="75.00390625" style="63" customWidth="1"/>
    <col min="6" max="6" width="27.421875" style="85" customWidth="1"/>
    <col min="7" max="7" width="12.57421875" style="42" customWidth="1"/>
    <col min="8" max="8" width="13.8515625" style="42" bestFit="1" customWidth="1"/>
    <col min="9" max="16384" width="11.421875" style="42" customWidth="1"/>
  </cols>
  <sheetData>
    <row r="1" spans="1:6" s="43" customFormat="1" ht="15">
      <c r="A1" s="308" t="s">
        <v>417</v>
      </c>
      <c r="B1" s="308"/>
      <c r="C1" s="308"/>
      <c r="D1" s="308"/>
      <c r="E1" s="308"/>
      <c r="F1" s="308"/>
    </row>
    <row r="2" spans="1:6" s="43" customFormat="1" ht="15">
      <c r="A2" s="309" t="s">
        <v>1274</v>
      </c>
      <c r="B2" s="309"/>
      <c r="C2" s="309"/>
      <c r="D2" s="309"/>
      <c r="E2" s="309"/>
      <c r="F2" s="309"/>
    </row>
    <row r="3" spans="1:7" s="43" customFormat="1" ht="13.5" thickBot="1">
      <c r="A3" s="321"/>
      <c r="B3" s="321"/>
      <c r="C3" s="321"/>
      <c r="D3" s="321"/>
      <c r="E3" s="321"/>
      <c r="F3" s="78"/>
      <c r="G3" s="44"/>
    </row>
    <row r="4" spans="1:6" s="43" customFormat="1" ht="25.5" customHeight="1">
      <c r="A4" s="313" t="s">
        <v>527</v>
      </c>
      <c r="B4" s="313"/>
      <c r="C4" s="313"/>
      <c r="D4" s="313"/>
      <c r="E4" s="113"/>
      <c r="F4" s="79"/>
    </row>
    <row r="5" spans="1:6" s="43" customFormat="1" ht="13.5" thickBot="1">
      <c r="A5" s="45" t="s">
        <v>528</v>
      </c>
      <c r="B5" s="45" t="s">
        <v>529</v>
      </c>
      <c r="C5" s="45" t="s">
        <v>530</v>
      </c>
      <c r="D5" s="46" t="s">
        <v>531</v>
      </c>
      <c r="E5" s="47" t="s">
        <v>418</v>
      </c>
      <c r="F5" s="80" t="s">
        <v>365</v>
      </c>
    </row>
    <row r="6" spans="1:6" s="43" customFormat="1" ht="12.75">
      <c r="A6" s="40"/>
      <c r="B6" s="40"/>
      <c r="C6" s="40"/>
      <c r="D6" s="48"/>
      <c r="E6" s="112"/>
      <c r="F6" s="81"/>
    </row>
    <row r="7" spans="1:6" s="51" customFormat="1" ht="15.75">
      <c r="A7" s="49">
        <v>926</v>
      </c>
      <c r="B7" s="49"/>
      <c r="C7" s="49"/>
      <c r="D7" s="50"/>
      <c r="E7" s="98" t="s">
        <v>1103</v>
      </c>
      <c r="F7" s="82"/>
    </row>
    <row r="8" spans="1:6" s="51" customFormat="1" ht="15.75">
      <c r="A8" s="49"/>
      <c r="B8" s="49"/>
      <c r="C8" s="49"/>
      <c r="D8" s="50"/>
      <c r="E8" s="98" t="s">
        <v>1455</v>
      </c>
      <c r="F8" s="83"/>
    </row>
    <row r="9" spans="1:6" s="43" customFormat="1" ht="12.75">
      <c r="A9" s="40"/>
      <c r="B9" s="40"/>
      <c r="C9" s="40"/>
      <c r="D9" s="48"/>
      <c r="E9" s="99"/>
      <c r="F9" s="84"/>
    </row>
    <row r="10" spans="1:6" s="43" customFormat="1" ht="12.75">
      <c r="A10" s="40"/>
      <c r="B10" s="40">
        <v>1</v>
      </c>
      <c r="C10" s="40"/>
      <c r="D10" s="48"/>
      <c r="E10" s="99" t="s">
        <v>1271</v>
      </c>
      <c r="F10" s="85"/>
    </row>
    <row r="11" spans="1:6" s="43" customFormat="1" ht="12.75">
      <c r="A11" s="40"/>
      <c r="B11" s="40"/>
      <c r="C11" s="40"/>
      <c r="D11" s="48"/>
      <c r="E11" s="99"/>
      <c r="F11" s="84"/>
    </row>
    <row r="12" spans="1:6" s="43" customFormat="1" ht="12.75">
      <c r="A12" s="40"/>
      <c r="B12" s="40"/>
      <c r="C12" s="40">
        <v>1</v>
      </c>
      <c r="D12" s="48"/>
      <c r="E12" s="99" t="s">
        <v>1230</v>
      </c>
      <c r="F12" s="84"/>
    </row>
    <row r="13" spans="1:6" s="43" customFormat="1" ht="12.75">
      <c r="A13" s="40"/>
      <c r="B13" s="40"/>
      <c r="C13" s="40"/>
      <c r="D13" s="48"/>
      <c r="E13" s="99"/>
      <c r="F13" s="84"/>
    </row>
    <row r="14" spans="4:6" ht="12.75">
      <c r="D14" s="114">
        <v>1</v>
      </c>
      <c r="E14" s="115" t="s">
        <v>1231</v>
      </c>
      <c r="F14" s="84"/>
    </row>
    <row r="15" spans="4:6" ht="12.75">
      <c r="D15" s="114">
        <v>653</v>
      </c>
      <c r="E15" s="115" t="s">
        <v>778</v>
      </c>
      <c r="F15" s="84"/>
    </row>
    <row r="16" spans="4:6" ht="12.75">
      <c r="D16" s="114">
        <v>2</v>
      </c>
      <c r="E16" s="115" t="s">
        <v>1232</v>
      </c>
      <c r="F16" s="84"/>
    </row>
    <row r="17" spans="4:6" ht="12.75">
      <c r="D17" s="114">
        <v>3</v>
      </c>
      <c r="E17" s="116" t="s">
        <v>1105</v>
      </c>
      <c r="F17" s="84"/>
    </row>
    <row r="18" spans="1:6" s="76" customFormat="1" ht="12.75" customHeight="1">
      <c r="A18" s="75"/>
      <c r="B18" s="75"/>
      <c r="C18" s="75"/>
      <c r="D18" s="117">
        <v>914</v>
      </c>
      <c r="E18" s="118" t="s">
        <v>751</v>
      </c>
      <c r="F18" s="120" t="s">
        <v>1232</v>
      </c>
    </row>
    <row r="19" spans="4:6" ht="12.75">
      <c r="D19" s="114">
        <v>1049</v>
      </c>
      <c r="E19" s="119" t="s">
        <v>280</v>
      </c>
      <c r="F19" s="120" t="s">
        <v>1232</v>
      </c>
    </row>
    <row r="20" ht="12.75">
      <c r="F20" s="84"/>
    </row>
    <row r="21" spans="5:6" ht="12.75">
      <c r="E21" s="72"/>
      <c r="F21" s="84"/>
    </row>
    <row r="22" spans="3:6" ht="12.75">
      <c r="C22" s="40">
        <v>2</v>
      </c>
      <c r="E22" s="101" t="s">
        <v>1234</v>
      </c>
      <c r="F22" s="84"/>
    </row>
    <row r="23" spans="5:6" ht="12.75">
      <c r="E23" s="101"/>
      <c r="F23" s="84"/>
    </row>
    <row r="24" spans="4:6" ht="12.75">
      <c r="D24" s="114">
        <v>104</v>
      </c>
      <c r="E24" s="121" t="s">
        <v>1235</v>
      </c>
      <c r="F24" s="86"/>
    </row>
    <row r="25" spans="4:6" ht="12.75">
      <c r="D25" s="114">
        <v>105</v>
      </c>
      <c r="E25" s="115" t="s">
        <v>316</v>
      </c>
      <c r="F25" s="86"/>
    </row>
    <row r="26" spans="4:6" ht="12.75">
      <c r="D26" s="114">
        <v>106</v>
      </c>
      <c r="E26" s="115" t="s">
        <v>1177</v>
      </c>
      <c r="F26" s="84"/>
    </row>
    <row r="27" spans="4:6" ht="12.75">
      <c r="D27" s="114">
        <v>107</v>
      </c>
      <c r="E27" s="116" t="s">
        <v>1178</v>
      </c>
      <c r="F27" s="86"/>
    </row>
    <row r="28" spans="4:6" ht="12.75">
      <c r="D28" s="114">
        <v>108</v>
      </c>
      <c r="E28" s="116" t="s">
        <v>911</v>
      </c>
      <c r="F28" s="86"/>
    </row>
    <row r="29" spans="4:6" ht="12.75">
      <c r="D29" s="114">
        <v>109</v>
      </c>
      <c r="E29" s="116" t="s">
        <v>912</v>
      </c>
      <c r="F29" s="86"/>
    </row>
    <row r="30" spans="5:6" ht="12.75">
      <c r="E30" s="102"/>
      <c r="F30" s="86"/>
    </row>
    <row r="31" spans="5:6" ht="12.75">
      <c r="E31" s="102"/>
      <c r="F31" s="86"/>
    </row>
    <row r="32" spans="3:6" ht="12.75">
      <c r="C32" s="40">
        <v>3</v>
      </c>
      <c r="E32" s="101" t="s">
        <v>74</v>
      </c>
      <c r="F32" s="86"/>
    </row>
    <row r="33" spans="5:6" ht="12.75">
      <c r="E33" s="101"/>
      <c r="F33" s="86"/>
    </row>
    <row r="34" spans="4:6" ht="12.75">
      <c r="D34" s="114">
        <v>31</v>
      </c>
      <c r="E34" s="115" t="s">
        <v>1236</v>
      </c>
      <c r="F34" s="84"/>
    </row>
    <row r="35" spans="5:6" ht="12.75">
      <c r="E35" s="100"/>
      <c r="F35" s="84"/>
    </row>
    <row r="36" spans="5:6" ht="12.75">
      <c r="E36" s="100"/>
      <c r="F36" s="84"/>
    </row>
    <row r="37" spans="3:6" ht="12.75">
      <c r="C37" s="40">
        <v>4</v>
      </c>
      <c r="E37" s="101" t="s">
        <v>1237</v>
      </c>
      <c r="F37" s="84"/>
    </row>
    <row r="38" spans="5:6" ht="12.75">
      <c r="E38" s="101"/>
      <c r="F38" s="84"/>
    </row>
    <row r="39" spans="4:6" ht="12.75">
      <c r="D39" s="114">
        <v>110</v>
      </c>
      <c r="E39" s="121" t="s">
        <v>1238</v>
      </c>
      <c r="F39" s="84"/>
    </row>
    <row r="40" spans="4:6" ht="12.75">
      <c r="D40" s="114">
        <v>111</v>
      </c>
      <c r="E40" s="116" t="s">
        <v>497</v>
      </c>
      <c r="F40" s="84"/>
    </row>
    <row r="41" spans="4:6" ht="12.75">
      <c r="D41" s="114">
        <v>112</v>
      </c>
      <c r="E41" s="116" t="s">
        <v>1179</v>
      </c>
      <c r="F41" s="84"/>
    </row>
    <row r="42" spans="4:6" ht="12.75">
      <c r="D42" s="114">
        <v>113</v>
      </c>
      <c r="E42" s="116" t="s">
        <v>498</v>
      </c>
      <c r="F42" s="84"/>
    </row>
    <row r="43" spans="4:6" ht="12.75">
      <c r="D43" s="114">
        <v>114</v>
      </c>
      <c r="E43" s="116" t="s">
        <v>499</v>
      </c>
      <c r="F43" s="84"/>
    </row>
    <row r="44" spans="4:6" ht="12.75">
      <c r="D44" s="114">
        <v>115</v>
      </c>
      <c r="E44" s="116" t="s">
        <v>500</v>
      </c>
      <c r="F44" s="84"/>
    </row>
    <row r="45" spans="4:6" ht="12.75">
      <c r="D45" s="114">
        <v>519</v>
      </c>
      <c r="E45" s="116" t="s">
        <v>501</v>
      </c>
      <c r="F45" s="84"/>
    </row>
    <row r="46" spans="5:6" ht="12.75">
      <c r="E46" s="102"/>
      <c r="F46" s="84"/>
    </row>
    <row r="47" spans="5:6" ht="12.75">
      <c r="E47" s="102"/>
      <c r="F47" s="84"/>
    </row>
    <row r="48" spans="3:6" ht="12.75">
      <c r="C48" s="40">
        <v>5</v>
      </c>
      <c r="E48" s="101" t="s">
        <v>1239</v>
      </c>
      <c r="F48" s="84"/>
    </row>
    <row r="49" spans="5:6" ht="12.75">
      <c r="E49" s="101"/>
      <c r="F49" s="84"/>
    </row>
    <row r="50" spans="4:6" ht="12.75">
      <c r="D50" s="114">
        <v>116</v>
      </c>
      <c r="E50" s="115" t="s">
        <v>752</v>
      </c>
      <c r="F50" s="84"/>
    </row>
    <row r="51" spans="5:6" ht="12.75">
      <c r="E51" s="100"/>
      <c r="F51" s="84"/>
    </row>
    <row r="52" spans="3:6" ht="12.75">
      <c r="C52" s="40">
        <v>6</v>
      </c>
      <c r="E52" s="103" t="s">
        <v>996</v>
      </c>
      <c r="F52" s="86"/>
    </row>
    <row r="53" spans="5:6" ht="12.75">
      <c r="E53" s="103"/>
      <c r="F53" s="86"/>
    </row>
    <row r="54" spans="4:6" ht="12.75">
      <c r="D54" s="114">
        <v>134</v>
      </c>
      <c r="E54" s="121" t="s">
        <v>1242</v>
      </c>
      <c r="F54" s="132"/>
    </row>
    <row r="55" spans="4:6" ht="12.75">
      <c r="D55" s="181">
        <v>820</v>
      </c>
      <c r="E55" s="182" t="s">
        <v>1089</v>
      </c>
      <c r="F55" s="189" t="s">
        <v>588</v>
      </c>
    </row>
    <row r="56" spans="4:6" ht="12.75">
      <c r="D56" s="114">
        <v>136</v>
      </c>
      <c r="E56" s="116" t="s">
        <v>1185</v>
      </c>
      <c r="F56" s="132"/>
    </row>
    <row r="57" spans="4:6" ht="12.75" customHeight="1">
      <c r="D57" s="114">
        <v>819</v>
      </c>
      <c r="E57" s="116" t="s">
        <v>994</v>
      </c>
      <c r="F57" s="132"/>
    </row>
    <row r="58" spans="4:6" ht="12.75" customHeight="1">
      <c r="D58" s="181">
        <v>842</v>
      </c>
      <c r="E58" s="182" t="s">
        <v>1084</v>
      </c>
      <c r="F58" s="189" t="s">
        <v>588</v>
      </c>
    </row>
    <row r="59" spans="4:6" ht="12.75" customHeight="1">
      <c r="D59" s="122" t="s">
        <v>101</v>
      </c>
      <c r="E59" s="115" t="s">
        <v>226</v>
      </c>
      <c r="F59" s="169" t="s">
        <v>948</v>
      </c>
    </row>
    <row r="60" spans="4:6" ht="12.75">
      <c r="D60" s="114">
        <v>821</v>
      </c>
      <c r="E60" s="115" t="s">
        <v>995</v>
      </c>
      <c r="F60" s="132"/>
    </row>
    <row r="61" spans="4:6" ht="12.75">
      <c r="D61" s="123">
        <v>997</v>
      </c>
      <c r="E61" s="124" t="s">
        <v>950</v>
      </c>
      <c r="F61" s="158" t="s">
        <v>1232</v>
      </c>
    </row>
    <row r="62" spans="4:6" ht="12.75">
      <c r="D62" s="123">
        <v>998</v>
      </c>
      <c r="E62" s="124" t="s">
        <v>951</v>
      </c>
      <c r="F62" s="158" t="s">
        <v>1232</v>
      </c>
    </row>
    <row r="63" spans="4:6" ht="12.75">
      <c r="D63" s="123">
        <v>999</v>
      </c>
      <c r="E63" s="124" t="s">
        <v>952</v>
      </c>
      <c r="F63" s="158" t="s">
        <v>1232</v>
      </c>
    </row>
    <row r="64" spans="4:6" ht="12.75">
      <c r="D64" s="181">
        <v>1054</v>
      </c>
      <c r="E64" s="182" t="s">
        <v>949</v>
      </c>
      <c r="F64" s="314" t="s">
        <v>1232</v>
      </c>
    </row>
    <row r="65" spans="4:6" ht="12.75">
      <c r="D65" s="181">
        <v>1055</v>
      </c>
      <c r="E65" s="182" t="s">
        <v>953</v>
      </c>
      <c r="F65" s="315"/>
    </row>
    <row r="66" spans="4:6" ht="12.75">
      <c r="D66" s="181">
        <v>1056</v>
      </c>
      <c r="E66" s="182" t="s">
        <v>954</v>
      </c>
      <c r="F66" s="315"/>
    </row>
    <row r="67" spans="4:6" ht="12.75">
      <c r="D67" s="181">
        <v>1057</v>
      </c>
      <c r="E67" s="182" t="s">
        <v>955</v>
      </c>
      <c r="F67" s="315"/>
    </row>
    <row r="68" spans="4:6" ht="12.75">
      <c r="D68" s="181">
        <v>1058</v>
      </c>
      <c r="E68" s="182" t="s">
        <v>956</v>
      </c>
      <c r="F68" s="315"/>
    </row>
    <row r="69" spans="4:6" ht="12.75">
      <c r="D69" s="181">
        <v>1059</v>
      </c>
      <c r="E69" s="182" t="s">
        <v>384</v>
      </c>
      <c r="F69" s="315"/>
    </row>
    <row r="70" spans="4:6" ht="12.75">
      <c r="D70" s="181">
        <v>1060</v>
      </c>
      <c r="E70" s="182" t="s">
        <v>1083</v>
      </c>
      <c r="F70" s="315"/>
    </row>
    <row r="71" spans="4:6" ht="12.75">
      <c r="D71" s="181">
        <v>1061</v>
      </c>
      <c r="E71" s="182" t="s">
        <v>1085</v>
      </c>
      <c r="F71" s="315"/>
    </row>
    <row r="72" spans="4:6" ht="12.75">
      <c r="D72" s="181">
        <v>1062</v>
      </c>
      <c r="E72" s="182" t="s">
        <v>1086</v>
      </c>
      <c r="F72" s="315"/>
    </row>
    <row r="73" spans="4:6" ht="12.75">
      <c r="D73" s="181">
        <v>1063</v>
      </c>
      <c r="E73" s="182" t="s">
        <v>1087</v>
      </c>
      <c r="F73" s="315"/>
    </row>
    <row r="74" spans="4:6" ht="12.75">
      <c r="D74" s="181">
        <v>1064</v>
      </c>
      <c r="E74" s="182" t="s">
        <v>1088</v>
      </c>
      <c r="F74" s="315"/>
    </row>
    <row r="75" spans="4:6" ht="12.75">
      <c r="D75" s="181">
        <v>1065</v>
      </c>
      <c r="E75" s="182" t="s">
        <v>1090</v>
      </c>
      <c r="F75" s="316"/>
    </row>
    <row r="76" spans="5:6" ht="12.75">
      <c r="E76" s="102"/>
      <c r="F76" s="86"/>
    </row>
    <row r="77" spans="2:6" ht="12.75">
      <c r="B77" s="40">
        <v>2</v>
      </c>
      <c r="E77" s="101" t="s">
        <v>295</v>
      </c>
      <c r="F77" s="84"/>
    </row>
    <row r="78" spans="4:6" s="41" customFormat="1" ht="12.75">
      <c r="D78" s="52"/>
      <c r="E78" s="63"/>
      <c r="F78" s="77"/>
    </row>
    <row r="79" spans="3:6" ht="12.75">
      <c r="C79" s="40">
        <v>1</v>
      </c>
      <c r="E79" s="101" t="s">
        <v>1244</v>
      </c>
      <c r="F79" s="84"/>
    </row>
    <row r="80" spans="5:6" ht="12.75">
      <c r="E80" s="101"/>
      <c r="F80" s="84"/>
    </row>
    <row r="81" spans="4:6" ht="12.75">
      <c r="D81" s="114">
        <v>117</v>
      </c>
      <c r="E81" s="121" t="s">
        <v>1245</v>
      </c>
      <c r="F81" s="128"/>
    </row>
    <row r="82" spans="4:6" ht="12.75">
      <c r="D82" s="114">
        <v>719</v>
      </c>
      <c r="E82" s="116" t="s">
        <v>502</v>
      </c>
      <c r="F82" s="128"/>
    </row>
    <row r="83" spans="4:6" ht="12.75">
      <c r="D83" s="114">
        <v>118</v>
      </c>
      <c r="E83" s="116" t="s">
        <v>1186</v>
      </c>
      <c r="F83" s="128"/>
    </row>
    <row r="84" spans="4:6" ht="12.75">
      <c r="D84" s="114">
        <v>120</v>
      </c>
      <c r="E84" s="116" t="s">
        <v>503</v>
      </c>
      <c r="F84" s="128"/>
    </row>
    <row r="85" spans="4:6" ht="12.75">
      <c r="D85" s="114">
        <v>121</v>
      </c>
      <c r="E85" s="116" t="s">
        <v>1187</v>
      </c>
      <c r="F85" s="128"/>
    </row>
    <row r="86" spans="4:6" ht="12.75">
      <c r="D86" s="114">
        <v>683</v>
      </c>
      <c r="E86" s="116" t="s">
        <v>1188</v>
      </c>
      <c r="F86" s="128"/>
    </row>
    <row r="87" spans="5:6" ht="12.75">
      <c r="E87" s="102"/>
      <c r="F87" s="84"/>
    </row>
    <row r="88" spans="5:6" ht="12.75">
      <c r="E88" s="102"/>
      <c r="F88" s="84"/>
    </row>
    <row r="89" spans="3:6" ht="12.75">
      <c r="C89" s="40">
        <v>2</v>
      </c>
      <c r="E89" s="101" t="s">
        <v>1246</v>
      </c>
      <c r="F89" s="84"/>
    </row>
    <row r="90" spans="4:6" s="41" customFormat="1" ht="12.75">
      <c r="D90" s="52"/>
      <c r="E90" s="63"/>
      <c r="F90" s="77"/>
    </row>
    <row r="91" spans="4:6" ht="12.75">
      <c r="D91" s="114">
        <v>140</v>
      </c>
      <c r="E91" s="115" t="s">
        <v>1247</v>
      </c>
      <c r="F91" s="144"/>
    </row>
    <row r="92" spans="4:6" ht="12.75">
      <c r="D92" s="186">
        <v>141</v>
      </c>
      <c r="E92" s="188" t="s">
        <v>504</v>
      </c>
      <c r="F92" s="190" t="s">
        <v>132</v>
      </c>
    </row>
    <row r="93" spans="4:6" ht="12.75">
      <c r="D93" s="186">
        <v>142</v>
      </c>
      <c r="E93" s="188" t="s">
        <v>1196</v>
      </c>
      <c r="F93" s="190" t="s">
        <v>132</v>
      </c>
    </row>
    <row r="94" spans="4:6" ht="12.75">
      <c r="D94" s="114">
        <v>143</v>
      </c>
      <c r="E94" s="116" t="s">
        <v>1197</v>
      </c>
      <c r="F94" s="144"/>
    </row>
    <row r="95" spans="4:6" s="41" customFormat="1" ht="12.75">
      <c r="D95" s="181">
        <v>144</v>
      </c>
      <c r="E95" s="184" t="s">
        <v>1097</v>
      </c>
      <c r="F95" s="185" t="s">
        <v>511</v>
      </c>
    </row>
    <row r="96" spans="4:6" s="41" customFormat="1" ht="12.75">
      <c r="D96" s="186">
        <v>145</v>
      </c>
      <c r="E96" s="188" t="s">
        <v>505</v>
      </c>
      <c r="F96" s="190" t="s">
        <v>132</v>
      </c>
    </row>
    <row r="97" spans="4:6" s="41" customFormat="1" ht="12.75">
      <c r="D97" s="186">
        <v>146</v>
      </c>
      <c r="E97" s="188" t="s">
        <v>506</v>
      </c>
      <c r="F97" s="190" t="s">
        <v>132</v>
      </c>
    </row>
    <row r="98" spans="4:6" s="41" customFormat="1" ht="12.75">
      <c r="D98" s="183">
        <v>1066</v>
      </c>
      <c r="E98" s="184" t="s">
        <v>1091</v>
      </c>
      <c r="F98" s="317" t="s">
        <v>1232</v>
      </c>
    </row>
    <row r="99" spans="4:6" s="41" customFormat="1" ht="12.75">
      <c r="D99" s="183">
        <v>1067</v>
      </c>
      <c r="E99" s="184" t="s">
        <v>1092</v>
      </c>
      <c r="F99" s="317"/>
    </row>
    <row r="100" spans="4:6" s="41" customFormat="1" ht="12.75">
      <c r="D100" s="183">
        <v>1069</v>
      </c>
      <c r="E100" s="184" t="s">
        <v>1093</v>
      </c>
      <c r="F100" s="317"/>
    </row>
    <row r="101" spans="4:6" s="41" customFormat="1" ht="12.75">
      <c r="D101" s="183">
        <v>1070</v>
      </c>
      <c r="E101" s="184" t="s">
        <v>1094</v>
      </c>
      <c r="F101" s="317"/>
    </row>
    <row r="102" spans="4:6" s="41" customFormat="1" ht="12.75">
      <c r="D102" s="183">
        <v>1071</v>
      </c>
      <c r="E102" s="184" t="s">
        <v>1095</v>
      </c>
      <c r="F102" s="317"/>
    </row>
    <row r="103" spans="4:6" s="41" customFormat="1" ht="12.75">
      <c r="D103" s="183">
        <v>1072</v>
      </c>
      <c r="E103" s="184" t="s">
        <v>1096</v>
      </c>
      <c r="F103" s="317"/>
    </row>
    <row r="104" spans="4:6" s="41" customFormat="1" ht="12.75">
      <c r="D104" s="183">
        <v>1073</v>
      </c>
      <c r="E104" s="184" t="s">
        <v>1098</v>
      </c>
      <c r="F104" s="317"/>
    </row>
    <row r="105" spans="4:6" s="41" customFormat="1" ht="12.75">
      <c r="D105" s="126"/>
      <c r="F105" s="85"/>
    </row>
    <row r="106" spans="4:6" s="41" customFormat="1" ht="12.75">
      <c r="D106" s="126"/>
      <c r="E106" s="127"/>
      <c r="F106" s="85"/>
    </row>
    <row r="107" spans="4:6" s="41" customFormat="1" ht="12.75">
      <c r="D107" s="52"/>
      <c r="E107" s="100"/>
      <c r="F107" s="85"/>
    </row>
    <row r="108" spans="3:6" s="41" customFormat="1" ht="12.75">
      <c r="C108" s="53">
        <v>3</v>
      </c>
      <c r="D108" s="52"/>
      <c r="E108" s="104" t="s">
        <v>75</v>
      </c>
      <c r="F108" s="85"/>
    </row>
    <row r="109" spans="3:6" s="41" customFormat="1" ht="12.75">
      <c r="C109" s="53"/>
      <c r="D109" s="52"/>
      <c r="E109" s="104"/>
      <c r="F109" s="85"/>
    </row>
    <row r="110" spans="4:6" ht="12.75">
      <c r="D110" s="114">
        <v>127</v>
      </c>
      <c r="E110" s="115" t="s">
        <v>1249</v>
      </c>
      <c r="F110" s="144"/>
    </row>
    <row r="111" spans="4:6" ht="12.75">
      <c r="D111" s="114">
        <v>128</v>
      </c>
      <c r="E111" s="116" t="s">
        <v>1193</v>
      </c>
      <c r="F111" s="144"/>
    </row>
    <row r="112" spans="4:6" ht="12.75">
      <c r="D112" s="114">
        <v>129</v>
      </c>
      <c r="E112" s="116" t="s">
        <v>1194</v>
      </c>
      <c r="F112" s="128"/>
    </row>
    <row r="113" spans="4:6" ht="12.75">
      <c r="D113" s="186">
        <v>664</v>
      </c>
      <c r="E113" s="188" t="s">
        <v>1293</v>
      </c>
      <c r="F113" s="190" t="s">
        <v>132</v>
      </c>
    </row>
    <row r="114" spans="4:6" ht="12.75">
      <c r="D114" s="181">
        <v>131</v>
      </c>
      <c r="E114" s="184" t="s">
        <v>1070</v>
      </c>
      <c r="F114" s="187" t="s">
        <v>511</v>
      </c>
    </row>
    <row r="115" spans="4:6" ht="12.75">
      <c r="D115" s="186">
        <v>133</v>
      </c>
      <c r="E115" s="188" t="s">
        <v>1195</v>
      </c>
      <c r="F115" s="190" t="s">
        <v>132</v>
      </c>
    </row>
    <row r="116" spans="4:6" ht="12.75">
      <c r="D116" s="181">
        <v>1081</v>
      </c>
      <c r="E116" s="184" t="s">
        <v>1071</v>
      </c>
      <c r="F116" s="307" t="s">
        <v>1232</v>
      </c>
    </row>
    <row r="117" spans="4:6" ht="12.75">
      <c r="D117" s="181">
        <v>1082</v>
      </c>
      <c r="E117" s="184" t="s">
        <v>1072</v>
      </c>
      <c r="F117" s="307"/>
    </row>
    <row r="118" spans="4:6" ht="12.75">
      <c r="D118" s="181">
        <v>1083</v>
      </c>
      <c r="E118" s="184" t="s">
        <v>1073</v>
      </c>
      <c r="F118" s="307"/>
    </row>
    <row r="119" spans="5:6" ht="12.75">
      <c r="E119" s="72"/>
      <c r="F119" s="84"/>
    </row>
    <row r="120" spans="5:6" ht="12.75">
      <c r="E120" s="100"/>
      <c r="F120" s="84"/>
    </row>
    <row r="121" spans="5:6" ht="12.75">
      <c r="E121" s="100"/>
      <c r="F121" s="84"/>
    </row>
    <row r="122" spans="3:6" ht="12.75">
      <c r="C122" s="40">
        <v>4</v>
      </c>
      <c r="E122" s="99" t="s">
        <v>1250</v>
      </c>
      <c r="F122" s="84"/>
    </row>
    <row r="123" ht="13.5" thickBot="1">
      <c r="F123" s="84"/>
    </row>
    <row r="124" spans="4:6" ht="12.75">
      <c r="D124" s="114">
        <v>909</v>
      </c>
      <c r="E124" s="121" t="s">
        <v>753</v>
      </c>
      <c r="F124" s="310" t="s">
        <v>1218</v>
      </c>
    </row>
    <row r="125" spans="4:6" ht="13.5" thickBot="1">
      <c r="D125" s="114">
        <v>910</v>
      </c>
      <c r="E125" s="121" t="s">
        <v>754</v>
      </c>
      <c r="F125" s="311"/>
    </row>
    <row r="126" spans="4:6" ht="13.5" thickBot="1">
      <c r="D126" s="114">
        <v>149</v>
      </c>
      <c r="E126" s="115" t="s">
        <v>1251</v>
      </c>
      <c r="F126" s="128"/>
    </row>
    <row r="127" spans="4:7" ht="12.75" customHeight="1" thickBot="1">
      <c r="D127" s="122" t="s">
        <v>102</v>
      </c>
      <c r="E127" s="115" t="s">
        <v>1219</v>
      </c>
      <c r="F127" s="129" t="s">
        <v>1232</v>
      </c>
      <c r="G127" s="43"/>
    </row>
    <row r="128" spans="4:7" ht="12.75">
      <c r="D128" s="122" t="s">
        <v>1150</v>
      </c>
      <c r="E128" s="115" t="s">
        <v>1149</v>
      </c>
      <c r="F128" s="130"/>
      <c r="G128" s="43"/>
    </row>
    <row r="129" spans="4:7" ht="12.75">
      <c r="D129" s="114">
        <v>150</v>
      </c>
      <c r="E129" s="116" t="s">
        <v>1198</v>
      </c>
      <c r="F129" s="128"/>
      <c r="G129" s="43"/>
    </row>
    <row r="130" spans="4:7" ht="12.75">
      <c r="D130" s="114">
        <v>151</v>
      </c>
      <c r="E130" s="116" t="s">
        <v>1199</v>
      </c>
      <c r="F130" s="128"/>
      <c r="G130" s="43"/>
    </row>
    <row r="131" spans="4:7" ht="12.75">
      <c r="D131" s="114">
        <v>152</v>
      </c>
      <c r="E131" s="116" t="s">
        <v>1254</v>
      </c>
      <c r="F131" s="128"/>
      <c r="G131" s="43"/>
    </row>
    <row r="132" spans="4:7" ht="12.75">
      <c r="D132" s="114">
        <v>153</v>
      </c>
      <c r="E132" s="116" t="s">
        <v>1200</v>
      </c>
      <c r="F132" s="128"/>
      <c r="G132" s="43"/>
    </row>
    <row r="133" spans="4:7" ht="12.75">
      <c r="D133" s="114">
        <v>154</v>
      </c>
      <c r="E133" s="116" t="s">
        <v>913</v>
      </c>
      <c r="F133" s="128"/>
      <c r="G133" s="43"/>
    </row>
    <row r="134" spans="5:7" ht="12.75">
      <c r="E134" s="102"/>
      <c r="F134" s="84"/>
      <c r="G134" s="43"/>
    </row>
    <row r="135" spans="5:7" ht="12.75">
      <c r="E135" s="102"/>
      <c r="F135" s="84"/>
      <c r="G135" s="43"/>
    </row>
    <row r="136" spans="3:6" ht="12.75">
      <c r="C136" s="40">
        <v>5</v>
      </c>
      <c r="E136" s="99" t="s">
        <v>76</v>
      </c>
      <c r="F136" s="84"/>
    </row>
    <row r="137" spans="5:6" ht="12.75">
      <c r="E137" s="100"/>
      <c r="F137" s="84"/>
    </row>
    <row r="138" spans="4:6" ht="12.75">
      <c r="D138" s="114">
        <v>122</v>
      </c>
      <c r="E138" s="115" t="s">
        <v>1189</v>
      </c>
      <c r="F138" s="128"/>
    </row>
    <row r="139" spans="4:6" ht="12.75">
      <c r="D139" s="114">
        <v>123</v>
      </c>
      <c r="E139" s="116" t="s">
        <v>914</v>
      </c>
      <c r="F139" s="128"/>
    </row>
    <row r="140" spans="4:6" ht="12.75">
      <c r="D140" s="114">
        <v>686</v>
      </c>
      <c r="E140" s="116" t="s">
        <v>1190</v>
      </c>
      <c r="F140" s="128"/>
    </row>
    <row r="141" spans="4:6" ht="12.75">
      <c r="D141" s="114">
        <v>125</v>
      </c>
      <c r="E141" s="116" t="s">
        <v>1191</v>
      </c>
      <c r="F141" s="128"/>
    </row>
    <row r="142" spans="4:6" ht="12.75">
      <c r="D142" s="114">
        <v>685</v>
      </c>
      <c r="E142" s="116" t="s">
        <v>1192</v>
      </c>
      <c r="F142" s="128"/>
    </row>
    <row r="143" spans="5:6" ht="12.75">
      <c r="E143" s="100"/>
      <c r="F143" s="84"/>
    </row>
    <row r="144" spans="5:6" ht="12.75">
      <c r="E144" s="100"/>
      <c r="F144" s="84"/>
    </row>
    <row r="145" spans="3:6" ht="12.75">
      <c r="C145" s="40">
        <v>6</v>
      </c>
      <c r="E145" s="99" t="s">
        <v>77</v>
      </c>
      <c r="F145" s="84"/>
    </row>
    <row r="146" spans="5:6" ht="12.75">
      <c r="E146" s="100"/>
      <c r="F146" s="84"/>
    </row>
    <row r="147" spans="4:6" ht="12.75">
      <c r="D147" s="114">
        <v>155</v>
      </c>
      <c r="E147" s="115" t="s">
        <v>254</v>
      </c>
      <c r="F147" s="128"/>
    </row>
    <row r="148" spans="4:6" ht="12.75">
      <c r="D148" s="114">
        <v>156</v>
      </c>
      <c r="E148" s="116" t="s">
        <v>1201</v>
      </c>
      <c r="F148" s="128"/>
    </row>
    <row r="149" spans="4:6" ht="12.75">
      <c r="D149" s="114">
        <v>157</v>
      </c>
      <c r="E149" s="116" t="s">
        <v>915</v>
      </c>
      <c r="F149" s="128"/>
    </row>
    <row r="150" spans="4:6" ht="12.75">
      <c r="D150" s="114">
        <v>158</v>
      </c>
      <c r="E150" s="116" t="s">
        <v>1202</v>
      </c>
      <c r="F150" s="128"/>
    </row>
    <row r="151" spans="4:6" ht="12.75">
      <c r="D151" s="114">
        <v>159</v>
      </c>
      <c r="E151" s="116" t="s">
        <v>1203</v>
      </c>
      <c r="F151" s="128"/>
    </row>
    <row r="152" spans="5:6" ht="12.75">
      <c r="E152" s="100"/>
      <c r="F152" s="84"/>
    </row>
    <row r="153" spans="5:6" ht="12.75">
      <c r="E153" s="100"/>
      <c r="F153" s="84"/>
    </row>
    <row r="154" spans="3:6" ht="12.75">
      <c r="C154" s="40">
        <v>7</v>
      </c>
      <c r="E154" s="99" t="s">
        <v>78</v>
      </c>
      <c r="F154" s="84"/>
    </row>
    <row r="155" spans="5:6" ht="12.75">
      <c r="E155" s="100"/>
      <c r="F155" s="84"/>
    </row>
    <row r="156" spans="4:6" ht="12.75">
      <c r="D156" s="114">
        <v>147</v>
      </c>
      <c r="E156" s="115" t="s">
        <v>1080</v>
      </c>
      <c r="F156" s="128"/>
    </row>
    <row r="157" spans="4:6" ht="12.75">
      <c r="D157" s="114">
        <v>720</v>
      </c>
      <c r="E157" s="115" t="s">
        <v>1270</v>
      </c>
      <c r="F157" s="128"/>
    </row>
    <row r="158" spans="5:6" ht="12.75">
      <c r="E158" s="100"/>
      <c r="F158" s="84"/>
    </row>
    <row r="159" spans="5:6" ht="12.75">
      <c r="E159" s="100"/>
      <c r="F159" s="84"/>
    </row>
    <row r="160" spans="3:6" ht="12.75">
      <c r="C160" s="40">
        <v>8</v>
      </c>
      <c r="E160" s="99" t="s">
        <v>10</v>
      </c>
      <c r="F160" s="84"/>
    </row>
    <row r="161" spans="5:6" ht="12.75">
      <c r="E161" s="99"/>
      <c r="F161" s="84"/>
    </row>
    <row r="162" spans="4:6" ht="12.75">
      <c r="D162" s="114">
        <v>520</v>
      </c>
      <c r="E162" s="119" t="s">
        <v>947</v>
      </c>
      <c r="F162" s="128"/>
    </row>
    <row r="163" spans="4:6" ht="12.75" customHeight="1">
      <c r="D163" s="114">
        <v>119</v>
      </c>
      <c r="E163" s="115" t="s">
        <v>1357</v>
      </c>
      <c r="F163" s="131" t="s">
        <v>511</v>
      </c>
    </row>
    <row r="164" spans="4:6" ht="12.75">
      <c r="D164" s="114">
        <v>521</v>
      </c>
      <c r="E164" s="116" t="s">
        <v>790</v>
      </c>
      <c r="F164" s="128"/>
    </row>
    <row r="165" spans="5:6" ht="12.75">
      <c r="E165" s="72"/>
      <c r="F165" s="84"/>
    </row>
    <row r="166" spans="5:6" ht="12.75">
      <c r="E166" s="72"/>
      <c r="F166" s="84"/>
    </row>
    <row r="167" spans="3:6" ht="12.75">
      <c r="C167" s="40">
        <v>9</v>
      </c>
      <c r="E167" s="99" t="s">
        <v>515</v>
      </c>
      <c r="F167" s="84"/>
    </row>
    <row r="168" spans="5:6" ht="12.75">
      <c r="E168" s="72"/>
      <c r="F168" s="86"/>
    </row>
    <row r="169" spans="4:6" ht="12.75">
      <c r="D169" s="114">
        <v>724</v>
      </c>
      <c r="E169" s="116" t="s">
        <v>509</v>
      </c>
      <c r="F169" s="132"/>
    </row>
    <row r="170" spans="4:6" ht="12.75">
      <c r="D170" s="114">
        <v>176</v>
      </c>
      <c r="E170" s="121" t="s">
        <v>468</v>
      </c>
      <c r="F170" s="132"/>
    </row>
    <row r="171" spans="4:6" ht="12.75">
      <c r="D171" s="114">
        <v>535</v>
      </c>
      <c r="E171" s="116" t="s">
        <v>469</v>
      </c>
      <c r="F171" s="128"/>
    </row>
    <row r="172" spans="4:6" ht="12.75">
      <c r="D172" s="114">
        <v>725</v>
      </c>
      <c r="E172" s="116" t="s">
        <v>510</v>
      </c>
      <c r="F172" s="128"/>
    </row>
    <row r="173" ht="12.75">
      <c r="F173" s="84"/>
    </row>
    <row r="174" ht="12.75">
      <c r="F174" s="84"/>
    </row>
    <row r="175" spans="3:6" ht="12.75">
      <c r="C175" s="40">
        <v>10</v>
      </c>
      <c r="E175" s="99" t="s">
        <v>619</v>
      </c>
      <c r="F175" s="84"/>
    </row>
    <row r="176" spans="4:6" ht="12.75">
      <c r="D176" s="123">
        <v>978</v>
      </c>
      <c r="E176" s="133" t="s">
        <v>620</v>
      </c>
      <c r="F176" s="134" t="s">
        <v>1232</v>
      </c>
    </row>
    <row r="177" spans="4:6" ht="12.75">
      <c r="D177" s="123">
        <v>721</v>
      </c>
      <c r="E177" s="133" t="s">
        <v>1204</v>
      </c>
      <c r="F177" s="134" t="s">
        <v>621</v>
      </c>
    </row>
    <row r="178" spans="4:6" ht="12.75">
      <c r="D178" s="123">
        <v>979</v>
      </c>
      <c r="E178" s="133" t="s">
        <v>622</v>
      </c>
      <c r="F178" s="134" t="s">
        <v>623</v>
      </c>
    </row>
    <row r="179" ht="12.75">
      <c r="F179" s="84"/>
    </row>
    <row r="180" spans="5:6" ht="12.75">
      <c r="E180" s="105"/>
      <c r="F180" s="86"/>
    </row>
    <row r="181" spans="3:6" ht="12.75">
      <c r="C181" s="40">
        <v>11</v>
      </c>
      <c r="E181" s="99" t="s">
        <v>624</v>
      </c>
      <c r="F181" s="86"/>
    </row>
    <row r="182" spans="5:6" ht="12.75">
      <c r="E182" s="99"/>
      <c r="F182" s="86"/>
    </row>
    <row r="183" spans="4:6" ht="12.75">
      <c r="D183" s="114">
        <v>284</v>
      </c>
      <c r="E183" s="115" t="s">
        <v>1078</v>
      </c>
      <c r="F183" s="135" t="s">
        <v>511</v>
      </c>
    </row>
    <row r="184" spans="4:6" ht="12.75">
      <c r="D184" s="114">
        <v>544</v>
      </c>
      <c r="E184" s="116" t="s">
        <v>625</v>
      </c>
      <c r="F184" s="132"/>
    </row>
    <row r="185" spans="4:6" ht="12.75">
      <c r="D185" s="114">
        <v>887</v>
      </c>
      <c r="E185" s="115" t="s">
        <v>1343</v>
      </c>
      <c r="F185" s="135" t="s">
        <v>623</v>
      </c>
    </row>
    <row r="186" spans="4:6" ht="12.75">
      <c r="D186" s="114">
        <v>726</v>
      </c>
      <c r="E186" s="119" t="s">
        <v>626</v>
      </c>
      <c r="F186" s="132"/>
    </row>
    <row r="187" ht="12.75">
      <c r="F187" s="86"/>
    </row>
    <row r="188" ht="12.75">
      <c r="F188" s="86"/>
    </row>
    <row r="189" spans="3:6" ht="12.75">
      <c r="C189" s="40">
        <v>12</v>
      </c>
      <c r="E189" s="99" t="s">
        <v>627</v>
      </c>
      <c r="F189" s="86"/>
    </row>
    <row r="190" ht="12.75">
      <c r="F190" s="86"/>
    </row>
    <row r="191" spans="4:6" ht="12.75">
      <c r="D191" s="114">
        <v>545</v>
      </c>
      <c r="E191" s="116" t="s">
        <v>1382</v>
      </c>
      <c r="F191" s="136" t="s">
        <v>588</v>
      </c>
    </row>
    <row r="192" spans="4:6" ht="12.75">
      <c r="D192" s="114">
        <v>546</v>
      </c>
      <c r="E192" s="116" t="s">
        <v>586</v>
      </c>
      <c r="F192" s="132"/>
    </row>
    <row r="193" spans="4:6" ht="12.75">
      <c r="D193" s="114">
        <v>727</v>
      </c>
      <c r="E193" s="115" t="s">
        <v>587</v>
      </c>
      <c r="F193" s="136" t="s">
        <v>588</v>
      </c>
    </row>
    <row r="194" spans="3:6" ht="12.75">
      <c r="C194" s="41"/>
      <c r="D194" s="114">
        <v>652</v>
      </c>
      <c r="E194" s="116" t="s">
        <v>1386</v>
      </c>
      <c r="F194" s="136" t="s">
        <v>588</v>
      </c>
    </row>
    <row r="195" spans="3:6" ht="12.75">
      <c r="C195" s="41"/>
      <c r="D195" s="114">
        <v>542</v>
      </c>
      <c r="E195" s="115" t="s">
        <v>1400</v>
      </c>
      <c r="F195" s="132"/>
    </row>
    <row r="196" spans="4:6" ht="12.75" customHeight="1">
      <c r="D196" s="114">
        <v>935</v>
      </c>
      <c r="E196" s="119" t="s">
        <v>585</v>
      </c>
      <c r="F196" s="135" t="s">
        <v>1232</v>
      </c>
    </row>
    <row r="197" spans="3:6" ht="12.75" customHeight="1">
      <c r="C197" s="42"/>
      <c r="D197" s="114">
        <v>1047</v>
      </c>
      <c r="E197" s="119" t="s">
        <v>1383</v>
      </c>
      <c r="F197" s="131" t="s">
        <v>1232</v>
      </c>
    </row>
    <row r="198" spans="3:6" ht="12.75" customHeight="1">
      <c r="C198" s="42"/>
      <c r="D198" s="114">
        <v>543</v>
      </c>
      <c r="E198" s="121" t="s">
        <v>1401</v>
      </c>
      <c r="F198" s="131"/>
    </row>
    <row r="199" spans="3:6" ht="12.75" customHeight="1">
      <c r="C199" s="42"/>
      <c r="F199" s="120"/>
    </row>
    <row r="200" spans="3:6" ht="12.75" customHeight="1">
      <c r="C200" s="42"/>
      <c r="F200" s="120"/>
    </row>
    <row r="201" spans="3:6" ht="12.75">
      <c r="C201" s="40">
        <v>13</v>
      </c>
      <c r="E201" s="99" t="s">
        <v>514</v>
      </c>
      <c r="F201" s="84"/>
    </row>
    <row r="202" spans="5:6" ht="12.75">
      <c r="E202" s="99"/>
      <c r="F202" s="84"/>
    </row>
    <row r="203" spans="4:6" ht="12.75">
      <c r="D203" s="114">
        <v>828</v>
      </c>
      <c r="E203" s="116" t="s">
        <v>16</v>
      </c>
      <c r="F203" s="132"/>
    </row>
    <row r="204" spans="4:6" ht="12.75">
      <c r="D204" s="114">
        <v>334</v>
      </c>
      <c r="E204" s="116" t="s">
        <v>1384</v>
      </c>
      <c r="F204" s="136" t="s">
        <v>588</v>
      </c>
    </row>
    <row r="205" spans="4:6" ht="12.75">
      <c r="D205" s="114">
        <v>556</v>
      </c>
      <c r="E205" s="116" t="s">
        <v>17</v>
      </c>
      <c r="F205" s="132"/>
    </row>
    <row r="206" spans="4:6" ht="12.75">
      <c r="D206" s="114">
        <v>728</v>
      </c>
      <c r="E206" s="115" t="s">
        <v>18</v>
      </c>
      <c r="F206" s="132"/>
    </row>
    <row r="207" ht="12.75">
      <c r="F207" s="86"/>
    </row>
    <row r="208" ht="12.75"/>
    <row r="209" spans="3:6" ht="12.75">
      <c r="C209" s="40">
        <v>14</v>
      </c>
      <c r="E209" s="99" t="s">
        <v>513</v>
      </c>
      <c r="F209" s="84"/>
    </row>
    <row r="210" spans="5:6" ht="12.75">
      <c r="E210" s="99"/>
      <c r="F210" s="84"/>
    </row>
    <row r="211" spans="4:6" ht="12.75">
      <c r="D211" s="114">
        <v>561</v>
      </c>
      <c r="E211" s="115" t="s">
        <v>1385</v>
      </c>
      <c r="F211" s="131" t="s">
        <v>588</v>
      </c>
    </row>
    <row r="212" spans="4:6" ht="12.75">
      <c r="D212" s="114">
        <v>562</v>
      </c>
      <c r="E212" s="116" t="s">
        <v>757</v>
      </c>
      <c r="F212" s="128"/>
    </row>
    <row r="213" spans="4:6" ht="12.75">
      <c r="D213" s="114">
        <v>770</v>
      </c>
      <c r="E213" s="115" t="s">
        <v>589</v>
      </c>
      <c r="F213" s="128"/>
    </row>
    <row r="214" spans="4:6" ht="12.75">
      <c r="D214" s="123">
        <v>1015</v>
      </c>
      <c r="E214" s="137" t="s">
        <v>124</v>
      </c>
      <c r="F214" s="134" t="s">
        <v>1232</v>
      </c>
    </row>
    <row r="215" spans="5:6" ht="12.75">
      <c r="E215" s="72"/>
      <c r="F215" s="84"/>
    </row>
    <row r="216" spans="5:6" ht="12.75">
      <c r="E216" s="72"/>
      <c r="F216" s="84"/>
    </row>
    <row r="217" spans="3:6" ht="12.75">
      <c r="C217" s="40">
        <v>15</v>
      </c>
      <c r="E217" s="99" t="s">
        <v>838</v>
      </c>
      <c r="F217" s="84"/>
    </row>
    <row r="218" spans="5:6" ht="12.75">
      <c r="E218" s="72"/>
      <c r="F218" s="84"/>
    </row>
    <row r="219" spans="4:6" ht="12.75">
      <c r="D219" s="114">
        <v>557</v>
      </c>
      <c r="E219" s="116" t="s">
        <v>125</v>
      </c>
      <c r="F219" s="128"/>
    </row>
    <row r="220" spans="4:6" ht="12.75">
      <c r="D220" s="114">
        <v>558</v>
      </c>
      <c r="E220" s="116" t="s">
        <v>836</v>
      </c>
      <c r="F220" s="128"/>
    </row>
    <row r="221" spans="4:6" ht="12.75">
      <c r="D221" s="114">
        <v>730</v>
      </c>
      <c r="E221" s="115" t="s">
        <v>837</v>
      </c>
      <c r="F221" s="128"/>
    </row>
    <row r="222" spans="4:6" ht="12.75">
      <c r="D222" s="123">
        <v>1048</v>
      </c>
      <c r="E222" s="137" t="s">
        <v>839</v>
      </c>
      <c r="F222" s="134" t="s">
        <v>1232</v>
      </c>
    </row>
    <row r="223" spans="4:6" ht="12.75">
      <c r="D223" s="123">
        <v>552</v>
      </c>
      <c r="E223" s="138" t="s">
        <v>103</v>
      </c>
      <c r="F223" s="134" t="s">
        <v>621</v>
      </c>
    </row>
    <row r="224" spans="4:6" ht="12.75">
      <c r="D224" s="114">
        <v>729</v>
      </c>
      <c r="E224" s="115" t="s">
        <v>1294</v>
      </c>
      <c r="F224" s="128"/>
    </row>
    <row r="225" spans="5:6" ht="12.75">
      <c r="E225" s="72"/>
      <c r="F225" s="84"/>
    </row>
    <row r="226" spans="5:6" ht="12.75">
      <c r="E226" s="72"/>
      <c r="F226" s="84"/>
    </row>
    <row r="227" spans="3:6" ht="12.75">
      <c r="C227" s="40">
        <v>16</v>
      </c>
      <c r="E227" s="99" t="s">
        <v>516</v>
      </c>
      <c r="F227" s="84"/>
    </row>
    <row r="228" spans="5:6" ht="12.75">
      <c r="E228" s="99"/>
      <c r="F228" s="84"/>
    </row>
    <row r="229" spans="1:6" s="55" customFormat="1" ht="12.75" customHeight="1">
      <c r="A229" s="54"/>
      <c r="B229" s="54"/>
      <c r="C229" s="54"/>
      <c r="D229" s="114">
        <v>854</v>
      </c>
      <c r="E229" s="115" t="s">
        <v>424</v>
      </c>
      <c r="F229" s="131" t="s">
        <v>1232</v>
      </c>
    </row>
    <row r="230" spans="4:6" ht="12.75">
      <c r="D230" s="114">
        <v>360</v>
      </c>
      <c r="E230" s="116" t="s">
        <v>1292</v>
      </c>
      <c r="F230" s="128"/>
    </row>
    <row r="231" spans="4:6" ht="12.75">
      <c r="D231" s="114">
        <v>570</v>
      </c>
      <c r="E231" s="116" t="s">
        <v>517</v>
      </c>
      <c r="F231" s="128"/>
    </row>
    <row r="232" spans="4:6" ht="12.75">
      <c r="D232" s="114">
        <v>732</v>
      </c>
      <c r="E232" s="115" t="s">
        <v>590</v>
      </c>
      <c r="F232" s="128"/>
    </row>
    <row r="233" spans="4:7" ht="11.25" customHeight="1">
      <c r="D233" s="123">
        <v>980</v>
      </c>
      <c r="E233" s="137" t="s">
        <v>1387</v>
      </c>
      <c r="F233" s="134" t="s">
        <v>1232</v>
      </c>
      <c r="G233" s="76"/>
    </row>
    <row r="234" spans="4:7" ht="12.75">
      <c r="D234" s="123">
        <v>566</v>
      </c>
      <c r="E234" s="124" t="s">
        <v>973</v>
      </c>
      <c r="F234" s="134" t="s">
        <v>621</v>
      </c>
      <c r="G234" s="76" t="s">
        <v>840</v>
      </c>
    </row>
    <row r="235" spans="4:6" ht="12.75">
      <c r="D235" s="114">
        <v>733</v>
      </c>
      <c r="E235" s="115" t="s">
        <v>591</v>
      </c>
      <c r="F235" s="128"/>
    </row>
    <row r="236" spans="5:6" ht="12.75">
      <c r="E236" s="72"/>
      <c r="F236" s="84"/>
    </row>
    <row r="237" spans="5:6" ht="12.75">
      <c r="E237" s="72"/>
      <c r="F237" s="84"/>
    </row>
    <row r="238" spans="3:6" ht="12.75">
      <c r="C238" s="40">
        <v>17</v>
      </c>
      <c r="E238" s="99" t="s">
        <v>518</v>
      </c>
      <c r="F238" s="84"/>
    </row>
    <row r="239" spans="5:6" ht="12.75">
      <c r="E239" s="99"/>
      <c r="F239" s="84"/>
    </row>
    <row r="240" spans="4:6" ht="12.75">
      <c r="D240" s="114">
        <v>734</v>
      </c>
      <c r="E240" s="116" t="s">
        <v>1213</v>
      </c>
      <c r="F240" s="144"/>
    </row>
    <row r="241" spans="1:7" s="43" customFormat="1" ht="12.75">
      <c r="A241" s="40"/>
      <c r="B241" s="40"/>
      <c r="C241" s="40"/>
      <c r="D241" s="114">
        <v>383</v>
      </c>
      <c r="E241" s="116" t="s">
        <v>595</v>
      </c>
      <c r="F241" s="131" t="s">
        <v>588</v>
      </c>
      <c r="G241" s="42"/>
    </row>
    <row r="242" spans="1:7" s="43" customFormat="1" ht="12.75">
      <c r="A242" s="40"/>
      <c r="B242" s="40"/>
      <c r="C242" s="40"/>
      <c r="D242" s="114">
        <v>575</v>
      </c>
      <c r="E242" s="116" t="s">
        <v>791</v>
      </c>
      <c r="F242" s="128"/>
      <c r="G242" s="42"/>
    </row>
    <row r="243" spans="1:7" s="43" customFormat="1" ht="12.75">
      <c r="A243" s="40"/>
      <c r="B243" s="40"/>
      <c r="C243" s="40"/>
      <c r="D243" s="114">
        <v>735</v>
      </c>
      <c r="E243" s="115" t="s">
        <v>592</v>
      </c>
      <c r="F243" s="128"/>
      <c r="G243" s="42"/>
    </row>
    <row r="244" spans="1:7" s="43" customFormat="1" ht="12.75">
      <c r="A244" s="40"/>
      <c r="B244" s="40"/>
      <c r="C244" s="40"/>
      <c r="D244" s="114">
        <v>667</v>
      </c>
      <c r="E244" s="115" t="s">
        <v>1388</v>
      </c>
      <c r="F244" s="131" t="s">
        <v>588</v>
      </c>
      <c r="G244" s="42"/>
    </row>
    <row r="245" spans="1:7" s="43" customFormat="1" ht="12.75">
      <c r="A245" s="40"/>
      <c r="B245" s="40"/>
      <c r="C245" s="40"/>
      <c r="D245" s="48"/>
      <c r="E245" s="72"/>
      <c r="F245" s="84"/>
      <c r="G245" s="42"/>
    </row>
    <row r="246" spans="1:7" s="43" customFormat="1" ht="12.75">
      <c r="A246" s="40"/>
      <c r="B246" s="40"/>
      <c r="C246" s="40"/>
      <c r="D246" s="48"/>
      <c r="E246" s="72"/>
      <c r="F246" s="84"/>
      <c r="G246" s="42"/>
    </row>
    <row r="247" spans="1:7" s="43" customFormat="1" ht="12.75">
      <c r="A247" s="40"/>
      <c r="B247" s="40"/>
      <c r="C247" s="40">
        <v>18</v>
      </c>
      <c r="D247" s="48"/>
      <c r="E247" s="99" t="s">
        <v>260</v>
      </c>
      <c r="F247" s="84"/>
      <c r="G247" s="42"/>
    </row>
    <row r="248" spans="1:7" s="43" customFormat="1" ht="12.75">
      <c r="A248" s="40"/>
      <c r="B248" s="40"/>
      <c r="C248" s="40"/>
      <c r="D248" s="48"/>
      <c r="E248" s="99"/>
      <c r="F248" s="84"/>
      <c r="G248" s="42"/>
    </row>
    <row r="249" spans="1:7" s="43" customFormat="1" ht="12.75">
      <c r="A249" s="40"/>
      <c r="B249" s="40"/>
      <c r="C249" s="40"/>
      <c r="D249" s="114">
        <v>794</v>
      </c>
      <c r="E249" s="115" t="s">
        <v>262</v>
      </c>
      <c r="F249" s="130"/>
      <c r="G249" s="42"/>
    </row>
    <row r="250" spans="4:6" ht="12.75">
      <c r="D250" s="114">
        <v>415</v>
      </c>
      <c r="E250" s="115" t="s">
        <v>1389</v>
      </c>
      <c r="F250" s="131" t="s">
        <v>588</v>
      </c>
    </row>
    <row r="251" spans="4:6" ht="12.75">
      <c r="D251" s="114">
        <v>585</v>
      </c>
      <c r="E251" s="116" t="s">
        <v>263</v>
      </c>
      <c r="F251" s="128"/>
    </row>
    <row r="252" spans="4:6" ht="12.75">
      <c r="D252" s="114">
        <v>736</v>
      </c>
      <c r="E252" s="115" t="s">
        <v>934</v>
      </c>
      <c r="F252" s="128"/>
    </row>
    <row r="253" ht="12.75">
      <c r="F253" s="84"/>
    </row>
    <row r="254" ht="12.75"/>
    <row r="255" spans="3:6" ht="12.75">
      <c r="C255" s="40">
        <v>19</v>
      </c>
      <c r="E255" s="99" t="s">
        <v>261</v>
      </c>
      <c r="F255" s="84"/>
    </row>
    <row r="256" spans="5:6" ht="12.75">
      <c r="E256" s="100"/>
      <c r="F256" s="84"/>
    </row>
    <row r="257" spans="4:6" ht="12.75">
      <c r="D257" s="114">
        <v>586</v>
      </c>
      <c r="E257" s="115" t="s">
        <v>1390</v>
      </c>
      <c r="F257" s="131" t="s">
        <v>588</v>
      </c>
    </row>
    <row r="258" spans="4:6" ht="12.75">
      <c r="D258" s="114">
        <v>587</v>
      </c>
      <c r="E258" s="116" t="s">
        <v>935</v>
      </c>
      <c r="F258" s="128"/>
    </row>
    <row r="259" spans="4:6" ht="12.75">
      <c r="D259" s="114">
        <v>992</v>
      </c>
      <c r="E259" s="139" t="s">
        <v>936</v>
      </c>
      <c r="F259" s="128"/>
    </row>
    <row r="260" spans="4:6" ht="12.75">
      <c r="D260" s="114">
        <v>852</v>
      </c>
      <c r="E260" s="115" t="s">
        <v>423</v>
      </c>
      <c r="F260" s="140" t="s">
        <v>1232</v>
      </c>
    </row>
    <row r="261" spans="4:6" ht="12.75">
      <c r="D261" s="114">
        <v>786</v>
      </c>
      <c r="E261" s="115" t="s">
        <v>1391</v>
      </c>
      <c r="F261" s="140" t="s">
        <v>588</v>
      </c>
    </row>
    <row r="262" spans="4:6" ht="12.75">
      <c r="D262" s="114">
        <v>584</v>
      </c>
      <c r="E262" s="115" t="s">
        <v>1206</v>
      </c>
      <c r="F262" s="128"/>
    </row>
    <row r="263" spans="4:6" ht="12.75">
      <c r="D263" s="114">
        <v>888</v>
      </c>
      <c r="E263" s="115" t="s">
        <v>730</v>
      </c>
      <c r="F263" s="131" t="s">
        <v>937</v>
      </c>
    </row>
    <row r="264" spans="5:6" ht="12.75">
      <c r="E264" s="100"/>
      <c r="F264" s="87"/>
    </row>
    <row r="265" spans="5:6" ht="12.75">
      <c r="E265" s="100"/>
      <c r="F265" s="84"/>
    </row>
    <row r="266" spans="3:6" ht="12.75">
      <c r="C266" s="40">
        <v>20</v>
      </c>
      <c r="E266" s="99" t="s">
        <v>106</v>
      </c>
      <c r="F266" s="84"/>
    </row>
    <row r="267" spans="5:6" ht="12.75">
      <c r="E267" s="99"/>
      <c r="F267" s="84"/>
    </row>
    <row r="268" spans="4:6" ht="12.75">
      <c r="D268" s="114">
        <v>889</v>
      </c>
      <c r="E268" s="115" t="s">
        <v>788</v>
      </c>
      <c r="F268" s="131" t="s">
        <v>1232</v>
      </c>
    </row>
    <row r="269" spans="4:6" ht="12.75">
      <c r="D269" s="114">
        <v>458</v>
      </c>
      <c r="E269" s="115" t="s">
        <v>1392</v>
      </c>
      <c r="F269" s="131" t="s">
        <v>588</v>
      </c>
    </row>
    <row r="270" spans="4:6" ht="12.75">
      <c r="D270" s="114">
        <v>595</v>
      </c>
      <c r="E270" s="116" t="s">
        <v>792</v>
      </c>
      <c r="F270" s="128"/>
    </row>
    <row r="271" spans="4:6" ht="12.75">
      <c r="D271" s="114">
        <v>738</v>
      </c>
      <c r="E271" s="116" t="s">
        <v>784</v>
      </c>
      <c r="F271" s="128"/>
    </row>
    <row r="272" spans="4:6" ht="12.75">
      <c r="D272" s="114">
        <v>739</v>
      </c>
      <c r="E272" s="116" t="s">
        <v>33</v>
      </c>
      <c r="F272" s="128"/>
    </row>
    <row r="273" spans="4:6" ht="12.75" customHeight="1">
      <c r="D273" s="42"/>
      <c r="E273" s="42"/>
      <c r="F273" s="42"/>
    </row>
    <row r="274" spans="5:6" ht="12.75">
      <c r="E274" s="72"/>
      <c r="F274" s="84"/>
    </row>
    <row r="275" spans="3:6" ht="12.75">
      <c r="C275" s="40">
        <v>21</v>
      </c>
      <c r="E275" s="99" t="s">
        <v>105</v>
      </c>
      <c r="F275" s="84"/>
    </row>
    <row r="276" spans="5:6" ht="12.75">
      <c r="E276" s="99"/>
      <c r="F276" s="84"/>
    </row>
    <row r="277" spans="4:6" ht="12.75">
      <c r="D277" s="114">
        <v>795</v>
      </c>
      <c r="E277" s="115" t="s">
        <v>931</v>
      </c>
      <c r="F277" s="130"/>
    </row>
    <row r="278" spans="4:6" ht="12.75">
      <c r="D278" s="114">
        <v>487</v>
      </c>
      <c r="E278" s="115" t="s">
        <v>1393</v>
      </c>
      <c r="F278" s="131" t="s">
        <v>588</v>
      </c>
    </row>
    <row r="279" spans="4:6" ht="12.75">
      <c r="D279" s="114">
        <v>600</v>
      </c>
      <c r="E279" s="116" t="s">
        <v>932</v>
      </c>
      <c r="F279" s="128"/>
    </row>
    <row r="280" spans="4:6" ht="12.75">
      <c r="D280" s="114">
        <v>740</v>
      </c>
      <c r="E280" s="116" t="s">
        <v>933</v>
      </c>
      <c r="F280" s="128"/>
    </row>
    <row r="281" spans="5:6" ht="12.75">
      <c r="E281" s="72"/>
      <c r="F281" s="84"/>
    </row>
    <row r="282" spans="5:6" ht="12.75">
      <c r="E282" s="72"/>
      <c r="F282" s="84"/>
    </row>
    <row r="283" spans="3:6" ht="12.75">
      <c r="C283" s="40">
        <v>22</v>
      </c>
      <c r="E283" s="99" t="s">
        <v>104</v>
      </c>
      <c r="F283" s="84"/>
    </row>
    <row r="284" spans="5:6" ht="12.75">
      <c r="E284" s="99"/>
      <c r="F284" s="84"/>
    </row>
    <row r="285" spans="1:6" s="55" customFormat="1" ht="12.75" customHeight="1">
      <c r="A285" s="54"/>
      <c r="B285" s="54"/>
      <c r="C285" s="54"/>
      <c r="D285" s="114">
        <v>853</v>
      </c>
      <c r="E285" s="115" t="s">
        <v>239</v>
      </c>
      <c r="F285" s="131" t="s">
        <v>1232</v>
      </c>
    </row>
    <row r="286" spans="4:6" s="41" customFormat="1" ht="12.75">
      <c r="D286" s="114">
        <v>605</v>
      </c>
      <c r="E286" s="115" t="s">
        <v>561</v>
      </c>
      <c r="F286" s="169" t="s">
        <v>588</v>
      </c>
    </row>
    <row r="287" spans="4:6" s="41" customFormat="1" ht="12.75">
      <c r="D287" s="114">
        <v>606</v>
      </c>
      <c r="E287" s="116" t="s">
        <v>240</v>
      </c>
      <c r="F287" s="130"/>
    </row>
    <row r="288" spans="4:6" s="41" customFormat="1" ht="12.75">
      <c r="D288" s="114">
        <v>741</v>
      </c>
      <c r="E288" s="116" t="s">
        <v>241</v>
      </c>
      <c r="F288" s="130"/>
    </row>
    <row r="289" spans="4:6" s="41" customFormat="1" ht="12.75">
      <c r="D289" s="48"/>
      <c r="E289" s="72"/>
      <c r="F289" s="77"/>
    </row>
    <row r="290" spans="4:6" s="41" customFormat="1" ht="12.75">
      <c r="D290" s="48"/>
      <c r="E290" s="72"/>
      <c r="F290" s="77"/>
    </row>
    <row r="291" spans="2:6" s="41" customFormat="1" ht="12.75">
      <c r="B291" s="53">
        <v>3</v>
      </c>
      <c r="D291" s="52"/>
      <c r="E291" s="106" t="s">
        <v>605</v>
      </c>
      <c r="F291" s="77"/>
    </row>
    <row r="292" spans="4:6" s="41" customFormat="1" ht="12.75">
      <c r="D292" s="52"/>
      <c r="E292" s="72"/>
      <c r="F292" s="77"/>
    </row>
    <row r="293" spans="3:6" s="41" customFormat="1" ht="12.75">
      <c r="C293" s="53">
        <v>1</v>
      </c>
      <c r="D293" s="52"/>
      <c r="E293" s="99" t="s">
        <v>748</v>
      </c>
      <c r="F293" s="77"/>
    </row>
    <row r="294" spans="4:6" s="41" customFormat="1" ht="12.75">
      <c r="D294" s="52"/>
      <c r="E294" s="72"/>
      <c r="F294" s="77"/>
    </row>
    <row r="295" spans="4:6" ht="12.75">
      <c r="D295" s="114">
        <v>35</v>
      </c>
      <c r="E295" s="116" t="s">
        <v>607</v>
      </c>
      <c r="F295" s="128"/>
    </row>
    <row r="296" spans="4:6" ht="12.75">
      <c r="D296" s="114">
        <v>36</v>
      </c>
      <c r="E296" s="116" t="s">
        <v>1107</v>
      </c>
      <c r="F296" s="128"/>
    </row>
    <row r="297" spans="4:6" ht="12.75">
      <c r="D297" s="114">
        <v>37</v>
      </c>
      <c r="E297" s="116" t="s">
        <v>608</v>
      </c>
      <c r="F297" s="128"/>
    </row>
    <row r="298" spans="4:6" ht="12.75">
      <c r="D298" s="181">
        <v>1074</v>
      </c>
      <c r="E298" s="184" t="s">
        <v>251</v>
      </c>
      <c r="F298" s="318" t="s">
        <v>1232</v>
      </c>
    </row>
    <row r="299" spans="4:6" ht="12.75">
      <c r="D299" s="181">
        <v>1075</v>
      </c>
      <c r="E299" s="184" t="s">
        <v>252</v>
      </c>
      <c r="F299" s="318"/>
    </row>
    <row r="300" spans="4:6" ht="12.75">
      <c r="D300" s="181">
        <v>1076</v>
      </c>
      <c r="E300" s="184" t="s">
        <v>253</v>
      </c>
      <c r="F300" s="318"/>
    </row>
    <row r="301" spans="4:6" ht="12.75">
      <c r="D301" s="181">
        <v>1077</v>
      </c>
      <c r="E301" s="184" t="s">
        <v>1039</v>
      </c>
      <c r="F301" s="318"/>
    </row>
    <row r="302" spans="4:6" ht="12.75">
      <c r="D302" s="181">
        <v>1078</v>
      </c>
      <c r="E302" s="184" t="s">
        <v>1040</v>
      </c>
      <c r="F302" s="318"/>
    </row>
    <row r="303" spans="4:6" ht="12.75">
      <c r="D303" s="181">
        <v>1079</v>
      </c>
      <c r="E303" s="184" t="s">
        <v>1041</v>
      </c>
      <c r="F303" s="318"/>
    </row>
    <row r="304" spans="4:6" ht="12.75">
      <c r="D304" s="181">
        <v>1080</v>
      </c>
      <c r="E304" s="184" t="s">
        <v>1042</v>
      </c>
      <c r="F304" s="318"/>
    </row>
    <row r="305" spans="5:6" ht="12.75">
      <c r="E305" s="72"/>
      <c r="F305" s="84"/>
    </row>
    <row r="306" spans="5:6" ht="12.75">
      <c r="E306" s="72"/>
      <c r="F306" s="84"/>
    </row>
    <row r="307" spans="3:6" ht="12.75">
      <c r="C307" s="40">
        <v>2</v>
      </c>
      <c r="E307" s="99" t="s">
        <v>14</v>
      </c>
      <c r="F307" s="84"/>
    </row>
    <row r="308" spans="5:6" ht="12.75">
      <c r="E308" s="72"/>
      <c r="F308" s="84"/>
    </row>
    <row r="309" spans="4:6" ht="12.75">
      <c r="D309" s="114">
        <v>148</v>
      </c>
      <c r="E309" s="116" t="s">
        <v>610</v>
      </c>
      <c r="F309" s="128"/>
    </row>
    <row r="310" spans="5:6" ht="12.75">
      <c r="E310" s="72"/>
      <c r="F310" s="84"/>
    </row>
    <row r="311" spans="5:6" ht="12.75">
      <c r="E311" s="72"/>
      <c r="F311" s="84"/>
    </row>
    <row r="312" spans="3:6" ht="12.75">
      <c r="C312" s="40">
        <v>3</v>
      </c>
      <c r="E312" s="106" t="s">
        <v>611</v>
      </c>
      <c r="F312" s="84"/>
    </row>
    <row r="313" spans="5:6" ht="12.75">
      <c r="E313" s="72"/>
      <c r="F313" s="84"/>
    </row>
    <row r="314" spans="4:6" ht="12.75">
      <c r="D314" s="114">
        <v>34</v>
      </c>
      <c r="E314" s="116" t="s">
        <v>15</v>
      </c>
      <c r="F314" s="128"/>
    </row>
    <row r="315" spans="5:6" ht="12.75">
      <c r="E315" s="72"/>
      <c r="F315" s="84"/>
    </row>
    <row r="316" spans="5:6" ht="12.75">
      <c r="E316" s="72"/>
      <c r="F316" s="84"/>
    </row>
    <row r="317" spans="3:6" ht="12.75">
      <c r="C317" s="40">
        <v>4</v>
      </c>
      <c r="E317" s="99" t="s">
        <v>758</v>
      </c>
      <c r="F317" s="84"/>
    </row>
    <row r="318" spans="5:6" ht="12.75">
      <c r="E318" s="72"/>
      <c r="F318" s="84"/>
    </row>
    <row r="319" spans="4:6" ht="12.75">
      <c r="D319" s="114">
        <v>160</v>
      </c>
      <c r="E319" s="116" t="s">
        <v>296</v>
      </c>
      <c r="F319" s="128"/>
    </row>
    <row r="320" ht="12.75">
      <c r="F320" s="84"/>
    </row>
    <row r="321" spans="5:6" ht="12.75">
      <c r="E321" s="72"/>
      <c r="F321" s="84"/>
    </row>
    <row r="322" spans="5:6" ht="12.75">
      <c r="E322" s="72"/>
      <c r="F322" s="84"/>
    </row>
    <row r="323" spans="3:6" ht="12.75">
      <c r="C323" s="40">
        <v>5</v>
      </c>
      <c r="E323" s="99" t="s">
        <v>759</v>
      </c>
      <c r="F323" s="84"/>
    </row>
    <row r="324" spans="5:6" ht="12.75">
      <c r="E324" s="100"/>
      <c r="F324" s="84"/>
    </row>
    <row r="325" spans="4:6" ht="12.75">
      <c r="D325" s="114">
        <v>654</v>
      </c>
      <c r="E325" s="116" t="s">
        <v>1053</v>
      </c>
      <c r="F325" s="128"/>
    </row>
    <row r="326" spans="5:6" ht="12.75">
      <c r="E326" s="72"/>
      <c r="F326" s="84"/>
    </row>
    <row r="327" spans="5:6" ht="12.75">
      <c r="E327" s="72"/>
      <c r="F327" s="84"/>
    </row>
    <row r="328" spans="3:6" ht="12.75">
      <c r="C328" s="40">
        <v>6</v>
      </c>
      <c r="E328" s="99" t="s">
        <v>765</v>
      </c>
      <c r="F328" s="84"/>
    </row>
    <row r="329" spans="5:6" ht="12.75">
      <c r="E329" s="72"/>
      <c r="F329" s="84"/>
    </row>
    <row r="330" spans="4:6" ht="12.75">
      <c r="D330" s="114">
        <v>655</v>
      </c>
      <c r="E330" s="116" t="s">
        <v>69</v>
      </c>
      <c r="F330" s="128"/>
    </row>
    <row r="331" spans="5:6" ht="12.75">
      <c r="E331" s="72"/>
      <c r="F331" s="84"/>
    </row>
    <row r="332" spans="5:6" ht="12.75">
      <c r="E332" s="72"/>
      <c r="F332" s="84"/>
    </row>
    <row r="333" spans="3:6" ht="12.75">
      <c r="C333" s="40">
        <v>7</v>
      </c>
      <c r="E333" s="99" t="s">
        <v>766</v>
      </c>
      <c r="F333" s="84"/>
    </row>
    <row r="334" spans="5:6" ht="12.75">
      <c r="E334" s="72"/>
      <c r="F334" s="84"/>
    </row>
    <row r="335" spans="4:6" ht="12.75">
      <c r="D335" s="114">
        <v>656</v>
      </c>
      <c r="E335" s="116" t="s">
        <v>785</v>
      </c>
      <c r="F335" s="128"/>
    </row>
    <row r="336" spans="5:6" ht="12.75">
      <c r="E336" s="72"/>
      <c r="F336" s="84"/>
    </row>
    <row r="337" spans="5:6" ht="12.75">
      <c r="E337" s="72"/>
      <c r="F337" s="84"/>
    </row>
    <row r="338" spans="3:6" ht="12.75">
      <c r="C338" s="40">
        <v>8</v>
      </c>
      <c r="E338" s="99" t="s">
        <v>767</v>
      </c>
      <c r="F338" s="84"/>
    </row>
    <row r="339" spans="5:6" ht="12.75">
      <c r="E339" s="72"/>
      <c r="F339" s="84"/>
    </row>
    <row r="340" spans="4:6" ht="12.75">
      <c r="D340" s="114">
        <v>707</v>
      </c>
      <c r="E340" s="116" t="s">
        <v>1104</v>
      </c>
      <c r="F340" s="128"/>
    </row>
    <row r="341" spans="3:6" ht="12.75">
      <c r="C341" s="56"/>
      <c r="E341" s="105"/>
      <c r="F341" s="84"/>
    </row>
    <row r="342" spans="3:6" ht="12.75">
      <c r="C342" s="56"/>
      <c r="E342" s="105"/>
      <c r="F342" s="84"/>
    </row>
    <row r="343" spans="3:6" ht="12.75">
      <c r="C343" s="40">
        <v>9</v>
      </c>
      <c r="E343" s="99" t="s">
        <v>1043</v>
      </c>
      <c r="F343" s="84"/>
    </row>
    <row r="344" spans="3:6" ht="12.75">
      <c r="C344" s="56"/>
      <c r="E344" s="105"/>
      <c r="F344" s="84"/>
    </row>
    <row r="345" spans="3:6" ht="12.75">
      <c r="C345" s="56"/>
      <c r="D345" s="114">
        <v>981</v>
      </c>
      <c r="E345" s="142" t="s">
        <v>1044</v>
      </c>
      <c r="F345" s="128"/>
    </row>
    <row r="346" spans="3:6" ht="12.75">
      <c r="C346" s="56"/>
      <c r="E346" s="105"/>
      <c r="F346" s="84"/>
    </row>
    <row r="347" spans="3:6" ht="12.75">
      <c r="C347" s="56"/>
      <c r="E347" s="105"/>
      <c r="F347" s="84"/>
    </row>
    <row r="348" spans="1:6" s="57" customFormat="1" ht="15.75">
      <c r="A348" s="49">
        <v>927</v>
      </c>
      <c r="B348" s="49"/>
      <c r="C348" s="49"/>
      <c r="D348" s="50"/>
      <c r="E348" s="107" t="s">
        <v>1305</v>
      </c>
      <c r="F348" s="88"/>
    </row>
    <row r="349" spans="5:6" ht="12.75">
      <c r="E349" s="108"/>
      <c r="F349" s="84"/>
    </row>
    <row r="350" ht="12.75">
      <c r="E350" s="72"/>
    </row>
    <row r="351" spans="2:6" ht="12.75">
      <c r="B351" s="150">
        <v>1</v>
      </c>
      <c r="C351" s="150"/>
      <c r="D351" s="151"/>
      <c r="E351" s="152" t="s">
        <v>768</v>
      </c>
      <c r="F351" s="153"/>
    </row>
    <row r="352" spans="5:6" ht="12.75">
      <c r="E352" s="106"/>
      <c r="F352" s="84"/>
    </row>
    <row r="353" spans="5:6" ht="12.75">
      <c r="E353" s="72"/>
      <c r="F353" s="84"/>
    </row>
    <row r="354" spans="3:6" ht="12.75">
      <c r="C354" s="40">
        <v>1</v>
      </c>
      <c r="E354" s="106" t="s">
        <v>1307</v>
      </c>
      <c r="F354" s="84"/>
    </row>
    <row r="355" spans="5:6" ht="12.75">
      <c r="E355" s="72"/>
      <c r="F355" s="84"/>
    </row>
    <row r="356" spans="4:6" ht="12.75">
      <c r="D356" s="114">
        <v>6</v>
      </c>
      <c r="E356" s="116" t="s">
        <v>1308</v>
      </c>
      <c r="F356" s="128"/>
    </row>
    <row r="357" spans="5:6" ht="12.75">
      <c r="E357" s="72"/>
      <c r="F357" s="84"/>
    </row>
    <row r="358" spans="5:6" ht="12.75">
      <c r="E358" s="72"/>
      <c r="F358" s="84"/>
    </row>
    <row r="359" spans="3:6" ht="12.75">
      <c r="C359" s="40">
        <v>2</v>
      </c>
      <c r="E359" s="106" t="s">
        <v>1309</v>
      </c>
      <c r="F359" s="84"/>
    </row>
    <row r="360" spans="5:6" ht="12.75">
      <c r="E360" s="72"/>
      <c r="F360" s="84"/>
    </row>
    <row r="361" spans="1:7" s="43" customFormat="1" ht="12.75">
      <c r="A361" s="40"/>
      <c r="B361" s="40"/>
      <c r="C361" s="40"/>
      <c r="D361" s="114">
        <v>5</v>
      </c>
      <c r="E361" s="116" t="s">
        <v>1310</v>
      </c>
      <c r="F361" s="128"/>
      <c r="G361" s="42"/>
    </row>
    <row r="362" spans="1:7" s="43" customFormat="1" ht="12.75">
      <c r="A362" s="40"/>
      <c r="B362" s="40"/>
      <c r="C362" s="40"/>
      <c r="D362" s="48"/>
      <c r="E362" s="72"/>
      <c r="F362" s="84"/>
      <c r="G362" s="42"/>
    </row>
    <row r="363" spans="1:7" s="43" customFormat="1" ht="12.75">
      <c r="A363" s="40"/>
      <c r="B363" s="40"/>
      <c r="C363" s="40"/>
      <c r="D363" s="48"/>
      <c r="E363" s="72"/>
      <c r="F363" s="84"/>
      <c r="G363" s="42"/>
    </row>
    <row r="364" spans="1:7" s="43" customFormat="1" ht="12.75">
      <c r="A364" s="40"/>
      <c r="B364" s="40"/>
      <c r="C364" s="40">
        <v>3</v>
      </c>
      <c r="D364" s="48"/>
      <c r="E364" s="106" t="s">
        <v>1311</v>
      </c>
      <c r="F364" s="84"/>
      <c r="G364" s="42"/>
    </row>
    <row r="365" spans="1:7" s="43" customFormat="1" ht="12.75">
      <c r="A365" s="40"/>
      <c r="B365" s="40"/>
      <c r="C365" s="40"/>
      <c r="D365" s="48"/>
      <c r="E365" s="72"/>
      <c r="F365" s="84"/>
      <c r="G365" s="42"/>
    </row>
    <row r="366" spans="4:6" ht="12.75">
      <c r="D366" s="114">
        <v>4</v>
      </c>
      <c r="E366" s="116" t="s">
        <v>1312</v>
      </c>
      <c r="F366" s="128"/>
    </row>
    <row r="367" spans="5:6" ht="12.75">
      <c r="E367" s="72"/>
      <c r="F367" s="84"/>
    </row>
    <row r="368" spans="5:6" ht="12.75">
      <c r="E368" s="72"/>
      <c r="F368" s="84"/>
    </row>
    <row r="369" spans="3:6" ht="12.75">
      <c r="C369" s="40">
        <v>4</v>
      </c>
      <c r="E369" s="106" t="s">
        <v>1325</v>
      </c>
      <c r="F369" s="84"/>
    </row>
    <row r="370" spans="5:6" ht="12.75">
      <c r="E370" s="72"/>
      <c r="F370" s="84"/>
    </row>
    <row r="371" spans="4:6" ht="12.75">
      <c r="D371" s="114">
        <v>7</v>
      </c>
      <c r="E371" s="116" t="s">
        <v>1326</v>
      </c>
      <c r="F371" s="128"/>
    </row>
    <row r="372" spans="5:6" ht="12.75">
      <c r="E372" s="72"/>
      <c r="F372" s="84"/>
    </row>
    <row r="373" spans="5:6" ht="12.75">
      <c r="E373" s="72"/>
      <c r="F373" s="84"/>
    </row>
    <row r="374" spans="2:6" ht="12.75">
      <c r="B374" s="150">
        <v>2</v>
      </c>
      <c r="C374" s="150"/>
      <c r="D374" s="151"/>
      <c r="E374" s="152" t="s">
        <v>1459</v>
      </c>
      <c r="F374" s="154"/>
    </row>
    <row r="375" spans="5:6" ht="12.75">
      <c r="E375" s="106"/>
      <c r="F375" s="84"/>
    </row>
    <row r="376" spans="5:6" ht="12.75">
      <c r="E376" s="72"/>
      <c r="F376" s="84"/>
    </row>
    <row r="377" spans="3:6" ht="12.75">
      <c r="C377" s="40">
        <v>1</v>
      </c>
      <c r="E377" s="106" t="s">
        <v>1451</v>
      </c>
      <c r="F377" s="84"/>
    </row>
    <row r="378" spans="5:6" ht="12.75">
      <c r="E378" s="72"/>
      <c r="F378" s="84"/>
    </row>
    <row r="379" spans="4:6" ht="12.75" customHeight="1">
      <c r="D379" s="114">
        <v>16</v>
      </c>
      <c r="E379" s="116" t="s">
        <v>1216</v>
      </c>
      <c r="F379" s="143"/>
    </row>
    <row r="380" spans="4:6" ht="12.75">
      <c r="D380" s="114">
        <v>524</v>
      </c>
      <c r="E380" s="121" t="s">
        <v>48</v>
      </c>
      <c r="F380" s="144"/>
    </row>
    <row r="381" spans="4:6" ht="12.75">
      <c r="D381" s="114">
        <v>532</v>
      </c>
      <c r="E381" s="121" t="s">
        <v>1215</v>
      </c>
      <c r="F381" s="132" t="s">
        <v>107</v>
      </c>
    </row>
    <row r="382" spans="4:6" ht="12.75">
      <c r="D382" s="114">
        <v>194</v>
      </c>
      <c r="E382" s="145" t="s">
        <v>108</v>
      </c>
      <c r="F382" s="144"/>
    </row>
    <row r="383" spans="4:6" ht="12.75">
      <c r="D383" s="114">
        <v>526</v>
      </c>
      <c r="E383" s="115" t="s">
        <v>807</v>
      </c>
      <c r="F383" s="144"/>
    </row>
    <row r="384" spans="4:6" ht="12.75">
      <c r="D384" s="114">
        <v>527</v>
      </c>
      <c r="E384" s="115" t="s">
        <v>808</v>
      </c>
      <c r="F384" s="144"/>
    </row>
    <row r="385" spans="4:6" ht="12.75">
      <c r="D385" s="114">
        <v>198</v>
      </c>
      <c r="E385" s="121" t="s">
        <v>809</v>
      </c>
      <c r="F385" s="128"/>
    </row>
    <row r="386" spans="4:6" ht="12.75">
      <c r="D386" s="114">
        <v>626</v>
      </c>
      <c r="E386" s="145" t="s">
        <v>496</v>
      </c>
      <c r="F386" s="128"/>
    </row>
    <row r="387" spans="4:6" ht="12.75" customHeight="1">
      <c r="D387" s="147">
        <v>915</v>
      </c>
      <c r="E387" s="148" t="s">
        <v>512</v>
      </c>
      <c r="F387" s="149" t="s">
        <v>1232</v>
      </c>
    </row>
    <row r="388" spans="4:6" ht="12.75" customHeight="1">
      <c r="D388" s="94"/>
      <c r="E388" s="95"/>
      <c r="F388" s="96"/>
    </row>
    <row r="389" spans="5:6" ht="12.75">
      <c r="E389" s="72"/>
      <c r="F389" s="84"/>
    </row>
    <row r="390" spans="3:6" ht="12.75">
      <c r="C390" s="40">
        <v>2</v>
      </c>
      <c r="E390" s="106" t="s">
        <v>94</v>
      </c>
      <c r="F390" s="84"/>
    </row>
    <row r="391" spans="5:6" ht="12.75">
      <c r="E391" s="106"/>
      <c r="F391" s="84"/>
    </row>
    <row r="392" spans="5:6" ht="12.75">
      <c r="E392" s="72"/>
      <c r="F392" s="84"/>
    </row>
    <row r="393" spans="3:6" ht="12.75">
      <c r="C393" s="40">
        <v>3</v>
      </c>
      <c r="E393" s="106" t="s">
        <v>98</v>
      </c>
      <c r="F393" s="84"/>
    </row>
    <row r="394" spans="5:6" ht="12.75">
      <c r="E394" s="106"/>
      <c r="F394" s="84"/>
    </row>
    <row r="395" spans="5:6" ht="12.75">
      <c r="E395" s="72"/>
      <c r="F395" s="84"/>
    </row>
    <row r="396" spans="3:6" ht="12.75">
      <c r="C396" s="40">
        <v>4</v>
      </c>
      <c r="E396" s="106" t="s">
        <v>811</v>
      </c>
      <c r="F396" s="84"/>
    </row>
    <row r="397" spans="5:6" ht="12.75">
      <c r="E397" s="72"/>
      <c r="F397" s="84"/>
    </row>
    <row r="398" spans="4:6" ht="12.75">
      <c r="D398" s="114">
        <v>9</v>
      </c>
      <c r="E398" s="115" t="s">
        <v>830</v>
      </c>
      <c r="F398" s="128"/>
    </row>
    <row r="399" spans="4:6" ht="12.75">
      <c r="D399" s="114">
        <v>10</v>
      </c>
      <c r="E399" s="115" t="s">
        <v>831</v>
      </c>
      <c r="F399" s="128"/>
    </row>
    <row r="400" spans="4:6" ht="12.75">
      <c r="D400" s="114">
        <v>180</v>
      </c>
      <c r="E400" s="121" t="s">
        <v>832</v>
      </c>
      <c r="F400" s="132"/>
    </row>
    <row r="401" spans="4:6" ht="12.75">
      <c r="D401" s="114">
        <v>181</v>
      </c>
      <c r="E401" s="121" t="s">
        <v>833</v>
      </c>
      <c r="F401" s="132"/>
    </row>
    <row r="402" spans="4:6" ht="12.75">
      <c r="D402" s="114">
        <v>182</v>
      </c>
      <c r="E402" s="121" t="s">
        <v>834</v>
      </c>
      <c r="F402" s="132"/>
    </row>
    <row r="403" spans="4:6" ht="12.75">
      <c r="D403" s="114">
        <v>183</v>
      </c>
      <c r="E403" s="145" t="s">
        <v>835</v>
      </c>
      <c r="F403" s="157"/>
    </row>
    <row r="404" spans="4:6" ht="12.75">
      <c r="D404" s="114">
        <v>184</v>
      </c>
      <c r="E404" s="121" t="s">
        <v>150</v>
      </c>
      <c r="F404" s="132"/>
    </row>
    <row r="405" spans="4:6" ht="12.75">
      <c r="D405" s="114">
        <v>185</v>
      </c>
      <c r="E405" s="121" t="s">
        <v>151</v>
      </c>
      <c r="F405" s="132"/>
    </row>
    <row r="406" spans="4:6" ht="12.75">
      <c r="D406" s="114">
        <v>220</v>
      </c>
      <c r="E406" s="121" t="s">
        <v>152</v>
      </c>
      <c r="F406" s="132"/>
    </row>
    <row r="407" spans="4:6" ht="12.75">
      <c r="D407" s="114">
        <v>221</v>
      </c>
      <c r="E407" s="121" t="s">
        <v>153</v>
      </c>
      <c r="F407" s="132"/>
    </row>
    <row r="408" spans="4:6" ht="12.75">
      <c r="D408" s="114">
        <v>222</v>
      </c>
      <c r="E408" s="145" t="s">
        <v>154</v>
      </c>
      <c r="F408" s="132"/>
    </row>
    <row r="409" spans="4:6" ht="12.75">
      <c r="D409" s="114">
        <v>223</v>
      </c>
      <c r="E409" s="121" t="s">
        <v>155</v>
      </c>
      <c r="F409" s="132"/>
    </row>
    <row r="410" spans="4:6" ht="12.75">
      <c r="D410" s="114">
        <v>224</v>
      </c>
      <c r="E410" s="121" t="s">
        <v>843</v>
      </c>
      <c r="F410" s="132"/>
    </row>
    <row r="411" spans="4:6" ht="12.75">
      <c r="D411" s="114">
        <v>225</v>
      </c>
      <c r="E411" s="121" t="s">
        <v>844</v>
      </c>
      <c r="F411" s="132"/>
    </row>
    <row r="412" spans="5:6" ht="12.75">
      <c r="E412" s="72"/>
      <c r="F412" s="86"/>
    </row>
    <row r="413" spans="5:6" ht="12.75">
      <c r="E413" s="72"/>
      <c r="F413" s="86"/>
    </row>
    <row r="414" spans="3:6" ht="12.75">
      <c r="C414" s="40">
        <v>5</v>
      </c>
      <c r="E414" s="106" t="s">
        <v>819</v>
      </c>
      <c r="F414" s="86"/>
    </row>
    <row r="415" spans="5:6" ht="12.75">
      <c r="E415" s="72"/>
      <c r="F415" s="86"/>
    </row>
    <row r="416" spans="5:6" ht="12.75">
      <c r="E416" s="72"/>
      <c r="F416" s="86"/>
    </row>
    <row r="417" spans="3:6" ht="12.75">
      <c r="C417" s="40">
        <v>6</v>
      </c>
      <c r="E417" s="106" t="s">
        <v>412</v>
      </c>
      <c r="F417" s="86"/>
    </row>
    <row r="418" spans="5:6" ht="12.75">
      <c r="E418" s="72"/>
      <c r="F418" s="86"/>
    </row>
    <row r="419" spans="4:6" ht="12.75">
      <c r="D419" s="114">
        <v>672</v>
      </c>
      <c r="E419" s="116" t="s">
        <v>358</v>
      </c>
      <c r="F419" s="128"/>
    </row>
    <row r="420" ht="12.75">
      <c r="F420" s="84"/>
    </row>
    <row r="421" spans="5:6" ht="12.75">
      <c r="E421" s="72"/>
      <c r="F421" s="84"/>
    </row>
    <row r="422" spans="3:6" ht="12.75">
      <c r="C422" s="40">
        <v>7</v>
      </c>
      <c r="E422" s="106" t="s">
        <v>1471</v>
      </c>
      <c r="F422" s="84"/>
    </row>
    <row r="423" spans="5:6" ht="12.75">
      <c r="E423" s="72"/>
      <c r="F423" s="84"/>
    </row>
    <row r="424" spans="4:6" ht="12.75">
      <c r="D424" s="114">
        <v>12</v>
      </c>
      <c r="E424" s="115" t="s">
        <v>1472</v>
      </c>
      <c r="F424" s="128"/>
    </row>
    <row r="425" spans="4:6" ht="12.75">
      <c r="D425" s="114">
        <v>186</v>
      </c>
      <c r="E425" s="145" t="s">
        <v>139</v>
      </c>
      <c r="F425" s="144"/>
    </row>
    <row r="426" spans="4:6" ht="12.75">
      <c r="D426" s="114">
        <v>187</v>
      </c>
      <c r="E426" s="145" t="s">
        <v>140</v>
      </c>
      <c r="F426" s="144"/>
    </row>
    <row r="427" spans="4:6" ht="12.75">
      <c r="D427" s="114">
        <v>673</v>
      </c>
      <c r="E427" s="121" t="s">
        <v>297</v>
      </c>
      <c r="F427" s="144"/>
    </row>
    <row r="428" spans="4:6" ht="12.75">
      <c r="D428" s="114">
        <v>625</v>
      </c>
      <c r="E428" s="121" t="s">
        <v>174</v>
      </c>
      <c r="F428" s="132"/>
    </row>
    <row r="429" ht="12.75" customHeight="1"/>
    <row r="430" ht="12.75">
      <c r="E430" s="72"/>
    </row>
    <row r="431" spans="3:6" ht="12.75">
      <c r="C431" s="40">
        <v>9</v>
      </c>
      <c r="E431" s="106" t="s">
        <v>1474</v>
      </c>
      <c r="F431" s="86"/>
    </row>
    <row r="432" spans="5:6" ht="12.75">
      <c r="E432" s="72"/>
      <c r="F432" s="86"/>
    </row>
    <row r="433" spans="4:6" ht="12.75" customHeight="1">
      <c r="D433" s="114">
        <v>197</v>
      </c>
      <c r="E433" s="116" t="s">
        <v>396</v>
      </c>
      <c r="F433" s="131" t="s">
        <v>940</v>
      </c>
    </row>
    <row r="434" spans="4:6" ht="12.75" customHeight="1">
      <c r="D434" s="114">
        <v>890</v>
      </c>
      <c r="E434" s="115" t="s">
        <v>1129</v>
      </c>
      <c r="F434" s="136" t="s">
        <v>623</v>
      </c>
    </row>
    <row r="435" spans="4:6" ht="12.75" customHeight="1">
      <c r="D435" s="147">
        <v>916</v>
      </c>
      <c r="E435" s="148" t="s">
        <v>565</v>
      </c>
      <c r="F435" s="312" t="s">
        <v>623</v>
      </c>
    </row>
    <row r="436" spans="4:6" ht="12.75" customHeight="1">
      <c r="D436" s="147">
        <v>917</v>
      </c>
      <c r="E436" s="148" t="s">
        <v>566</v>
      </c>
      <c r="F436" s="312"/>
    </row>
    <row r="437" spans="4:6" ht="12.75" customHeight="1">
      <c r="D437" s="114">
        <v>240</v>
      </c>
      <c r="E437" s="116" t="s">
        <v>1481</v>
      </c>
      <c r="F437" s="132"/>
    </row>
    <row r="438" spans="4:6" ht="12.75" customHeight="1">
      <c r="D438" s="114">
        <v>241</v>
      </c>
      <c r="E438" s="116" t="s">
        <v>1482</v>
      </c>
      <c r="F438" s="132"/>
    </row>
    <row r="439" spans="4:6" ht="12.75" customHeight="1">
      <c r="D439" s="114">
        <v>242</v>
      </c>
      <c r="E439" s="116" t="s">
        <v>8</v>
      </c>
      <c r="F439" s="132"/>
    </row>
    <row r="440" spans="4:6" ht="12.75" customHeight="1">
      <c r="D440" s="114">
        <v>248</v>
      </c>
      <c r="E440" s="116" t="s">
        <v>800</v>
      </c>
      <c r="F440" s="132"/>
    </row>
    <row r="441" spans="4:6" ht="12.75" customHeight="1">
      <c r="D441" s="114">
        <v>891</v>
      </c>
      <c r="E441" s="116" t="s">
        <v>804</v>
      </c>
      <c r="F441" s="136" t="s">
        <v>623</v>
      </c>
    </row>
    <row r="442" ht="12.75" customHeight="1">
      <c r="E442" s="72"/>
    </row>
    <row r="443" spans="5:6" ht="12.75">
      <c r="E443" s="72"/>
      <c r="F443" s="86"/>
    </row>
    <row r="444" spans="2:6" ht="12.75">
      <c r="B444" s="150">
        <v>3</v>
      </c>
      <c r="C444" s="150"/>
      <c r="D444" s="151"/>
      <c r="E444" s="152" t="s">
        <v>729</v>
      </c>
      <c r="F444" s="155"/>
    </row>
    <row r="445" spans="5:6" ht="12.75">
      <c r="E445" s="106"/>
      <c r="F445" s="86"/>
    </row>
    <row r="446" spans="5:6" ht="12.75">
      <c r="E446" s="72"/>
      <c r="F446" s="86"/>
    </row>
    <row r="447" spans="3:6" ht="12.75">
      <c r="C447" s="40">
        <v>1</v>
      </c>
      <c r="E447" s="106" t="s">
        <v>1451</v>
      </c>
      <c r="F447" s="86"/>
    </row>
    <row r="448" spans="5:6" ht="12.75">
      <c r="E448" s="72"/>
      <c r="F448" s="86"/>
    </row>
    <row r="449" spans="4:6" ht="12.75">
      <c r="D449" s="114">
        <v>8</v>
      </c>
      <c r="E449" s="115" t="s">
        <v>175</v>
      </c>
      <c r="F449" s="128"/>
    </row>
    <row r="450" spans="4:6" ht="12.75">
      <c r="D450" s="147">
        <v>950</v>
      </c>
      <c r="E450" s="148" t="s">
        <v>567</v>
      </c>
      <c r="F450" s="312" t="s">
        <v>1218</v>
      </c>
    </row>
    <row r="451" spans="4:6" ht="12.75" customHeight="1">
      <c r="D451" s="147">
        <v>951</v>
      </c>
      <c r="E451" s="159" t="s">
        <v>945</v>
      </c>
      <c r="F451" s="312"/>
    </row>
    <row r="452" spans="4:6" ht="12.75" customHeight="1">
      <c r="D452" s="114">
        <v>515</v>
      </c>
      <c r="E452" s="145" t="s">
        <v>176</v>
      </c>
      <c r="F452" s="157"/>
    </row>
    <row r="453" spans="4:6" ht="12.75" customHeight="1">
      <c r="D453" s="114">
        <v>533</v>
      </c>
      <c r="E453" s="121" t="s">
        <v>1036</v>
      </c>
      <c r="F453" s="132"/>
    </row>
    <row r="454" spans="4:6" ht="12.75" customHeight="1">
      <c r="D454" s="114">
        <v>171</v>
      </c>
      <c r="E454" s="121" t="s">
        <v>177</v>
      </c>
      <c r="F454" s="132"/>
    </row>
    <row r="455" spans="5:6" ht="12.75">
      <c r="E455" s="72"/>
      <c r="F455" s="86"/>
    </row>
    <row r="456" spans="5:6" ht="12.75">
      <c r="E456" s="72"/>
      <c r="F456" s="86"/>
    </row>
    <row r="457" spans="3:6" ht="12.75">
      <c r="C457" s="40">
        <v>2</v>
      </c>
      <c r="E457" s="106" t="s">
        <v>94</v>
      </c>
      <c r="F457" s="86"/>
    </row>
    <row r="458" spans="5:6" ht="12.75">
      <c r="E458" s="72"/>
      <c r="F458" s="86"/>
    </row>
    <row r="459" spans="4:6" ht="12.75">
      <c r="D459" s="114">
        <v>28</v>
      </c>
      <c r="E459" s="115" t="s">
        <v>95</v>
      </c>
      <c r="F459" s="128"/>
    </row>
    <row r="460" spans="4:6" ht="12.75">
      <c r="D460" s="114">
        <v>166</v>
      </c>
      <c r="E460" s="115" t="s">
        <v>162</v>
      </c>
      <c r="F460" s="128"/>
    </row>
    <row r="461" spans="4:6" ht="12.75" customHeight="1">
      <c r="D461" s="114">
        <v>173</v>
      </c>
      <c r="E461" s="145" t="s">
        <v>229</v>
      </c>
      <c r="F461" s="128"/>
    </row>
    <row r="462" spans="5:6" ht="12.75">
      <c r="E462" s="109"/>
      <c r="F462" s="84"/>
    </row>
    <row r="463" spans="3:6" ht="12.75">
      <c r="C463" s="40">
        <v>3</v>
      </c>
      <c r="E463" s="106" t="s">
        <v>98</v>
      </c>
      <c r="F463" s="86"/>
    </row>
    <row r="464" spans="5:6" ht="12.75">
      <c r="E464" s="72"/>
      <c r="F464" s="86"/>
    </row>
    <row r="465" spans="4:6" ht="12.75">
      <c r="D465" s="114">
        <v>161</v>
      </c>
      <c r="E465" s="115" t="s">
        <v>816</v>
      </c>
      <c r="F465" s="128"/>
    </row>
    <row r="466" spans="4:6" ht="12.75">
      <c r="D466" s="114">
        <v>163</v>
      </c>
      <c r="E466" s="116" t="s">
        <v>163</v>
      </c>
      <c r="F466" s="132"/>
    </row>
    <row r="467" spans="5:6" ht="12.75">
      <c r="E467" s="100"/>
      <c r="F467" s="84"/>
    </row>
    <row r="468" spans="5:6" ht="12.75">
      <c r="E468" s="72"/>
      <c r="F468" s="84"/>
    </row>
    <row r="469" spans="3:6" ht="12.75">
      <c r="C469" s="40">
        <v>4</v>
      </c>
      <c r="E469" s="106" t="s">
        <v>811</v>
      </c>
      <c r="F469" s="84"/>
    </row>
    <row r="470" spans="5:6" ht="12.75">
      <c r="E470" s="72"/>
      <c r="F470" s="84"/>
    </row>
    <row r="471" spans="4:6" ht="12.75" customHeight="1">
      <c r="D471" s="114">
        <v>893</v>
      </c>
      <c r="E471" s="116" t="s">
        <v>749</v>
      </c>
      <c r="F471" s="131" t="s">
        <v>1232</v>
      </c>
    </row>
    <row r="472" spans="4:6" ht="12.75" customHeight="1">
      <c r="D472" s="114">
        <v>169</v>
      </c>
      <c r="E472" s="116" t="s">
        <v>230</v>
      </c>
      <c r="F472" s="143"/>
    </row>
    <row r="473" spans="4:6" ht="12.75">
      <c r="D473" s="114">
        <v>1012</v>
      </c>
      <c r="E473" s="115" t="s">
        <v>231</v>
      </c>
      <c r="F473" s="132"/>
    </row>
    <row r="474" spans="5:6" ht="12.75">
      <c r="E474" s="72"/>
      <c r="F474" s="86"/>
    </row>
    <row r="475" spans="3:6" ht="12.75">
      <c r="C475" s="40">
        <v>5</v>
      </c>
      <c r="E475" s="106" t="s">
        <v>819</v>
      </c>
      <c r="F475" s="86"/>
    </row>
    <row r="476" spans="5:6" ht="12.75">
      <c r="E476" s="72"/>
      <c r="F476" s="86"/>
    </row>
    <row r="477" spans="4:6" ht="12.75">
      <c r="D477" s="114">
        <v>29</v>
      </c>
      <c r="E477" s="116" t="s">
        <v>820</v>
      </c>
      <c r="F477" s="132"/>
    </row>
    <row r="478" spans="4:6" ht="12.75" customHeight="1">
      <c r="D478" s="114">
        <v>689</v>
      </c>
      <c r="E478" s="115" t="s">
        <v>1130</v>
      </c>
      <c r="F478" s="136" t="s">
        <v>1232</v>
      </c>
    </row>
    <row r="479" spans="5:6" ht="12.75">
      <c r="E479" s="72"/>
      <c r="F479" s="86"/>
    </row>
    <row r="480" spans="3:6" ht="12.75">
      <c r="C480" s="40">
        <v>6</v>
      </c>
      <c r="E480" s="106" t="s">
        <v>412</v>
      </c>
      <c r="F480" s="86"/>
    </row>
    <row r="481" spans="4:6" ht="12.75">
      <c r="D481" s="52"/>
      <c r="E481" s="72"/>
      <c r="F481" s="84"/>
    </row>
    <row r="482" spans="4:6" ht="12.75">
      <c r="D482" s="114">
        <v>635</v>
      </c>
      <c r="E482" s="116" t="s">
        <v>232</v>
      </c>
      <c r="F482" s="128"/>
    </row>
    <row r="483" spans="4:6" ht="12.75">
      <c r="D483" s="114">
        <v>674</v>
      </c>
      <c r="E483" s="116" t="s">
        <v>928</v>
      </c>
      <c r="F483" s="128"/>
    </row>
    <row r="484" spans="5:6" ht="12.75">
      <c r="E484" s="72"/>
      <c r="F484" s="84"/>
    </row>
    <row r="485" spans="5:6" ht="12.75">
      <c r="E485" s="72"/>
      <c r="F485" s="84"/>
    </row>
    <row r="486" spans="3:6" ht="12.75">
      <c r="C486" s="40">
        <v>7</v>
      </c>
      <c r="E486" s="106" t="s">
        <v>1471</v>
      </c>
      <c r="F486" s="84"/>
    </row>
    <row r="487" spans="5:6" ht="12.75">
      <c r="E487" s="72"/>
      <c r="F487" s="84"/>
    </row>
    <row r="488" spans="4:6" ht="12.75">
      <c r="D488" s="114">
        <v>165</v>
      </c>
      <c r="E488" s="116" t="s">
        <v>520</v>
      </c>
      <c r="F488" s="132"/>
    </row>
    <row r="489" spans="4:6" ht="12.75" customHeight="1">
      <c r="D489" s="114">
        <v>172</v>
      </c>
      <c r="E489" s="116" t="s">
        <v>521</v>
      </c>
      <c r="F489" s="143"/>
    </row>
    <row r="490" spans="5:6" ht="12.75">
      <c r="E490" s="72"/>
      <c r="F490" s="86"/>
    </row>
    <row r="491" spans="5:6" ht="12.75">
      <c r="E491" s="72"/>
      <c r="F491" s="86"/>
    </row>
    <row r="492" spans="3:6" ht="12.75">
      <c r="C492" s="40">
        <v>8</v>
      </c>
      <c r="E492" s="106" t="s">
        <v>1474</v>
      </c>
      <c r="F492" s="86"/>
    </row>
    <row r="493" spans="5:6" ht="12.75">
      <c r="E493" s="72"/>
      <c r="F493" s="86"/>
    </row>
    <row r="494" spans="5:6" ht="12.75">
      <c r="E494" s="72"/>
      <c r="F494" s="86"/>
    </row>
    <row r="495" spans="2:6" ht="12.75">
      <c r="B495" s="150">
        <v>4</v>
      </c>
      <c r="C495" s="150"/>
      <c r="D495" s="151"/>
      <c r="E495" s="152" t="s">
        <v>34</v>
      </c>
      <c r="F495" s="155"/>
    </row>
    <row r="496" spans="5:6" ht="12.75">
      <c r="E496" s="106"/>
      <c r="F496" s="86"/>
    </row>
    <row r="497" spans="5:6" ht="12.75">
      <c r="E497" s="72"/>
      <c r="F497" s="86"/>
    </row>
    <row r="498" spans="3:6" ht="12.75">
      <c r="C498" s="40">
        <v>1</v>
      </c>
      <c r="E498" s="106" t="s">
        <v>1451</v>
      </c>
      <c r="F498" s="86"/>
    </row>
    <row r="499" spans="4:6" ht="12.75">
      <c r="D499" s="114">
        <v>522</v>
      </c>
      <c r="E499" s="121" t="s">
        <v>35</v>
      </c>
      <c r="F499" s="156" t="s">
        <v>511</v>
      </c>
    </row>
    <row r="500" spans="4:6" ht="12.75">
      <c r="D500" s="114">
        <v>523</v>
      </c>
      <c r="E500" s="121" t="s">
        <v>36</v>
      </c>
      <c r="F500" s="156" t="s">
        <v>511</v>
      </c>
    </row>
    <row r="501" spans="4:6" ht="12.75">
      <c r="D501" s="114">
        <v>509</v>
      </c>
      <c r="E501" s="115" t="s">
        <v>37</v>
      </c>
      <c r="F501" s="135" t="s">
        <v>511</v>
      </c>
    </row>
    <row r="502" spans="4:6" ht="12.75">
      <c r="D502" s="114">
        <v>525</v>
      </c>
      <c r="E502" s="115" t="s">
        <v>110</v>
      </c>
      <c r="F502" s="144"/>
    </row>
    <row r="503" spans="4:6" ht="27.75" customHeight="1">
      <c r="D503" s="114">
        <v>805</v>
      </c>
      <c r="E503" s="115" t="s">
        <v>783</v>
      </c>
      <c r="F503" s="146" t="s">
        <v>782</v>
      </c>
    </row>
    <row r="504" spans="4:6" ht="12.75">
      <c r="D504" s="123">
        <v>958</v>
      </c>
      <c r="E504" s="137" t="s">
        <v>845</v>
      </c>
      <c r="F504" s="125" t="s">
        <v>846</v>
      </c>
    </row>
    <row r="505" spans="4:6" ht="12.75">
      <c r="D505" s="123">
        <v>991</v>
      </c>
      <c r="E505" s="137" t="s">
        <v>847</v>
      </c>
      <c r="F505" s="158" t="s">
        <v>1232</v>
      </c>
    </row>
    <row r="506" spans="4:6" ht="12.75">
      <c r="D506" s="123">
        <v>1044</v>
      </c>
      <c r="E506" s="137" t="s">
        <v>848</v>
      </c>
      <c r="F506" s="158" t="s">
        <v>1232</v>
      </c>
    </row>
    <row r="507" spans="5:6" ht="12.75">
      <c r="E507" s="72"/>
      <c r="F507" s="86"/>
    </row>
    <row r="508" spans="5:6" ht="12.75">
      <c r="E508" s="72"/>
      <c r="F508" s="86"/>
    </row>
    <row r="509" spans="3:6" ht="14.25" customHeight="1">
      <c r="C509" s="40">
        <v>2</v>
      </c>
      <c r="E509" s="106" t="s">
        <v>412</v>
      </c>
      <c r="F509" s="86"/>
    </row>
    <row r="510" spans="4:6" ht="13.5" customHeight="1">
      <c r="D510" s="114">
        <v>722</v>
      </c>
      <c r="E510" s="116" t="s">
        <v>138</v>
      </c>
      <c r="F510" s="132"/>
    </row>
    <row r="511" spans="4:6" ht="12.75">
      <c r="D511" s="114">
        <v>723</v>
      </c>
      <c r="E511" s="116" t="s">
        <v>842</v>
      </c>
      <c r="F511" s="125" t="s">
        <v>846</v>
      </c>
    </row>
    <row r="512" spans="5:6" ht="12.75">
      <c r="E512" s="72"/>
      <c r="F512" s="86"/>
    </row>
    <row r="513" spans="5:6" ht="12.75">
      <c r="E513" s="72"/>
      <c r="F513" s="86"/>
    </row>
    <row r="514" spans="3:6" ht="12.75">
      <c r="C514" s="40">
        <v>3</v>
      </c>
      <c r="E514" s="106" t="s">
        <v>1471</v>
      </c>
      <c r="F514" s="86"/>
    </row>
    <row r="515" spans="4:6" ht="12.75">
      <c r="D515" s="114">
        <v>637</v>
      </c>
      <c r="E515" s="121" t="s">
        <v>938</v>
      </c>
      <c r="F515" s="136" t="s">
        <v>511</v>
      </c>
    </row>
    <row r="516" spans="4:6" ht="12.75">
      <c r="D516" s="114">
        <v>256</v>
      </c>
      <c r="E516" s="115" t="s">
        <v>939</v>
      </c>
      <c r="F516" s="135" t="s">
        <v>511</v>
      </c>
    </row>
    <row r="517" spans="5:6" ht="12.75">
      <c r="E517" s="72"/>
      <c r="F517" s="86"/>
    </row>
    <row r="518" spans="5:6" ht="12.75">
      <c r="E518" s="72"/>
      <c r="F518" s="86"/>
    </row>
    <row r="519" spans="3:6" ht="12.75">
      <c r="C519" s="40">
        <v>4</v>
      </c>
      <c r="E519" s="106" t="s">
        <v>1474</v>
      </c>
      <c r="F519" s="86"/>
    </row>
    <row r="520" spans="5:6" ht="12.75">
      <c r="E520" s="106"/>
      <c r="F520" s="86"/>
    </row>
    <row r="521" spans="4:6" ht="12.75">
      <c r="D521" s="114">
        <v>216</v>
      </c>
      <c r="E521" s="116" t="s">
        <v>942</v>
      </c>
      <c r="F521" s="131" t="s">
        <v>511</v>
      </c>
    </row>
    <row r="522" spans="4:6" ht="12.75">
      <c r="D522" s="114">
        <v>217</v>
      </c>
      <c r="E522" s="116" t="s">
        <v>943</v>
      </c>
      <c r="F522" s="131" t="s">
        <v>511</v>
      </c>
    </row>
    <row r="523" spans="4:6" ht="12.75">
      <c r="D523" s="114">
        <v>236</v>
      </c>
      <c r="E523" s="116" t="s">
        <v>1476</v>
      </c>
      <c r="F523" s="136"/>
    </row>
    <row r="524" spans="4:6" ht="12.75">
      <c r="D524" s="114">
        <v>237</v>
      </c>
      <c r="E524" s="116" t="s">
        <v>941</v>
      </c>
      <c r="F524" s="136" t="s">
        <v>511</v>
      </c>
    </row>
    <row r="525" spans="4:6" ht="12.75">
      <c r="D525" s="114">
        <v>239</v>
      </c>
      <c r="E525" s="116" t="s">
        <v>1480</v>
      </c>
      <c r="F525" s="132"/>
    </row>
    <row r="526" spans="4:6" ht="12.75">
      <c r="D526" s="114">
        <v>247</v>
      </c>
      <c r="E526" s="116" t="s">
        <v>9</v>
      </c>
      <c r="F526" s="132"/>
    </row>
    <row r="527" spans="4:6" ht="12.75">
      <c r="D527" s="114">
        <v>250</v>
      </c>
      <c r="E527" s="116" t="s">
        <v>801</v>
      </c>
      <c r="F527" s="132"/>
    </row>
    <row r="528" spans="4:6" ht="12.75">
      <c r="D528" s="114">
        <v>251</v>
      </c>
      <c r="E528" s="116" t="s">
        <v>944</v>
      </c>
      <c r="F528" s="132"/>
    </row>
    <row r="529" spans="5:6" ht="12.75">
      <c r="E529" s="72"/>
      <c r="F529" s="86"/>
    </row>
    <row r="530" spans="5:6" ht="12.75">
      <c r="E530" s="72"/>
      <c r="F530" s="86"/>
    </row>
    <row r="531" spans="2:6" ht="12.75">
      <c r="B531" s="150">
        <v>5</v>
      </c>
      <c r="C531" s="150"/>
      <c r="D531" s="160"/>
      <c r="E531" s="152" t="s">
        <v>1134</v>
      </c>
      <c r="F531" s="161"/>
    </row>
    <row r="532" spans="4:6" ht="12.75">
      <c r="D532" s="52"/>
      <c r="E532" s="106"/>
      <c r="F532" s="89"/>
    </row>
    <row r="533" spans="4:6" ht="12.75">
      <c r="D533" s="52"/>
      <c r="E533" s="72"/>
      <c r="F533" s="89"/>
    </row>
    <row r="534" spans="3:6" ht="12.75">
      <c r="C534" s="40">
        <v>1</v>
      </c>
      <c r="E534" s="106" t="s">
        <v>1451</v>
      </c>
      <c r="F534" s="89"/>
    </row>
    <row r="535" spans="5:6" ht="12.75">
      <c r="E535" s="106"/>
      <c r="F535" s="89"/>
    </row>
    <row r="536" spans="4:52" ht="12.75">
      <c r="D536" s="114">
        <v>508</v>
      </c>
      <c r="E536" s="162" t="s">
        <v>1132</v>
      </c>
      <c r="F536" s="136" t="s">
        <v>511</v>
      </c>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c r="AX536" s="58"/>
      <c r="AY536" s="58"/>
      <c r="AZ536" s="58"/>
    </row>
    <row r="537" spans="4:52" ht="12.75">
      <c r="D537" s="123">
        <v>982</v>
      </c>
      <c r="E537" s="163" t="s">
        <v>1133</v>
      </c>
      <c r="F537" s="158" t="s">
        <v>1232</v>
      </c>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row>
    <row r="538" spans="6:52" ht="12.75">
      <c r="F538" s="86"/>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c r="AX538" s="58"/>
      <c r="AY538" s="58"/>
      <c r="AZ538" s="58"/>
    </row>
    <row r="539" spans="5:52" ht="12.75">
      <c r="E539" s="102"/>
      <c r="F539" s="86"/>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c r="AS539" s="58"/>
      <c r="AT539" s="58"/>
      <c r="AU539" s="58"/>
      <c r="AV539" s="58"/>
      <c r="AW539" s="58"/>
      <c r="AX539" s="58"/>
      <c r="AY539" s="58"/>
      <c r="AZ539" s="58"/>
    </row>
    <row r="540" spans="3:52" ht="12.75">
      <c r="C540" s="40">
        <v>2</v>
      </c>
      <c r="E540" s="99" t="s">
        <v>94</v>
      </c>
      <c r="F540" s="86"/>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c r="AX540" s="58"/>
      <c r="AY540" s="58"/>
      <c r="AZ540" s="58"/>
    </row>
    <row r="541" spans="5:52" ht="12.75">
      <c r="E541" s="99"/>
      <c r="F541" s="86"/>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c r="AX541" s="58"/>
      <c r="AY541" s="58"/>
      <c r="AZ541" s="58"/>
    </row>
    <row r="542" spans="5:52" ht="12.75">
      <c r="E542" s="99"/>
      <c r="F542" s="86"/>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8"/>
      <c r="AU542" s="58"/>
      <c r="AV542" s="58"/>
      <c r="AW542" s="58"/>
      <c r="AX542" s="58"/>
      <c r="AY542" s="58"/>
      <c r="AZ542" s="58"/>
    </row>
    <row r="543" spans="3:52" ht="12.75">
      <c r="C543" s="40">
        <v>3</v>
      </c>
      <c r="E543" s="99" t="s">
        <v>98</v>
      </c>
      <c r="F543" s="86"/>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c r="AS543" s="58"/>
      <c r="AT543" s="58"/>
      <c r="AU543" s="58"/>
      <c r="AV543" s="58"/>
      <c r="AW543" s="58"/>
      <c r="AX543" s="58"/>
      <c r="AY543" s="58"/>
      <c r="AZ543" s="58"/>
    </row>
    <row r="544" spans="5:52" ht="12.75">
      <c r="E544" s="99"/>
      <c r="F544" s="86"/>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c r="AS544" s="58"/>
      <c r="AT544" s="58"/>
      <c r="AU544" s="58"/>
      <c r="AV544" s="58"/>
      <c r="AW544" s="58"/>
      <c r="AX544" s="58"/>
      <c r="AY544" s="58"/>
      <c r="AZ544" s="58"/>
    </row>
    <row r="545" spans="5:52" ht="12.75">
      <c r="E545" s="99"/>
      <c r="F545" s="86"/>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c r="AS545" s="58"/>
      <c r="AT545" s="58"/>
      <c r="AU545" s="58"/>
      <c r="AV545" s="58"/>
      <c r="AW545" s="58"/>
      <c r="AX545" s="58"/>
      <c r="AY545" s="58"/>
      <c r="AZ545" s="58"/>
    </row>
    <row r="546" spans="3:52" ht="12.75">
      <c r="C546" s="40">
        <v>4</v>
      </c>
      <c r="E546" s="99" t="s">
        <v>811</v>
      </c>
      <c r="F546" s="86"/>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row>
    <row r="547" spans="5:52" ht="12.75">
      <c r="E547" s="99"/>
      <c r="F547" s="86"/>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row>
    <row r="548" spans="5:52" ht="12.75">
      <c r="E548" s="102"/>
      <c r="F548" s="86"/>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row>
    <row r="549" spans="3:52" ht="12.75">
      <c r="C549" s="40">
        <v>5</v>
      </c>
      <c r="E549" s="101" t="s">
        <v>819</v>
      </c>
      <c r="F549" s="86"/>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row>
    <row r="550" spans="5:52" ht="12.75">
      <c r="E550" s="102"/>
      <c r="F550" s="86"/>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row>
    <row r="551" spans="5:52" ht="12.75">
      <c r="E551" s="102"/>
      <c r="F551" s="86"/>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row>
    <row r="552" spans="3:52" ht="12.75">
      <c r="C552" s="40">
        <v>6</v>
      </c>
      <c r="E552" s="99" t="s">
        <v>412</v>
      </c>
      <c r="F552" s="86"/>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row>
    <row r="553" spans="5:52" ht="12.75">
      <c r="E553" s="99"/>
      <c r="F553" s="86"/>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row>
    <row r="554" spans="4:52" ht="12.75" customHeight="1">
      <c r="D554" s="147">
        <v>918</v>
      </c>
      <c r="E554" s="148" t="s">
        <v>1138</v>
      </c>
      <c r="F554" s="149" t="s">
        <v>511</v>
      </c>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c r="AX554" s="58"/>
      <c r="AY554" s="58"/>
      <c r="AZ554" s="58"/>
    </row>
    <row r="555" spans="5:52" ht="12.75">
      <c r="E555" s="101"/>
      <c r="F555" s="86"/>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c r="AX555" s="58"/>
      <c r="AY555" s="58"/>
      <c r="AZ555" s="58"/>
    </row>
    <row r="556" spans="3:52" ht="12.75">
      <c r="C556" s="40">
        <v>7</v>
      </c>
      <c r="E556" s="99" t="s">
        <v>1471</v>
      </c>
      <c r="F556" s="86"/>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row>
    <row r="557" spans="5:52" ht="12.75">
      <c r="E557" s="102"/>
      <c r="F557" s="86"/>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row>
    <row r="558" spans="5:52" ht="12.75">
      <c r="E558" s="102"/>
      <c r="F558" s="86"/>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c r="AX558" s="58"/>
      <c r="AY558" s="58"/>
      <c r="AZ558" s="58"/>
    </row>
    <row r="559" spans="3:52" ht="12.75">
      <c r="C559" s="40">
        <v>9</v>
      </c>
      <c r="E559" s="101" t="s">
        <v>1474</v>
      </c>
      <c r="F559" s="86"/>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8"/>
      <c r="AY559" s="58"/>
      <c r="AZ559" s="58"/>
    </row>
    <row r="560" spans="5:52" ht="12.75">
      <c r="E560" s="102"/>
      <c r="F560" s="86"/>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c r="AX560" s="58"/>
      <c r="AY560" s="58"/>
      <c r="AZ560" s="58"/>
    </row>
    <row r="561" spans="4:52" ht="12.75" customHeight="1">
      <c r="D561" s="114">
        <v>30</v>
      </c>
      <c r="E561" s="115" t="s">
        <v>1139</v>
      </c>
      <c r="F561" s="164" t="s">
        <v>511</v>
      </c>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row>
    <row r="562" spans="4:52" ht="12.75" customHeight="1">
      <c r="D562" s="114">
        <v>188</v>
      </c>
      <c r="E562" s="115" t="s">
        <v>1140</v>
      </c>
      <c r="F562" s="164" t="s">
        <v>511</v>
      </c>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row>
    <row r="563" spans="4:52" ht="12.75" customHeight="1">
      <c r="D563" s="122" t="s">
        <v>922</v>
      </c>
      <c r="E563" s="121" t="s">
        <v>1143</v>
      </c>
      <c r="F563" s="149" t="s">
        <v>511</v>
      </c>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c r="AS563" s="58"/>
      <c r="AT563" s="58"/>
      <c r="AU563" s="58"/>
      <c r="AV563" s="58"/>
      <c r="AW563" s="58"/>
      <c r="AX563" s="58"/>
      <c r="AY563" s="58"/>
      <c r="AZ563" s="58"/>
    </row>
    <row r="564" spans="4:52" ht="12.75" customHeight="1">
      <c r="D564" s="122" t="s">
        <v>923</v>
      </c>
      <c r="E564" s="121" t="s">
        <v>1180</v>
      </c>
      <c r="F564" s="149" t="s">
        <v>511</v>
      </c>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c r="AS564" s="58"/>
      <c r="AT564" s="58"/>
      <c r="AU564" s="58"/>
      <c r="AV564" s="58"/>
      <c r="AW564" s="58"/>
      <c r="AX564" s="58"/>
      <c r="AY564" s="58"/>
      <c r="AZ564" s="58"/>
    </row>
    <row r="565" spans="4:52" ht="12.75" customHeight="1">
      <c r="D565" s="114">
        <v>444</v>
      </c>
      <c r="E565" s="115" t="s">
        <v>218</v>
      </c>
      <c r="F565" s="165"/>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c r="AX565" s="58"/>
      <c r="AY565" s="58"/>
      <c r="AZ565" s="58"/>
    </row>
    <row r="566" spans="1:52" s="55" customFormat="1" ht="12.75" customHeight="1">
      <c r="A566" s="54"/>
      <c r="B566" s="54"/>
      <c r="C566" s="54"/>
      <c r="D566" s="114">
        <v>919</v>
      </c>
      <c r="E566" s="115" t="s">
        <v>1141</v>
      </c>
      <c r="F566" s="149" t="s">
        <v>511</v>
      </c>
      <c r="G566" s="61"/>
      <c r="H566" s="61"/>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61"/>
      <c r="AY566" s="61"/>
      <c r="AZ566" s="61"/>
    </row>
    <row r="567" spans="4:52" ht="12.75">
      <c r="D567" s="123">
        <v>1046</v>
      </c>
      <c r="E567" s="137" t="s">
        <v>1142</v>
      </c>
      <c r="F567" s="158" t="s">
        <v>1232</v>
      </c>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AY567" s="58"/>
      <c r="AZ567" s="58"/>
    </row>
    <row r="568" spans="5:52" ht="12.75">
      <c r="E568" s="99"/>
      <c r="F568" s="86"/>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8"/>
      <c r="AY568" s="58"/>
      <c r="AZ568" s="58"/>
    </row>
    <row r="569" spans="5:52" ht="12.75">
      <c r="E569" s="100"/>
      <c r="F569" s="86"/>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c r="AS569" s="58"/>
      <c r="AT569" s="58"/>
      <c r="AU569" s="58"/>
      <c r="AV569" s="58"/>
      <c r="AW569" s="58"/>
      <c r="AX569" s="58"/>
      <c r="AY569" s="58"/>
      <c r="AZ569" s="58"/>
    </row>
    <row r="570" spans="2:52" ht="12.75">
      <c r="B570" s="150">
        <v>6</v>
      </c>
      <c r="C570" s="150"/>
      <c r="D570" s="160"/>
      <c r="E570" s="152" t="s">
        <v>1135</v>
      </c>
      <c r="F570" s="161"/>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c r="AX570" s="58"/>
      <c r="AY570" s="58"/>
      <c r="AZ570" s="58"/>
    </row>
    <row r="571" spans="5:52" ht="12.75">
      <c r="E571" s="100"/>
      <c r="F571" s="86"/>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row>
    <row r="572" spans="3:52" ht="12.75">
      <c r="C572" s="40">
        <v>1</v>
      </c>
      <c r="E572" s="106" t="s">
        <v>1451</v>
      </c>
      <c r="F572" s="86"/>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c r="AS572" s="58"/>
      <c r="AT572" s="58"/>
      <c r="AU572" s="58"/>
      <c r="AV572" s="58"/>
      <c r="AW572" s="58"/>
      <c r="AX572" s="58"/>
      <c r="AY572" s="58"/>
      <c r="AZ572" s="58"/>
    </row>
    <row r="573" spans="5:52" ht="12.75">
      <c r="E573" s="100"/>
      <c r="F573" s="86"/>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c r="AS573" s="58"/>
      <c r="AT573" s="58"/>
      <c r="AU573" s="58"/>
      <c r="AV573" s="58"/>
      <c r="AW573" s="58"/>
      <c r="AX573" s="58"/>
      <c r="AY573" s="58"/>
      <c r="AZ573" s="58"/>
    </row>
    <row r="574" spans="4:52" ht="12.75">
      <c r="D574" s="114">
        <v>539</v>
      </c>
      <c r="E574" s="121" t="s">
        <v>825</v>
      </c>
      <c r="F574" s="132"/>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c r="AX574" s="58"/>
      <c r="AY574" s="58"/>
      <c r="AZ574" s="58"/>
    </row>
    <row r="575" spans="4:52" ht="12.75">
      <c r="D575" s="114">
        <v>540</v>
      </c>
      <c r="E575" s="121" t="s">
        <v>111</v>
      </c>
      <c r="F575" s="132"/>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c r="AX575" s="58"/>
      <c r="AY575" s="58"/>
      <c r="AZ575" s="58"/>
    </row>
    <row r="576" spans="4:52" ht="12.75">
      <c r="D576" s="114">
        <v>541</v>
      </c>
      <c r="E576" s="121" t="s">
        <v>1136</v>
      </c>
      <c r="F576" s="136" t="s">
        <v>511</v>
      </c>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c r="AS576" s="58"/>
      <c r="AT576" s="58"/>
      <c r="AU576" s="58"/>
      <c r="AV576" s="58"/>
      <c r="AW576" s="58"/>
      <c r="AX576" s="58"/>
      <c r="AY576" s="58"/>
      <c r="AZ576" s="58"/>
    </row>
    <row r="577" spans="5:52" ht="12.75">
      <c r="E577" s="100"/>
      <c r="F577" s="86"/>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c r="AX577" s="58"/>
      <c r="AY577" s="58"/>
      <c r="AZ577" s="58"/>
    </row>
    <row r="578" spans="5:52" ht="12.75">
      <c r="E578" s="100"/>
      <c r="F578" s="86"/>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row>
    <row r="579" spans="3:52" ht="12.75">
      <c r="C579" s="40">
        <v>2</v>
      </c>
      <c r="E579" s="99" t="s">
        <v>94</v>
      </c>
      <c r="F579" s="86"/>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c r="AX579" s="58"/>
      <c r="AY579" s="58"/>
      <c r="AZ579" s="58"/>
    </row>
    <row r="580" spans="5:52" ht="12.75">
      <c r="E580" s="99"/>
      <c r="F580" s="86"/>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8"/>
      <c r="AY580" s="58"/>
      <c r="AZ580" s="58"/>
    </row>
    <row r="581" spans="5:52" ht="12.75">
      <c r="E581" s="99"/>
      <c r="F581" s="86"/>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c r="AX581" s="58"/>
      <c r="AY581" s="58"/>
      <c r="AZ581" s="58"/>
    </row>
    <row r="582" spans="3:52" ht="12.75">
      <c r="C582" s="40">
        <v>3</v>
      </c>
      <c r="E582" s="99" t="s">
        <v>98</v>
      </c>
      <c r="F582" s="86"/>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c r="AX582" s="58"/>
      <c r="AY582" s="58"/>
      <c r="AZ582" s="58"/>
    </row>
    <row r="583" spans="5:52" ht="12.75">
      <c r="E583" s="99"/>
      <c r="F583" s="86"/>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c r="AX583" s="58"/>
      <c r="AY583" s="58"/>
      <c r="AZ583" s="58"/>
    </row>
    <row r="584" spans="5:52" ht="12.75">
      <c r="E584" s="99"/>
      <c r="F584" s="86"/>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c r="AS584" s="58"/>
      <c r="AT584" s="58"/>
      <c r="AU584" s="58"/>
      <c r="AV584" s="58"/>
      <c r="AW584" s="58"/>
      <c r="AX584" s="58"/>
      <c r="AY584" s="58"/>
      <c r="AZ584" s="58"/>
    </row>
    <row r="585" spans="3:52" ht="12.75">
      <c r="C585" s="40">
        <v>4</v>
      </c>
      <c r="E585" s="99" t="s">
        <v>811</v>
      </c>
      <c r="F585" s="86"/>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c r="AS585" s="58"/>
      <c r="AT585" s="58"/>
      <c r="AU585" s="58"/>
      <c r="AV585" s="58"/>
      <c r="AW585" s="58"/>
      <c r="AX585" s="58"/>
      <c r="AY585" s="58"/>
      <c r="AZ585" s="58"/>
    </row>
    <row r="586" spans="5:52" ht="12.75">
      <c r="E586" s="99"/>
      <c r="F586" s="86"/>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c r="AX586" s="58"/>
      <c r="AY586" s="58"/>
      <c r="AZ586" s="58"/>
    </row>
    <row r="587" spans="5:52" ht="12.75">
      <c r="E587" s="102"/>
      <c r="F587" s="86"/>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c r="AS587" s="58"/>
      <c r="AT587" s="58"/>
      <c r="AU587" s="58"/>
      <c r="AV587" s="58"/>
      <c r="AW587" s="58"/>
      <c r="AX587" s="58"/>
      <c r="AY587" s="58"/>
      <c r="AZ587" s="58"/>
    </row>
    <row r="588" spans="3:52" ht="12.75">
      <c r="C588" s="40">
        <v>5</v>
      </c>
      <c r="E588" s="101" t="s">
        <v>819</v>
      </c>
      <c r="F588" s="86"/>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c r="AX588" s="58"/>
      <c r="AY588" s="58"/>
      <c r="AZ588" s="58"/>
    </row>
    <row r="589" spans="5:52" ht="12.75">
      <c r="E589" s="102"/>
      <c r="F589" s="86"/>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c r="AX589" s="58"/>
      <c r="AY589" s="58"/>
      <c r="AZ589" s="58"/>
    </row>
    <row r="590" spans="4:52" ht="12.75">
      <c r="D590" s="114">
        <v>419</v>
      </c>
      <c r="E590" s="121" t="s">
        <v>1137</v>
      </c>
      <c r="F590" s="136" t="s">
        <v>511</v>
      </c>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c r="AS590" s="58"/>
      <c r="AT590" s="58"/>
      <c r="AU590" s="58"/>
      <c r="AV590" s="58"/>
      <c r="AW590" s="58"/>
      <c r="AX590" s="58"/>
      <c r="AY590" s="58"/>
      <c r="AZ590" s="58"/>
    </row>
    <row r="591" spans="5:52" ht="12.75">
      <c r="E591" s="100"/>
      <c r="F591" s="86"/>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c r="AS591" s="58"/>
      <c r="AT591" s="58"/>
      <c r="AU591" s="58"/>
      <c r="AV591" s="58"/>
      <c r="AW591" s="58"/>
      <c r="AX591" s="58"/>
      <c r="AY591" s="58"/>
      <c r="AZ591" s="58"/>
    </row>
    <row r="592" spans="5:52" ht="12.75">
      <c r="E592" s="100"/>
      <c r="F592" s="86"/>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c r="AS592" s="58"/>
      <c r="AT592" s="58"/>
      <c r="AU592" s="58"/>
      <c r="AV592" s="58"/>
      <c r="AW592" s="58"/>
      <c r="AX592" s="58"/>
      <c r="AY592" s="58"/>
      <c r="AZ592" s="58"/>
    </row>
    <row r="593" spans="3:52" ht="12.75">
      <c r="C593" s="40">
        <v>6</v>
      </c>
      <c r="E593" s="99" t="s">
        <v>412</v>
      </c>
      <c r="F593" s="86"/>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c r="AS593" s="58"/>
      <c r="AT593" s="58"/>
      <c r="AU593" s="58"/>
      <c r="AV593" s="58"/>
      <c r="AW593" s="58"/>
      <c r="AX593" s="58"/>
      <c r="AY593" s="58"/>
      <c r="AZ593" s="58"/>
    </row>
    <row r="594" spans="5:52" ht="12.75">
      <c r="E594" s="99"/>
      <c r="F594" s="86"/>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c r="AS594" s="58"/>
      <c r="AT594" s="58"/>
      <c r="AU594" s="58"/>
      <c r="AV594" s="58"/>
      <c r="AW594" s="58"/>
      <c r="AX594" s="58"/>
      <c r="AY594" s="58"/>
      <c r="AZ594" s="58"/>
    </row>
    <row r="595" spans="5:52" ht="12.75">
      <c r="E595" s="101"/>
      <c r="F595" s="86"/>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c r="AX595" s="58"/>
      <c r="AY595" s="58"/>
      <c r="AZ595" s="58"/>
    </row>
    <row r="596" spans="3:52" ht="12.75">
      <c r="C596" s="40">
        <v>7</v>
      </c>
      <c r="E596" s="99" t="s">
        <v>1471</v>
      </c>
      <c r="F596" s="86"/>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c r="AS596" s="58"/>
      <c r="AT596" s="58"/>
      <c r="AU596" s="58"/>
      <c r="AV596" s="58"/>
      <c r="AW596" s="58"/>
      <c r="AX596" s="58"/>
      <c r="AY596" s="58"/>
      <c r="AZ596" s="58"/>
    </row>
    <row r="597" spans="5:52" ht="12.75">
      <c r="E597" s="102"/>
      <c r="F597" s="86"/>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c r="AX597" s="58"/>
      <c r="AY597" s="58"/>
      <c r="AZ597" s="58"/>
    </row>
    <row r="598" spans="5:52" ht="12.75">
      <c r="E598" s="102"/>
      <c r="F598" s="86"/>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row>
    <row r="599" spans="3:52" ht="12.75">
      <c r="C599" s="40">
        <v>9</v>
      </c>
      <c r="E599" s="101" t="s">
        <v>1474</v>
      </c>
      <c r="F599" s="86"/>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row>
    <row r="600" spans="5:52" ht="12.75">
      <c r="E600" s="100"/>
      <c r="F600" s="86"/>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row>
    <row r="601" spans="4:52" ht="12.75">
      <c r="D601" s="114">
        <v>536</v>
      </c>
      <c r="E601" s="166" t="s">
        <v>1182</v>
      </c>
      <c r="F601" s="167" t="s">
        <v>511</v>
      </c>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c r="AS601" s="58"/>
      <c r="AT601" s="58"/>
      <c r="AU601" s="58"/>
      <c r="AV601" s="58"/>
      <c r="AW601" s="58"/>
      <c r="AX601" s="58"/>
      <c r="AY601" s="58"/>
      <c r="AZ601" s="58"/>
    </row>
    <row r="602" spans="4:52" ht="12.75">
      <c r="D602" s="114">
        <v>537</v>
      </c>
      <c r="E602" s="166" t="s">
        <v>480</v>
      </c>
      <c r="F602" s="167" t="s">
        <v>511</v>
      </c>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c r="AS602" s="58"/>
      <c r="AT602" s="58"/>
      <c r="AU602" s="58"/>
      <c r="AV602" s="58"/>
      <c r="AW602" s="58"/>
      <c r="AX602" s="58"/>
      <c r="AY602" s="58"/>
      <c r="AZ602" s="58"/>
    </row>
    <row r="603" spans="4:52" ht="12.75">
      <c r="D603" s="114">
        <v>538</v>
      </c>
      <c r="E603" s="166" t="s">
        <v>1181</v>
      </c>
      <c r="F603" s="167" t="s">
        <v>511</v>
      </c>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c r="AX603" s="58"/>
      <c r="AY603" s="58"/>
      <c r="AZ603" s="58"/>
    </row>
    <row r="604" spans="4:52" ht="12.75">
      <c r="D604" s="114">
        <v>422</v>
      </c>
      <c r="E604" s="121" t="s">
        <v>403</v>
      </c>
      <c r="F604" s="165"/>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c r="AX604" s="58"/>
      <c r="AY604" s="58"/>
      <c r="AZ604" s="58"/>
    </row>
    <row r="605" spans="4:52" ht="12.75">
      <c r="D605" s="114">
        <v>423</v>
      </c>
      <c r="E605" s="121" t="s">
        <v>404</v>
      </c>
      <c r="F605" s="165"/>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c r="AX605" s="58"/>
      <c r="AY605" s="58"/>
      <c r="AZ605" s="58"/>
    </row>
    <row r="606" spans="4:52" ht="12.75">
      <c r="D606" s="114">
        <v>920</v>
      </c>
      <c r="E606" s="121" t="s">
        <v>475</v>
      </c>
      <c r="F606" s="322" t="s">
        <v>623</v>
      </c>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c r="AX606" s="58"/>
      <c r="AY606" s="58"/>
      <c r="AZ606" s="58"/>
    </row>
    <row r="607" spans="4:52" ht="12.75">
      <c r="D607" s="114">
        <v>921</v>
      </c>
      <c r="E607" s="121" t="s">
        <v>476</v>
      </c>
      <c r="F607" s="322"/>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c r="AS607" s="58"/>
      <c r="AT607" s="58"/>
      <c r="AU607" s="58"/>
      <c r="AV607" s="58"/>
      <c r="AW607" s="58"/>
      <c r="AX607" s="58"/>
      <c r="AY607" s="58"/>
      <c r="AZ607" s="58"/>
    </row>
    <row r="608" spans="4:52" ht="12.75">
      <c r="D608" s="114">
        <v>439</v>
      </c>
      <c r="E608" s="115" t="s">
        <v>478</v>
      </c>
      <c r="F608" s="165"/>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c r="AS608" s="58"/>
      <c r="AT608" s="58"/>
      <c r="AU608" s="58"/>
      <c r="AV608" s="58"/>
      <c r="AW608" s="58"/>
      <c r="AX608" s="58"/>
      <c r="AY608" s="58"/>
      <c r="AZ608" s="58"/>
    </row>
    <row r="609" spans="4:52" ht="12.75">
      <c r="D609" s="114">
        <v>440</v>
      </c>
      <c r="E609" s="115" t="s">
        <v>477</v>
      </c>
      <c r="F609" s="164" t="s">
        <v>511</v>
      </c>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c r="AS609" s="58"/>
      <c r="AT609" s="58"/>
      <c r="AU609" s="58"/>
      <c r="AV609" s="58"/>
      <c r="AW609" s="58"/>
      <c r="AX609" s="58"/>
      <c r="AY609" s="58"/>
      <c r="AZ609" s="58"/>
    </row>
    <row r="610" spans="4:52" ht="12.75">
      <c r="D610" s="114">
        <v>441</v>
      </c>
      <c r="E610" s="115" t="s">
        <v>479</v>
      </c>
      <c r="F610" s="165"/>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c r="AS610" s="58"/>
      <c r="AT610" s="58"/>
      <c r="AU610" s="58"/>
      <c r="AV610" s="58"/>
      <c r="AW610" s="58"/>
      <c r="AX610" s="58"/>
      <c r="AY610" s="58"/>
      <c r="AZ610" s="58"/>
    </row>
    <row r="611" spans="4:52" ht="12.75">
      <c r="D611" s="114">
        <v>442</v>
      </c>
      <c r="E611" s="115" t="s">
        <v>217</v>
      </c>
      <c r="F611" s="165"/>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c r="AS611" s="58"/>
      <c r="AT611" s="58"/>
      <c r="AU611" s="58"/>
      <c r="AV611" s="58"/>
      <c r="AW611" s="58"/>
      <c r="AX611" s="58"/>
      <c r="AY611" s="58"/>
      <c r="AZ611" s="58"/>
    </row>
    <row r="612" spans="5:52" ht="12.75">
      <c r="E612" s="100"/>
      <c r="F612" s="86"/>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c r="AS612" s="58"/>
      <c r="AT612" s="58"/>
      <c r="AU612" s="58"/>
      <c r="AV612" s="58"/>
      <c r="AW612" s="58"/>
      <c r="AX612" s="58"/>
      <c r="AY612" s="58"/>
      <c r="AZ612" s="58"/>
    </row>
    <row r="613" spans="5:52" ht="12.75">
      <c r="E613" s="100"/>
      <c r="F613" s="86"/>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c r="AS613" s="58"/>
      <c r="AT613" s="58"/>
      <c r="AU613" s="58"/>
      <c r="AV613" s="58"/>
      <c r="AW613" s="58"/>
      <c r="AX613" s="58"/>
      <c r="AY613" s="58"/>
      <c r="AZ613" s="58"/>
    </row>
    <row r="614" spans="2:52" ht="12.75">
      <c r="B614" s="150">
        <v>7</v>
      </c>
      <c r="C614" s="150"/>
      <c r="D614" s="151"/>
      <c r="E614" s="168" t="s">
        <v>219</v>
      </c>
      <c r="F614" s="155"/>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c r="AS614" s="58"/>
      <c r="AT614" s="58"/>
      <c r="AU614" s="58"/>
      <c r="AV614" s="58"/>
      <c r="AW614" s="58"/>
      <c r="AX614" s="58"/>
      <c r="AY614" s="58"/>
      <c r="AZ614" s="58"/>
    </row>
    <row r="615" spans="5:52" ht="12.75">
      <c r="E615" s="102"/>
      <c r="F615" s="86"/>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c r="AS615" s="58"/>
      <c r="AT615" s="58"/>
      <c r="AU615" s="58"/>
      <c r="AV615" s="58"/>
      <c r="AW615" s="58"/>
      <c r="AX615" s="58"/>
      <c r="AY615" s="58"/>
      <c r="AZ615" s="58"/>
    </row>
    <row r="616" spans="3:52" ht="12.75">
      <c r="C616" s="40">
        <v>1</v>
      </c>
      <c r="E616" s="101" t="s">
        <v>1451</v>
      </c>
      <c r="F616" s="86"/>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c r="AS616" s="58"/>
      <c r="AT616" s="58"/>
      <c r="AU616" s="58"/>
      <c r="AV616" s="58"/>
      <c r="AW616" s="58"/>
      <c r="AX616" s="58"/>
      <c r="AY616" s="58"/>
      <c r="AZ616" s="58"/>
    </row>
    <row r="617" spans="5:52" ht="12.75">
      <c r="E617" s="102"/>
      <c r="F617" s="86"/>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c r="AS617" s="58"/>
      <c r="AT617" s="58"/>
      <c r="AU617" s="58"/>
      <c r="AV617" s="58"/>
      <c r="AW617" s="58"/>
      <c r="AX617" s="58"/>
      <c r="AY617" s="58"/>
      <c r="AZ617" s="58"/>
    </row>
    <row r="618" spans="4:52" ht="12.75">
      <c r="D618" s="114">
        <v>510</v>
      </c>
      <c r="E618" s="145" t="s">
        <v>750</v>
      </c>
      <c r="F618" s="132"/>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c r="AS618" s="58"/>
      <c r="AT618" s="58"/>
      <c r="AU618" s="58"/>
      <c r="AV618" s="58"/>
      <c r="AW618" s="58"/>
      <c r="AX618" s="58"/>
      <c r="AY618" s="58"/>
      <c r="AZ618" s="58"/>
    </row>
    <row r="619" spans="4:52" ht="12.75">
      <c r="D619" s="114">
        <v>294</v>
      </c>
      <c r="E619" s="145" t="s">
        <v>755</v>
      </c>
      <c r="F619" s="132"/>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row>
    <row r="620" spans="4:52" ht="12.75">
      <c r="D620" s="114">
        <v>549</v>
      </c>
      <c r="E620" s="121" t="s">
        <v>222</v>
      </c>
      <c r="F620" s="132"/>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row>
    <row r="621" spans="4:52" ht="12.75" customHeight="1">
      <c r="D621" s="114">
        <v>806</v>
      </c>
      <c r="E621" s="121" t="s">
        <v>756</v>
      </c>
      <c r="F621" s="132" t="s">
        <v>570</v>
      </c>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row>
    <row r="622" spans="5:52" ht="12.75">
      <c r="E622" s="102"/>
      <c r="F622" s="86"/>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row>
    <row r="623" spans="5:52" ht="12.75">
      <c r="E623" s="102"/>
      <c r="F623" s="86"/>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row>
    <row r="624" spans="3:52" ht="12.75">
      <c r="C624" s="40">
        <v>2</v>
      </c>
      <c r="E624" s="101" t="s">
        <v>27</v>
      </c>
      <c r="F624" s="86"/>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row>
    <row r="625" spans="5:52" ht="12.75">
      <c r="E625" s="102"/>
      <c r="F625" s="86"/>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row>
    <row r="626" spans="4:52" ht="12.75">
      <c r="D626" s="114">
        <v>639</v>
      </c>
      <c r="E626" s="145" t="s">
        <v>39</v>
      </c>
      <c r="F626" s="132"/>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row>
    <row r="627" spans="4:52" ht="12.75">
      <c r="D627" s="123">
        <v>1022</v>
      </c>
      <c r="E627" s="124" t="s">
        <v>483</v>
      </c>
      <c r="F627" s="158" t="s">
        <v>1232</v>
      </c>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c r="AS627" s="58"/>
      <c r="AT627" s="58"/>
      <c r="AU627" s="58"/>
      <c r="AV627" s="58"/>
      <c r="AW627" s="58"/>
      <c r="AX627" s="58"/>
      <c r="AY627" s="58"/>
      <c r="AZ627" s="58"/>
    </row>
    <row r="628" spans="5:52" ht="12.75">
      <c r="E628" s="102"/>
      <c r="F628" s="86"/>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c r="AS628" s="58"/>
      <c r="AT628" s="58"/>
      <c r="AU628" s="58"/>
      <c r="AV628" s="58"/>
      <c r="AW628" s="58"/>
      <c r="AX628" s="58"/>
      <c r="AY628" s="58"/>
      <c r="AZ628" s="58"/>
    </row>
    <row r="629" spans="5:52" ht="12.75">
      <c r="E629" s="102"/>
      <c r="F629" s="86"/>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8"/>
      <c r="AZ629" s="58"/>
    </row>
    <row r="630" spans="3:52" ht="12.75">
      <c r="C630" s="40">
        <v>3</v>
      </c>
      <c r="E630" s="99" t="s">
        <v>98</v>
      </c>
      <c r="F630" s="86"/>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row>
    <row r="631" spans="5:52" ht="12.75">
      <c r="E631" s="102"/>
      <c r="F631" s="86"/>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row>
    <row r="632" spans="5:52" ht="12.75">
      <c r="E632" s="102"/>
      <c r="F632" s="86"/>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row>
    <row r="633" spans="3:52" ht="12.75">
      <c r="C633" s="40">
        <v>4</v>
      </c>
      <c r="E633" s="101" t="s">
        <v>811</v>
      </c>
      <c r="F633" s="86"/>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row>
    <row r="634" spans="5:52" ht="12.75">
      <c r="E634" s="102"/>
      <c r="F634" s="86"/>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row>
    <row r="635" spans="4:52" ht="12.75">
      <c r="D635" s="114">
        <v>638</v>
      </c>
      <c r="E635" s="145" t="s">
        <v>786</v>
      </c>
      <c r="F635" s="132"/>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c r="AS635" s="58"/>
      <c r="AT635" s="58"/>
      <c r="AU635" s="58"/>
      <c r="AV635" s="58"/>
      <c r="AW635" s="58"/>
      <c r="AX635" s="58"/>
      <c r="AY635" s="58"/>
      <c r="AZ635" s="58"/>
    </row>
    <row r="636" spans="4:52" ht="12.75">
      <c r="D636" s="114">
        <v>307</v>
      </c>
      <c r="E636" s="121" t="s">
        <v>484</v>
      </c>
      <c r="F636" s="136" t="s">
        <v>511</v>
      </c>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c r="AS636" s="58"/>
      <c r="AT636" s="58"/>
      <c r="AU636" s="58"/>
      <c r="AV636" s="58"/>
      <c r="AW636" s="58"/>
      <c r="AX636" s="58"/>
      <c r="AY636" s="58"/>
      <c r="AZ636" s="58"/>
    </row>
    <row r="637" spans="5:52" ht="12.75">
      <c r="E637" s="102"/>
      <c r="F637" s="86"/>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c r="AS637" s="58"/>
      <c r="AT637" s="58"/>
      <c r="AU637" s="58"/>
      <c r="AV637" s="58"/>
      <c r="AW637" s="58"/>
      <c r="AX637" s="58"/>
      <c r="AY637" s="58"/>
      <c r="AZ637" s="58"/>
    </row>
    <row r="638" spans="5:52" ht="12.75">
      <c r="E638" s="102"/>
      <c r="F638" s="86"/>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c r="AS638" s="58"/>
      <c r="AT638" s="58"/>
      <c r="AU638" s="58"/>
      <c r="AV638" s="58"/>
      <c r="AW638" s="58"/>
      <c r="AX638" s="58"/>
      <c r="AY638" s="58"/>
      <c r="AZ638" s="58"/>
    </row>
    <row r="639" spans="3:52" ht="12.75">
      <c r="C639" s="40">
        <v>5</v>
      </c>
      <c r="E639" s="101" t="s">
        <v>819</v>
      </c>
      <c r="F639" s="86"/>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c r="AS639" s="58"/>
      <c r="AT639" s="58"/>
      <c r="AU639" s="58"/>
      <c r="AV639" s="58"/>
      <c r="AW639" s="58"/>
      <c r="AX639" s="58"/>
      <c r="AY639" s="58"/>
      <c r="AZ639" s="58"/>
    </row>
    <row r="640" spans="5:52" ht="12.75">
      <c r="E640" s="102"/>
      <c r="F640" s="86"/>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c r="AS640" s="58"/>
      <c r="AT640" s="58"/>
      <c r="AU640" s="58"/>
      <c r="AV640" s="58"/>
      <c r="AW640" s="58"/>
      <c r="AX640" s="58"/>
      <c r="AY640" s="58"/>
      <c r="AZ640" s="58"/>
    </row>
    <row r="641" spans="4:52" ht="12.75" customHeight="1">
      <c r="D641" s="122" t="s">
        <v>924</v>
      </c>
      <c r="E641" s="121" t="s">
        <v>929</v>
      </c>
      <c r="F641" s="169" t="s">
        <v>1232</v>
      </c>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c r="AS641" s="58"/>
      <c r="AT641" s="58"/>
      <c r="AU641" s="58"/>
      <c r="AV641" s="58"/>
      <c r="AW641" s="58"/>
      <c r="AX641" s="58"/>
      <c r="AY641" s="58"/>
      <c r="AZ641" s="58"/>
    </row>
    <row r="642" spans="5:52" ht="12.75">
      <c r="E642" s="102"/>
      <c r="F642" s="86"/>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row>
    <row r="643" spans="3:52" ht="12.75">
      <c r="C643" s="40">
        <v>6</v>
      </c>
      <c r="E643" s="101" t="s">
        <v>412</v>
      </c>
      <c r="F643" s="86"/>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c r="AU643" s="58"/>
      <c r="AV643" s="58"/>
      <c r="AW643" s="58"/>
      <c r="AX643" s="58"/>
      <c r="AY643" s="58"/>
      <c r="AZ643" s="58"/>
    </row>
    <row r="644" spans="5:52" ht="12.75">
      <c r="E644" s="102"/>
      <c r="F644" s="86"/>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c r="AU644" s="58"/>
      <c r="AV644" s="58"/>
      <c r="AW644" s="58"/>
      <c r="AX644" s="58"/>
      <c r="AY644" s="58"/>
      <c r="AZ644" s="58"/>
    </row>
    <row r="645" spans="4:52" ht="12.75">
      <c r="D645" s="114">
        <v>649</v>
      </c>
      <c r="E645" s="121" t="s">
        <v>485</v>
      </c>
      <c r="F645" s="132"/>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c r="AW645" s="58"/>
      <c r="AX645" s="58"/>
      <c r="AY645" s="58"/>
      <c r="AZ645" s="58"/>
    </row>
    <row r="646" spans="5:52" ht="12.75">
      <c r="E646" s="100"/>
      <c r="F646" s="86"/>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c r="AW646" s="58"/>
      <c r="AX646" s="58"/>
      <c r="AY646" s="58"/>
      <c r="AZ646" s="58"/>
    </row>
    <row r="647" spans="5:52" ht="12.75">
      <c r="E647" s="100"/>
      <c r="F647" s="86"/>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8"/>
      <c r="AZ647" s="58"/>
    </row>
    <row r="648" spans="3:52" ht="12.75">
      <c r="C648" s="40">
        <v>7</v>
      </c>
      <c r="E648" s="99" t="s">
        <v>1471</v>
      </c>
      <c r="F648" s="86"/>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c r="AS648" s="58"/>
      <c r="AT648" s="58"/>
      <c r="AU648" s="58"/>
      <c r="AV648" s="58"/>
      <c r="AW648" s="58"/>
      <c r="AX648" s="58"/>
      <c r="AY648" s="58"/>
      <c r="AZ648" s="58"/>
    </row>
    <row r="649" spans="5:52" ht="12.75">
      <c r="E649" s="100"/>
      <c r="F649" s="86"/>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c r="AS649" s="58"/>
      <c r="AT649" s="58"/>
      <c r="AU649" s="58"/>
      <c r="AV649" s="58"/>
      <c r="AW649" s="58"/>
      <c r="AX649" s="58"/>
      <c r="AY649" s="58"/>
      <c r="AZ649" s="58"/>
    </row>
    <row r="650" spans="4:52" ht="12.75">
      <c r="D650" s="114">
        <v>292</v>
      </c>
      <c r="E650" s="145" t="s">
        <v>787</v>
      </c>
      <c r="F650" s="130"/>
      <c r="G650" s="59"/>
      <c r="H650" s="59"/>
      <c r="I650" s="59"/>
      <c r="J650" s="59"/>
      <c r="K650" s="59"/>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c r="AS650" s="58"/>
      <c r="AT650" s="58"/>
      <c r="AU650" s="58"/>
      <c r="AV650" s="58"/>
      <c r="AW650" s="58"/>
      <c r="AX650" s="58"/>
      <c r="AY650" s="58"/>
      <c r="AZ650" s="58"/>
    </row>
    <row r="651" spans="4:52" ht="12.75" customHeight="1">
      <c r="D651" s="114">
        <v>308</v>
      </c>
      <c r="E651" s="145" t="s">
        <v>1183</v>
      </c>
      <c r="F651" s="135" t="s">
        <v>486</v>
      </c>
      <c r="G651" s="60"/>
      <c r="H651" s="60"/>
      <c r="I651" s="60"/>
      <c r="J651" s="60"/>
      <c r="K651" s="60"/>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c r="AS651" s="58"/>
      <c r="AT651" s="58"/>
      <c r="AU651" s="58"/>
      <c r="AV651" s="58"/>
      <c r="AW651" s="58"/>
      <c r="AX651" s="58"/>
      <c r="AY651" s="58"/>
      <c r="AZ651" s="58"/>
    </row>
    <row r="652" spans="5:52" ht="12.75">
      <c r="E652" s="102"/>
      <c r="G652" s="59"/>
      <c r="H652" s="59"/>
      <c r="I652" s="59"/>
      <c r="J652" s="59"/>
      <c r="K652" s="59"/>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AY652" s="58"/>
      <c r="AZ652" s="58"/>
    </row>
    <row r="653" spans="5:52" ht="12.75">
      <c r="E653" s="109"/>
      <c r="G653" s="59"/>
      <c r="H653" s="59"/>
      <c r="I653" s="59"/>
      <c r="J653" s="59"/>
      <c r="K653" s="59"/>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8"/>
      <c r="AZ653" s="58"/>
    </row>
    <row r="654" spans="3:52" ht="12.75">
      <c r="C654" s="40">
        <v>8</v>
      </c>
      <c r="E654" s="101" t="s">
        <v>135</v>
      </c>
      <c r="F654" s="91"/>
      <c r="G654" s="59"/>
      <c r="H654" s="59"/>
      <c r="I654" s="59"/>
      <c r="J654" s="59"/>
      <c r="K654" s="59"/>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row>
    <row r="655" spans="5:52" ht="12.75">
      <c r="E655" s="109"/>
      <c r="F655" s="86"/>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AY655" s="58"/>
      <c r="AZ655" s="58"/>
    </row>
    <row r="656" spans="4:52" ht="12.75">
      <c r="D656" s="114">
        <v>285</v>
      </c>
      <c r="E656" s="145" t="s">
        <v>789</v>
      </c>
      <c r="F656" s="132"/>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8"/>
      <c r="AZ656" s="58"/>
    </row>
    <row r="657" spans="4:52" ht="12.75">
      <c r="D657" s="114">
        <v>312</v>
      </c>
      <c r="E657" s="121" t="s">
        <v>1184</v>
      </c>
      <c r="F657" s="132"/>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8"/>
      <c r="AU657" s="58"/>
      <c r="AV657" s="58"/>
      <c r="AW657" s="58"/>
      <c r="AX657" s="58"/>
      <c r="AY657" s="58"/>
      <c r="AZ657" s="58"/>
    </row>
    <row r="658" spans="4:52" ht="12.75">
      <c r="D658" s="114">
        <v>314</v>
      </c>
      <c r="E658" s="121" t="s">
        <v>875</v>
      </c>
      <c r="F658" s="132"/>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c r="AU658" s="58"/>
      <c r="AV658" s="58"/>
      <c r="AW658" s="58"/>
      <c r="AX658" s="58"/>
      <c r="AY658" s="58"/>
      <c r="AZ658" s="58"/>
    </row>
    <row r="659" spans="7:52" ht="12.75" customHeight="1">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8"/>
      <c r="AZ659" s="58"/>
    </row>
    <row r="660" spans="6:52" ht="12.75">
      <c r="F660" s="86"/>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row>
    <row r="661" spans="2:52" ht="12.75">
      <c r="B661" s="150">
        <v>8</v>
      </c>
      <c r="C661" s="150"/>
      <c r="D661" s="151"/>
      <c r="E661" s="152" t="s">
        <v>728</v>
      </c>
      <c r="F661" s="155"/>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c r="AS661" s="58"/>
      <c r="AT661" s="58"/>
      <c r="AU661" s="58"/>
      <c r="AV661" s="58"/>
      <c r="AW661" s="58"/>
      <c r="AX661" s="58"/>
      <c r="AY661" s="58"/>
      <c r="AZ661" s="58"/>
    </row>
    <row r="662" spans="5:52" ht="12.75">
      <c r="E662" s="100"/>
      <c r="F662" s="86"/>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c r="AS662" s="58"/>
      <c r="AT662" s="58"/>
      <c r="AU662" s="58"/>
      <c r="AV662" s="58"/>
      <c r="AW662" s="58"/>
      <c r="AX662" s="58"/>
      <c r="AY662" s="58"/>
      <c r="AZ662" s="58"/>
    </row>
    <row r="663" spans="3:52" ht="12.75">
      <c r="C663" s="40">
        <v>1</v>
      </c>
      <c r="E663" s="99" t="s">
        <v>1451</v>
      </c>
      <c r="F663" s="86"/>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c r="AU663" s="58"/>
      <c r="AV663" s="58"/>
      <c r="AW663" s="58"/>
      <c r="AX663" s="58"/>
      <c r="AY663" s="58"/>
      <c r="AZ663" s="58"/>
    </row>
    <row r="664" spans="5:52" ht="12.75">
      <c r="E664" s="100"/>
      <c r="F664" s="86"/>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c r="AS664" s="58"/>
      <c r="AT664" s="58"/>
      <c r="AU664" s="58"/>
      <c r="AV664" s="58"/>
      <c r="AW664" s="58"/>
      <c r="AX664" s="58"/>
      <c r="AY664" s="58"/>
      <c r="AZ664" s="58"/>
    </row>
    <row r="665" spans="4:52" ht="12.75">
      <c r="D665" s="114">
        <v>511</v>
      </c>
      <c r="E665" s="145" t="s">
        <v>158</v>
      </c>
      <c r="F665" s="132"/>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c r="AS665" s="58"/>
      <c r="AT665" s="58"/>
      <c r="AU665" s="58"/>
      <c r="AV665" s="58"/>
      <c r="AW665" s="58"/>
      <c r="AX665" s="58"/>
      <c r="AY665" s="58"/>
      <c r="AZ665" s="58"/>
    </row>
    <row r="666" spans="1:52" s="55" customFormat="1" ht="12.75" customHeight="1">
      <c r="A666" s="54"/>
      <c r="B666" s="54"/>
      <c r="C666" s="54"/>
      <c r="D666" s="114">
        <v>922</v>
      </c>
      <c r="E666" s="121" t="s">
        <v>58</v>
      </c>
      <c r="F666" s="149" t="s">
        <v>1232</v>
      </c>
      <c r="G666" s="61"/>
      <c r="H666" s="61"/>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61"/>
      <c r="AY666" s="61"/>
      <c r="AZ666" s="61"/>
    </row>
    <row r="667" spans="5:52" ht="12.75">
      <c r="E667" s="109"/>
      <c r="F667" s="86"/>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c r="AS667" s="58"/>
      <c r="AT667" s="58"/>
      <c r="AU667" s="58"/>
      <c r="AV667" s="58"/>
      <c r="AW667" s="58"/>
      <c r="AX667" s="58"/>
      <c r="AY667" s="58"/>
      <c r="AZ667" s="58"/>
    </row>
    <row r="668" spans="5:52" ht="12.75">
      <c r="E668" s="109"/>
      <c r="F668" s="86"/>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c r="AS668" s="58"/>
      <c r="AT668" s="58"/>
      <c r="AU668" s="58"/>
      <c r="AV668" s="58"/>
      <c r="AW668" s="58"/>
      <c r="AX668" s="58"/>
      <c r="AY668" s="58"/>
      <c r="AZ668" s="58"/>
    </row>
    <row r="669" spans="3:52" ht="12.75">
      <c r="C669" s="40">
        <v>2</v>
      </c>
      <c r="E669" s="101" t="s">
        <v>27</v>
      </c>
      <c r="F669" s="86"/>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c r="AS669" s="58"/>
      <c r="AT669" s="58"/>
      <c r="AU669" s="58"/>
      <c r="AV669" s="58"/>
      <c r="AW669" s="58"/>
      <c r="AX669" s="58"/>
      <c r="AY669" s="58"/>
      <c r="AZ669" s="58"/>
    </row>
    <row r="670" spans="5:52" ht="12.75">
      <c r="E670" s="109"/>
      <c r="F670" s="86"/>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8"/>
      <c r="AU670" s="58"/>
      <c r="AV670" s="58"/>
      <c r="AW670" s="58"/>
      <c r="AX670" s="58"/>
      <c r="AY670" s="58"/>
      <c r="AZ670" s="58"/>
    </row>
    <row r="671" spans="5:52" ht="12.75">
      <c r="E671" s="109"/>
      <c r="F671" s="86"/>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c r="AS671" s="58"/>
      <c r="AT671" s="58"/>
      <c r="AU671" s="58"/>
      <c r="AV671" s="58"/>
      <c r="AW671" s="58"/>
      <c r="AX671" s="58"/>
      <c r="AY671" s="58"/>
      <c r="AZ671" s="58"/>
    </row>
    <row r="672" spans="3:52" ht="12.75">
      <c r="C672" s="40">
        <v>3</v>
      </c>
      <c r="E672" s="99" t="s">
        <v>98</v>
      </c>
      <c r="F672" s="86"/>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c r="AS672" s="58"/>
      <c r="AT672" s="58"/>
      <c r="AU672" s="58"/>
      <c r="AV672" s="58"/>
      <c r="AW672" s="58"/>
      <c r="AX672" s="58"/>
      <c r="AY672" s="58"/>
      <c r="AZ672" s="58"/>
    </row>
    <row r="673" spans="5:52" ht="12.75">
      <c r="E673" s="102"/>
      <c r="F673" s="86"/>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c r="AS673" s="58"/>
      <c r="AT673" s="58"/>
      <c r="AU673" s="58"/>
      <c r="AV673" s="58"/>
      <c r="AW673" s="58"/>
      <c r="AX673" s="58"/>
      <c r="AY673" s="58"/>
      <c r="AZ673" s="58"/>
    </row>
    <row r="674" spans="5:52" ht="12.75">
      <c r="E674" s="102"/>
      <c r="F674" s="86"/>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c r="AS674" s="58"/>
      <c r="AT674" s="58"/>
      <c r="AU674" s="58"/>
      <c r="AV674" s="58"/>
      <c r="AW674" s="58"/>
      <c r="AX674" s="58"/>
      <c r="AY674" s="58"/>
      <c r="AZ674" s="58"/>
    </row>
    <row r="675" spans="3:52" ht="12.75">
      <c r="C675" s="40">
        <v>4</v>
      </c>
      <c r="E675" s="101" t="s">
        <v>811</v>
      </c>
      <c r="F675" s="86"/>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c r="AS675" s="58"/>
      <c r="AT675" s="58"/>
      <c r="AU675" s="58"/>
      <c r="AV675" s="58"/>
      <c r="AW675" s="58"/>
      <c r="AX675" s="58"/>
      <c r="AY675" s="58"/>
      <c r="AZ675" s="58"/>
    </row>
    <row r="676" spans="3:52" ht="12.75">
      <c r="C676" s="42"/>
      <c r="F676" s="86"/>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c r="AS676" s="58"/>
      <c r="AT676" s="58"/>
      <c r="AU676" s="58"/>
      <c r="AV676" s="58"/>
      <c r="AW676" s="58"/>
      <c r="AX676" s="58"/>
      <c r="AY676" s="58"/>
      <c r="AZ676" s="58"/>
    </row>
    <row r="677" spans="5:52" ht="12.75">
      <c r="E677" s="109"/>
      <c r="F677" s="86"/>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AY677" s="58"/>
      <c r="AZ677" s="58"/>
    </row>
    <row r="678" spans="3:52" ht="12.75">
      <c r="C678" s="40">
        <v>5</v>
      </c>
      <c r="E678" s="99" t="s">
        <v>819</v>
      </c>
      <c r="F678" s="86"/>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AY678" s="58"/>
      <c r="AZ678" s="58"/>
    </row>
    <row r="679" spans="5:52" ht="12.75">
      <c r="E679" s="109"/>
      <c r="F679" s="86"/>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c r="AS679" s="58"/>
      <c r="AT679" s="58"/>
      <c r="AU679" s="58"/>
      <c r="AV679" s="58"/>
      <c r="AW679" s="58"/>
      <c r="AX679" s="58"/>
      <c r="AY679" s="58"/>
      <c r="AZ679" s="58"/>
    </row>
    <row r="680" spans="4:52" ht="12.75">
      <c r="D680" s="114">
        <v>298</v>
      </c>
      <c r="E680" s="145" t="s">
        <v>160</v>
      </c>
      <c r="F680" s="132"/>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8"/>
      <c r="AU680" s="58"/>
      <c r="AV680" s="58"/>
      <c r="AW680" s="58"/>
      <c r="AX680" s="58"/>
      <c r="AY680" s="58"/>
      <c r="AZ680" s="58"/>
    </row>
    <row r="681" spans="5:52" ht="12.75">
      <c r="E681" s="109"/>
      <c r="F681" s="86"/>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AY681" s="58"/>
      <c r="AZ681" s="58"/>
    </row>
    <row r="682" spans="5:52" ht="12.75">
      <c r="E682" s="102"/>
      <c r="F682" s="86"/>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AY682" s="58"/>
      <c r="AZ682" s="58"/>
    </row>
    <row r="683" spans="3:52" ht="12.75">
      <c r="C683" s="40">
        <v>6</v>
      </c>
      <c r="E683" s="101" t="s">
        <v>412</v>
      </c>
      <c r="F683" s="86"/>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8"/>
      <c r="AU683" s="58"/>
      <c r="AV683" s="58"/>
      <c r="AW683" s="58"/>
      <c r="AX683" s="58"/>
      <c r="AY683" s="58"/>
      <c r="AZ683" s="58"/>
    </row>
    <row r="684" spans="5:52" ht="12.75">
      <c r="E684" s="101"/>
      <c r="F684" s="86"/>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8"/>
      <c r="AU684" s="58"/>
      <c r="AV684" s="58"/>
      <c r="AW684" s="58"/>
      <c r="AX684" s="58"/>
      <c r="AY684" s="58"/>
      <c r="AZ684" s="58"/>
    </row>
    <row r="685" spans="4:52" ht="12.75" customHeight="1">
      <c r="D685" s="114">
        <v>923</v>
      </c>
      <c r="E685" s="121" t="s">
        <v>1099</v>
      </c>
      <c r="F685" s="149" t="s">
        <v>1232</v>
      </c>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row>
    <row r="686" spans="5:52" ht="12.75">
      <c r="E686" s="102"/>
      <c r="F686" s="86"/>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row>
    <row r="687" spans="5:52" ht="12.75">
      <c r="E687" s="102"/>
      <c r="F687" s="86"/>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row>
    <row r="688" spans="3:52" ht="12.75">
      <c r="C688" s="40">
        <v>7</v>
      </c>
      <c r="E688" s="101" t="s">
        <v>1471</v>
      </c>
      <c r="F688" s="86"/>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row>
    <row r="689" spans="5:52" ht="12.75">
      <c r="E689" s="102"/>
      <c r="F689" s="86"/>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row>
    <row r="690" spans="5:52" ht="12.75">
      <c r="E690" s="102"/>
      <c r="F690" s="86"/>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row>
    <row r="691" spans="3:52" ht="12.75">
      <c r="C691" s="40">
        <v>8</v>
      </c>
      <c r="E691" s="99" t="s">
        <v>1474</v>
      </c>
      <c r="F691" s="86"/>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row>
    <row r="692" spans="5:52" ht="12.75">
      <c r="E692" s="102"/>
      <c r="F692" s="86"/>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row>
    <row r="693" spans="4:52" ht="12.75">
      <c r="D693" s="114">
        <v>288</v>
      </c>
      <c r="E693" s="145" t="s">
        <v>359</v>
      </c>
      <c r="F693" s="132"/>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c r="AU693" s="58"/>
      <c r="AV693" s="58"/>
      <c r="AW693" s="58"/>
      <c r="AX693" s="58"/>
      <c r="AY693" s="58"/>
      <c r="AZ693" s="58"/>
    </row>
    <row r="694" spans="4:52" ht="12.75">
      <c r="D694" s="114">
        <v>297</v>
      </c>
      <c r="E694" s="145" t="s">
        <v>274</v>
      </c>
      <c r="F694" s="132"/>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c r="AS694" s="58"/>
      <c r="AT694" s="58"/>
      <c r="AU694" s="58"/>
      <c r="AV694" s="58"/>
      <c r="AW694" s="58"/>
      <c r="AX694" s="58"/>
      <c r="AY694" s="58"/>
      <c r="AZ694" s="58"/>
    </row>
    <row r="695" spans="4:52" ht="12.75">
      <c r="D695" s="114">
        <v>317</v>
      </c>
      <c r="E695" s="145" t="s">
        <v>429</v>
      </c>
      <c r="F695" s="132"/>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c r="AS695" s="58"/>
      <c r="AT695" s="58"/>
      <c r="AU695" s="58"/>
      <c r="AV695" s="58"/>
      <c r="AW695" s="58"/>
      <c r="AX695" s="58"/>
      <c r="AY695" s="58"/>
      <c r="AZ695" s="58"/>
    </row>
    <row r="696" spans="4:52" ht="12.75">
      <c r="D696" s="114">
        <v>318</v>
      </c>
      <c r="E696" s="121" t="s">
        <v>430</v>
      </c>
      <c r="F696" s="136" t="s">
        <v>511</v>
      </c>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c r="AS696" s="58"/>
      <c r="AT696" s="58"/>
      <c r="AU696" s="58"/>
      <c r="AV696" s="58"/>
      <c r="AW696" s="58"/>
      <c r="AX696" s="58"/>
      <c r="AY696" s="58"/>
      <c r="AZ696" s="58"/>
    </row>
    <row r="697" spans="4:52" ht="12.75" customHeight="1">
      <c r="D697" s="114">
        <v>671</v>
      </c>
      <c r="E697" s="145" t="s">
        <v>1477</v>
      </c>
      <c r="F697" s="157"/>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c r="AS697" s="58"/>
      <c r="AT697" s="58"/>
      <c r="AU697" s="58"/>
      <c r="AV697" s="58"/>
      <c r="AW697" s="58"/>
      <c r="AX697" s="58"/>
      <c r="AY697" s="58"/>
      <c r="AZ697" s="58"/>
    </row>
    <row r="698" spans="4:52" ht="12.75">
      <c r="D698" s="114">
        <v>322</v>
      </c>
      <c r="E698" s="121" t="s">
        <v>281</v>
      </c>
      <c r="F698" s="132"/>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c r="AS698" s="58"/>
      <c r="AT698" s="58"/>
      <c r="AU698" s="58"/>
      <c r="AV698" s="58"/>
      <c r="AW698" s="58"/>
      <c r="AX698" s="58"/>
      <c r="AY698" s="58"/>
      <c r="AZ698" s="58"/>
    </row>
    <row r="699" spans="4:52" ht="12.75">
      <c r="D699" s="114">
        <v>323</v>
      </c>
      <c r="E699" s="121" t="s">
        <v>282</v>
      </c>
      <c r="F699" s="132"/>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c r="AS699" s="58"/>
      <c r="AT699" s="58"/>
      <c r="AU699" s="58"/>
      <c r="AV699" s="58"/>
      <c r="AW699" s="58"/>
      <c r="AX699" s="58"/>
      <c r="AY699" s="58"/>
      <c r="AZ699" s="58"/>
    </row>
    <row r="700" spans="4:52" ht="12.75">
      <c r="D700" s="114">
        <v>324</v>
      </c>
      <c r="E700" s="121" t="s">
        <v>283</v>
      </c>
      <c r="F700" s="132"/>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c r="AS700" s="58"/>
      <c r="AT700" s="58"/>
      <c r="AU700" s="58"/>
      <c r="AV700" s="58"/>
      <c r="AW700" s="58"/>
      <c r="AX700" s="58"/>
      <c r="AY700" s="58"/>
      <c r="AZ700" s="58"/>
    </row>
    <row r="701" spans="4:52" ht="12.75" customHeight="1">
      <c r="D701" s="114">
        <v>924</v>
      </c>
      <c r="E701" s="121" t="s">
        <v>1313</v>
      </c>
      <c r="F701" s="149" t="s">
        <v>1232</v>
      </c>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c r="AS701" s="58"/>
      <c r="AT701" s="58"/>
      <c r="AU701" s="58"/>
      <c r="AV701" s="58"/>
      <c r="AW701" s="58"/>
      <c r="AX701" s="58"/>
      <c r="AY701" s="58"/>
      <c r="AZ701" s="58"/>
    </row>
    <row r="702" spans="5:6" ht="12.75">
      <c r="E702" s="72"/>
      <c r="F702" s="86"/>
    </row>
    <row r="703" spans="5:6" ht="12.75">
      <c r="E703" s="72"/>
      <c r="F703" s="86"/>
    </row>
    <row r="704" spans="2:6" ht="12.75">
      <c r="B704" s="150">
        <v>9</v>
      </c>
      <c r="C704" s="150"/>
      <c r="D704" s="151"/>
      <c r="E704" s="152" t="s">
        <v>481</v>
      </c>
      <c r="F704" s="155"/>
    </row>
    <row r="705" spans="5:6" ht="12.75">
      <c r="E705" s="72"/>
      <c r="F705" s="86"/>
    </row>
    <row r="706" spans="3:6" ht="12.75">
      <c r="C706" s="40">
        <v>1</v>
      </c>
      <c r="E706" s="101" t="s">
        <v>1451</v>
      </c>
      <c r="F706" s="86"/>
    </row>
    <row r="707" spans="5:6" ht="12.75">
      <c r="E707" s="72"/>
      <c r="F707" s="86"/>
    </row>
    <row r="708" spans="4:6" ht="12.75">
      <c r="D708" s="114">
        <v>550</v>
      </c>
      <c r="E708" s="121" t="s">
        <v>113</v>
      </c>
      <c r="F708" s="132"/>
    </row>
    <row r="709" spans="4:6" ht="12.75">
      <c r="D709" s="114">
        <v>551</v>
      </c>
      <c r="E709" s="121" t="s">
        <v>482</v>
      </c>
      <c r="F709" s="136" t="s">
        <v>511</v>
      </c>
    </row>
    <row r="710" spans="4:6" ht="12.75">
      <c r="D710" s="123">
        <v>977</v>
      </c>
      <c r="E710" s="137" t="s">
        <v>1314</v>
      </c>
      <c r="F710" s="158" t="s">
        <v>1232</v>
      </c>
    </row>
    <row r="711" spans="5:6" ht="12.75">
      <c r="E711" s="72"/>
      <c r="F711" s="86"/>
    </row>
    <row r="712" spans="5:6" ht="12.75">
      <c r="E712" s="72"/>
      <c r="F712" s="86"/>
    </row>
    <row r="713" spans="3:6" ht="12.75">
      <c r="C713" s="40">
        <v>2</v>
      </c>
      <c r="E713" s="101" t="s">
        <v>135</v>
      </c>
      <c r="F713" s="86"/>
    </row>
    <row r="714" spans="5:6" ht="12.75">
      <c r="E714" s="72"/>
      <c r="F714" s="86"/>
    </row>
    <row r="715" spans="4:6" ht="12.75">
      <c r="D715" s="114">
        <v>547</v>
      </c>
      <c r="E715" s="121" t="s">
        <v>1317</v>
      </c>
      <c r="F715" s="136" t="s">
        <v>1315</v>
      </c>
    </row>
    <row r="716" spans="4:6" ht="12.75">
      <c r="D716" s="114">
        <v>548</v>
      </c>
      <c r="E716" s="121" t="s">
        <v>1316</v>
      </c>
      <c r="F716" s="136" t="s">
        <v>1315</v>
      </c>
    </row>
    <row r="717" spans="4:6" ht="12.75">
      <c r="D717" s="114">
        <v>295</v>
      </c>
      <c r="E717" s="121" t="s">
        <v>1205</v>
      </c>
      <c r="F717" s="132"/>
    </row>
    <row r="718" spans="4:6" ht="12.75">
      <c r="D718" s="114">
        <v>296</v>
      </c>
      <c r="E718" s="121" t="s">
        <v>1318</v>
      </c>
      <c r="F718" s="136" t="s">
        <v>1315</v>
      </c>
    </row>
    <row r="719" spans="4:6" ht="12.75">
      <c r="D719" s="114">
        <v>687</v>
      </c>
      <c r="E719" s="121" t="s">
        <v>1320</v>
      </c>
      <c r="F719" s="132"/>
    </row>
    <row r="720" spans="4:6" ht="25.5">
      <c r="D720" s="114">
        <v>688</v>
      </c>
      <c r="E720" s="121" t="s">
        <v>1319</v>
      </c>
      <c r="F720" s="136" t="s">
        <v>1315</v>
      </c>
    </row>
    <row r="721" spans="4:6" ht="12.75">
      <c r="D721" s="114">
        <v>900</v>
      </c>
      <c r="E721" s="121" t="s">
        <v>829</v>
      </c>
      <c r="F721" s="136" t="s">
        <v>1232</v>
      </c>
    </row>
    <row r="722" spans="4:6" ht="12.75">
      <c r="D722" s="114">
        <v>310</v>
      </c>
      <c r="E722" s="121" t="s">
        <v>849</v>
      </c>
      <c r="F722" s="132"/>
    </row>
    <row r="723" spans="4:6" ht="12.75">
      <c r="D723" s="114">
        <v>311</v>
      </c>
      <c r="E723" s="121" t="s">
        <v>850</v>
      </c>
      <c r="F723" s="132"/>
    </row>
    <row r="724" spans="4:6" ht="12.75">
      <c r="D724" s="122" t="s">
        <v>925</v>
      </c>
      <c r="E724" s="121" t="s">
        <v>1322</v>
      </c>
      <c r="F724" s="149" t="s">
        <v>1315</v>
      </c>
    </row>
    <row r="725" spans="4:6" ht="12.75">
      <c r="D725" s="122" t="s">
        <v>926</v>
      </c>
      <c r="E725" s="121" t="s">
        <v>1321</v>
      </c>
      <c r="F725" s="135" t="s">
        <v>1232</v>
      </c>
    </row>
    <row r="726" spans="4:6" ht="12.75">
      <c r="D726" s="114">
        <v>319</v>
      </c>
      <c r="E726" s="121" t="s">
        <v>855</v>
      </c>
      <c r="F726" s="132"/>
    </row>
    <row r="727" spans="4:6" ht="12.75">
      <c r="D727" s="114">
        <v>321</v>
      </c>
      <c r="E727" s="121" t="s">
        <v>156</v>
      </c>
      <c r="F727" s="132"/>
    </row>
    <row r="728" spans="5:6" ht="12.75">
      <c r="E728" s="72"/>
      <c r="F728" s="86"/>
    </row>
    <row r="729" spans="5:6" ht="12.75">
      <c r="E729" s="72"/>
      <c r="F729" s="86"/>
    </row>
    <row r="730" spans="2:6" ht="12.75">
      <c r="B730" s="150">
        <v>10</v>
      </c>
      <c r="C730" s="150"/>
      <c r="D730" s="151"/>
      <c r="E730" s="152" t="s">
        <v>727</v>
      </c>
      <c r="F730" s="155"/>
    </row>
    <row r="731" spans="5:6" ht="12.75">
      <c r="E731" s="72"/>
      <c r="F731" s="86"/>
    </row>
    <row r="732" spans="3:6" ht="12.75">
      <c r="C732" s="40">
        <v>1</v>
      </c>
      <c r="E732" s="106" t="s">
        <v>1451</v>
      </c>
      <c r="F732" s="86"/>
    </row>
    <row r="733" spans="5:6" ht="12.75">
      <c r="E733" s="72"/>
      <c r="F733" s="86"/>
    </row>
    <row r="734" spans="4:6" ht="12.75">
      <c r="D734" s="114">
        <v>512</v>
      </c>
      <c r="E734" s="116" t="s">
        <v>960</v>
      </c>
      <c r="F734" s="128"/>
    </row>
    <row r="735" spans="4:6" ht="12.75">
      <c r="D735" s="114">
        <v>340</v>
      </c>
      <c r="E735" s="116" t="s">
        <v>961</v>
      </c>
      <c r="F735" s="128"/>
    </row>
    <row r="736" spans="4:6" ht="12.75">
      <c r="D736" s="114">
        <v>646</v>
      </c>
      <c r="E736" s="116" t="s">
        <v>379</v>
      </c>
      <c r="F736" s="128"/>
    </row>
    <row r="737" spans="4:6" ht="12.75">
      <c r="D737" s="114">
        <v>564</v>
      </c>
      <c r="E737" s="116" t="s">
        <v>962</v>
      </c>
      <c r="F737" s="128"/>
    </row>
    <row r="738" spans="4:6" ht="12.75">
      <c r="D738" s="114">
        <v>565</v>
      </c>
      <c r="E738" s="116" t="s">
        <v>963</v>
      </c>
      <c r="F738" s="128"/>
    </row>
    <row r="739" spans="4:6" ht="12.75">
      <c r="D739" s="114">
        <v>771</v>
      </c>
      <c r="E739" s="116" t="s">
        <v>1212</v>
      </c>
      <c r="F739" s="128"/>
    </row>
    <row r="740" spans="4:6" ht="12.75">
      <c r="D740" s="123">
        <v>995</v>
      </c>
      <c r="E740" s="137" t="s">
        <v>1323</v>
      </c>
      <c r="F740" s="134" t="s">
        <v>1232</v>
      </c>
    </row>
    <row r="741" spans="5:6" ht="12.75">
      <c r="E741" s="100"/>
      <c r="F741" s="84"/>
    </row>
    <row r="742" spans="5:6" ht="12.75">
      <c r="E742" s="72"/>
      <c r="F742" s="84"/>
    </row>
    <row r="743" spans="3:6" ht="12.75">
      <c r="C743" s="40">
        <v>2</v>
      </c>
      <c r="E743" s="106" t="s">
        <v>94</v>
      </c>
      <c r="F743" s="84"/>
    </row>
    <row r="744" spans="5:6" ht="12.75">
      <c r="E744" s="72"/>
      <c r="F744" s="84"/>
    </row>
    <row r="745" spans="4:6" ht="12.75">
      <c r="D745" s="114">
        <v>641</v>
      </c>
      <c r="E745" s="116" t="s">
        <v>29</v>
      </c>
      <c r="F745" s="128"/>
    </row>
    <row r="746" spans="4:6" ht="12.75">
      <c r="D746" s="123">
        <v>1023</v>
      </c>
      <c r="E746" s="137" t="s">
        <v>1324</v>
      </c>
      <c r="F746" s="134" t="s">
        <v>1218</v>
      </c>
    </row>
    <row r="747" spans="5:6" ht="12.75">
      <c r="E747" s="72"/>
      <c r="F747" s="84"/>
    </row>
    <row r="748" spans="3:6" ht="12.75">
      <c r="C748" s="40">
        <v>3</v>
      </c>
      <c r="E748" s="106" t="s">
        <v>98</v>
      </c>
      <c r="F748" s="84"/>
    </row>
    <row r="749" spans="5:6" ht="12.75">
      <c r="E749" s="72"/>
      <c r="F749" s="84"/>
    </row>
    <row r="750" spans="5:6" ht="12.75">
      <c r="E750" s="72"/>
      <c r="F750" s="84"/>
    </row>
    <row r="751" spans="3:6" ht="12.75">
      <c r="C751" s="40">
        <v>4</v>
      </c>
      <c r="E751" s="106" t="s">
        <v>811</v>
      </c>
      <c r="F751" s="84"/>
    </row>
    <row r="752" spans="5:6" ht="12.75">
      <c r="E752" s="72"/>
      <c r="F752" s="84"/>
    </row>
    <row r="753" spans="4:6" ht="12.75">
      <c r="D753" s="114">
        <v>640</v>
      </c>
      <c r="E753" s="116" t="s">
        <v>360</v>
      </c>
      <c r="F753" s="128"/>
    </row>
    <row r="754" spans="4:6" ht="12.75">
      <c r="D754" s="114">
        <v>346</v>
      </c>
      <c r="E754" s="116" t="s">
        <v>968</v>
      </c>
      <c r="F754" s="136" t="s">
        <v>511</v>
      </c>
    </row>
    <row r="755" spans="5:6" ht="12.75">
      <c r="E755" s="72"/>
      <c r="F755" s="84"/>
    </row>
    <row r="756" spans="3:6" ht="12.75">
      <c r="C756" s="40">
        <v>5</v>
      </c>
      <c r="E756" s="106" t="s">
        <v>819</v>
      </c>
      <c r="F756" s="84"/>
    </row>
    <row r="757" spans="5:6" ht="12.75">
      <c r="E757" s="106"/>
      <c r="F757" s="84"/>
    </row>
    <row r="758" spans="4:6" ht="12.75" customHeight="1">
      <c r="D758" s="122" t="s">
        <v>927</v>
      </c>
      <c r="E758" s="115" t="s">
        <v>930</v>
      </c>
      <c r="F758" s="169" t="s">
        <v>1232</v>
      </c>
    </row>
    <row r="759" spans="5:6" ht="12.75">
      <c r="E759" s="72"/>
      <c r="F759" s="84"/>
    </row>
    <row r="760" spans="3:6" ht="12.75">
      <c r="C760" s="40">
        <v>6</v>
      </c>
      <c r="E760" s="106" t="s">
        <v>412</v>
      </c>
      <c r="F760" s="84"/>
    </row>
    <row r="761" spans="5:6" ht="12.75">
      <c r="E761" s="72"/>
      <c r="F761" s="84"/>
    </row>
    <row r="762" spans="4:6" ht="12.75">
      <c r="D762" s="114">
        <v>650</v>
      </c>
      <c r="E762" s="116" t="s">
        <v>380</v>
      </c>
      <c r="F762" s="128"/>
    </row>
    <row r="763" spans="5:6" ht="12.75">
      <c r="E763" s="72"/>
      <c r="F763" s="84"/>
    </row>
    <row r="764" spans="5:6" ht="12.75">
      <c r="E764" s="72"/>
      <c r="F764" s="84"/>
    </row>
    <row r="765" spans="3:6" ht="12.75">
      <c r="C765" s="40">
        <v>7</v>
      </c>
      <c r="E765" s="106" t="s">
        <v>1471</v>
      </c>
      <c r="F765" s="84"/>
    </row>
    <row r="766" spans="5:6" ht="12.75">
      <c r="E766" s="72"/>
      <c r="F766" s="84"/>
    </row>
    <row r="767" spans="4:6" ht="12.75">
      <c r="D767" s="114">
        <v>338</v>
      </c>
      <c r="E767" s="116" t="s">
        <v>965</v>
      </c>
      <c r="F767" s="128"/>
    </row>
    <row r="768" spans="4:6" ht="12.75">
      <c r="D768" s="114">
        <v>772</v>
      </c>
      <c r="E768" s="116" t="s">
        <v>361</v>
      </c>
      <c r="F768" s="128"/>
    </row>
    <row r="769" spans="5:6" ht="12.75">
      <c r="E769" s="72"/>
      <c r="F769" s="84"/>
    </row>
    <row r="770" spans="5:6" ht="12.75">
      <c r="E770" s="72"/>
      <c r="F770" s="84"/>
    </row>
    <row r="771" spans="3:6" ht="12.75">
      <c r="C771" s="40">
        <v>8</v>
      </c>
      <c r="E771" s="106" t="s">
        <v>1474</v>
      </c>
      <c r="F771" s="84"/>
    </row>
    <row r="772" spans="5:6" ht="12.75">
      <c r="E772" s="72"/>
      <c r="F772" s="84"/>
    </row>
    <row r="773" spans="4:6" ht="12.75">
      <c r="D773" s="114">
        <v>335</v>
      </c>
      <c r="E773" s="116" t="s">
        <v>966</v>
      </c>
      <c r="F773" s="128"/>
    </row>
    <row r="774" spans="4:6" ht="12.75">
      <c r="D774" s="114">
        <v>563</v>
      </c>
      <c r="E774" s="116" t="s">
        <v>967</v>
      </c>
      <c r="F774" s="128"/>
    </row>
    <row r="775" spans="4:6" ht="12.75">
      <c r="D775" s="114">
        <v>341</v>
      </c>
      <c r="E775" s="116" t="s">
        <v>1211</v>
      </c>
      <c r="F775" s="128"/>
    </row>
    <row r="776" spans="4:6" ht="12.75" customHeight="1">
      <c r="D776" s="114">
        <v>675</v>
      </c>
      <c r="E776" s="116" t="s">
        <v>474</v>
      </c>
      <c r="F776" s="128"/>
    </row>
    <row r="777" spans="1:6" s="55" customFormat="1" ht="12.75" customHeight="1">
      <c r="A777" s="54"/>
      <c r="B777" s="54"/>
      <c r="C777" s="40"/>
      <c r="D777" s="114">
        <v>894</v>
      </c>
      <c r="E777" s="115" t="s">
        <v>1131</v>
      </c>
      <c r="F777" s="131" t="s">
        <v>1232</v>
      </c>
    </row>
    <row r="778" spans="1:6" s="55" customFormat="1" ht="12.75" customHeight="1">
      <c r="A778" s="54"/>
      <c r="B778" s="54"/>
      <c r="C778" s="40"/>
      <c r="D778" s="114">
        <v>895</v>
      </c>
      <c r="E778" s="116" t="s">
        <v>1121</v>
      </c>
      <c r="F778" s="131" t="s">
        <v>1232</v>
      </c>
    </row>
    <row r="779" spans="4:6" ht="12.75">
      <c r="D779" s="114">
        <v>350</v>
      </c>
      <c r="E779" s="116" t="s">
        <v>1122</v>
      </c>
      <c r="F779" s="128"/>
    </row>
    <row r="780" spans="4:6" ht="12.75">
      <c r="D780" s="114">
        <v>351</v>
      </c>
      <c r="E780" s="116" t="s">
        <v>1123</v>
      </c>
      <c r="F780" s="128"/>
    </row>
    <row r="781" spans="4:6" ht="12.75">
      <c r="D781" s="114">
        <v>352</v>
      </c>
      <c r="E781" s="116" t="s">
        <v>1124</v>
      </c>
      <c r="F781" s="128"/>
    </row>
    <row r="782" spans="4:6" ht="12.75">
      <c r="D782" s="114">
        <v>353</v>
      </c>
      <c r="E782" s="116" t="s">
        <v>1125</v>
      </c>
      <c r="F782" s="128"/>
    </row>
    <row r="783" spans="4:6" ht="12.75">
      <c r="D783" s="114">
        <v>243</v>
      </c>
      <c r="E783" s="116" t="s">
        <v>644</v>
      </c>
      <c r="F783" s="128"/>
    </row>
    <row r="784" spans="5:6" ht="12.75">
      <c r="E784" s="72"/>
      <c r="F784" s="84"/>
    </row>
    <row r="785" spans="5:6" ht="12.75">
      <c r="E785" s="72"/>
      <c r="F785" s="84"/>
    </row>
    <row r="786" spans="2:6" ht="12.75">
      <c r="B786" s="150">
        <v>11</v>
      </c>
      <c r="C786" s="150"/>
      <c r="D786" s="151"/>
      <c r="E786" s="152" t="s">
        <v>726</v>
      </c>
      <c r="F786" s="154"/>
    </row>
    <row r="787" spans="5:6" ht="12.75">
      <c r="E787" s="106"/>
      <c r="F787" s="84"/>
    </row>
    <row r="788" spans="5:6" ht="12.75">
      <c r="E788" s="72"/>
      <c r="F788" s="84"/>
    </row>
    <row r="789" spans="3:6" ht="12.75">
      <c r="C789" s="40">
        <v>1</v>
      </c>
      <c r="E789" s="106" t="s">
        <v>1451</v>
      </c>
      <c r="F789" s="84"/>
    </row>
    <row r="790" spans="3:6" ht="12.75">
      <c r="C790" s="41"/>
      <c r="D790" s="52"/>
      <c r="E790" s="72"/>
      <c r="F790" s="84"/>
    </row>
    <row r="791" spans="4:6" ht="12.75">
      <c r="D791" s="114">
        <v>513</v>
      </c>
      <c r="E791" s="116" t="s">
        <v>1128</v>
      </c>
      <c r="F791" s="128"/>
    </row>
    <row r="792" spans="4:6" ht="12.75">
      <c r="D792" s="114">
        <v>366</v>
      </c>
      <c r="E792" s="116" t="s">
        <v>1151</v>
      </c>
      <c r="F792" s="128"/>
    </row>
    <row r="793" spans="4:6" ht="12.75">
      <c r="D793" s="114">
        <v>571</v>
      </c>
      <c r="E793" s="116" t="s">
        <v>1152</v>
      </c>
      <c r="F793" s="128"/>
    </row>
    <row r="794" spans="4:6" ht="12.75">
      <c r="D794" s="114">
        <v>572</v>
      </c>
      <c r="E794" s="116" t="s">
        <v>1153</v>
      </c>
      <c r="F794" s="144"/>
    </row>
    <row r="795" spans="4:6" ht="12.75">
      <c r="D795" s="114">
        <v>807</v>
      </c>
      <c r="E795" s="116" t="s">
        <v>1160</v>
      </c>
      <c r="F795" s="144"/>
    </row>
    <row r="796" ht="12.75">
      <c r="E796" s="72"/>
    </row>
    <row r="797" ht="12.75">
      <c r="E797" s="72"/>
    </row>
    <row r="798" spans="3:6" ht="12.75">
      <c r="C798" s="40">
        <v>2</v>
      </c>
      <c r="E798" s="106" t="s">
        <v>94</v>
      </c>
      <c r="F798" s="84"/>
    </row>
    <row r="799" spans="5:6" ht="12.75">
      <c r="E799" s="72"/>
      <c r="F799" s="84"/>
    </row>
    <row r="800" spans="4:6" ht="12.75">
      <c r="D800" s="114">
        <v>505</v>
      </c>
      <c r="E800" s="116" t="s">
        <v>979</v>
      </c>
      <c r="F800" s="143"/>
    </row>
    <row r="801" spans="4:6" ht="12.75">
      <c r="D801" s="123">
        <v>1021</v>
      </c>
      <c r="E801" s="137" t="s">
        <v>645</v>
      </c>
      <c r="F801" s="170" t="s">
        <v>1218</v>
      </c>
    </row>
    <row r="802" ht="12.75">
      <c r="E802" s="72"/>
    </row>
    <row r="803" ht="12.75">
      <c r="E803" s="72"/>
    </row>
    <row r="804" spans="3:5" ht="12.75">
      <c r="C804" s="40">
        <v>3</v>
      </c>
      <c r="E804" s="106" t="s">
        <v>98</v>
      </c>
    </row>
    <row r="805" ht="12.75">
      <c r="E805" s="72"/>
    </row>
    <row r="806" ht="12.75">
      <c r="E806" s="72"/>
    </row>
    <row r="807" spans="3:5" ht="12.75">
      <c r="C807" s="40">
        <v>4</v>
      </c>
      <c r="E807" s="106" t="s">
        <v>811</v>
      </c>
    </row>
    <row r="808" ht="12.75">
      <c r="E808" s="72"/>
    </row>
    <row r="809" spans="4:6" ht="12.75">
      <c r="D809" s="114">
        <v>504</v>
      </c>
      <c r="E809" s="116" t="s">
        <v>1158</v>
      </c>
      <c r="F809" s="144"/>
    </row>
    <row r="810" spans="4:6" ht="12.75">
      <c r="D810" s="114">
        <v>370</v>
      </c>
      <c r="E810" s="115" t="s">
        <v>646</v>
      </c>
      <c r="F810" s="131" t="s">
        <v>511</v>
      </c>
    </row>
    <row r="811" ht="12.75">
      <c r="E811" s="72"/>
    </row>
    <row r="812" ht="12.75">
      <c r="E812" s="72"/>
    </row>
    <row r="813" spans="3:5" ht="12.75">
      <c r="C813" s="40">
        <v>5</v>
      </c>
      <c r="E813" s="106" t="s">
        <v>819</v>
      </c>
    </row>
    <row r="814" ht="12.75">
      <c r="E814" s="72"/>
    </row>
    <row r="815" ht="12.75">
      <c r="E815" s="72"/>
    </row>
    <row r="816" spans="3:5" ht="12.75">
      <c r="C816" s="40">
        <v>6</v>
      </c>
      <c r="E816" s="106" t="s">
        <v>412</v>
      </c>
    </row>
    <row r="817" ht="12.75">
      <c r="E817" s="72"/>
    </row>
    <row r="818" spans="4:6" ht="12.75">
      <c r="D818" s="114">
        <v>651</v>
      </c>
      <c r="E818" s="116" t="s">
        <v>391</v>
      </c>
      <c r="F818" s="128"/>
    </row>
    <row r="819" spans="5:6" ht="12.75">
      <c r="E819" s="72"/>
      <c r="F819" s="84"/>
    </row>
    <row r="820" spans="5:6" ht="12.75">
      <c r="E820" s="72"/>
      <c r="F820" s="84"/>
    </row>
    <row r="821" spans="3:6" ht="12.75">
      <c r="C821" s="40">
        <v>7</v>
      </c>
      <c r="E821" s="106" t="s">
        <v>1471</v>
      </c>
      <c r="F821" s="84"/>
    </row>
    <row r="822" spans="5:6" ht="12.75">
      <c r="E822" s="72"/>
      <c r="F822" s="84"/>
    </row>
    <row r="823" spans="4:6" ht="12.75">
      <c r="D823" s="114">
        <v>364</v>
      </c>
      <c r="E823" s="116" t="s">
        <v>1155</v>
      </c>
      <c r="F823" s="128"/>
    </row>
    <row r="824" spans="4:6" ht="12.75" customHeight="1">
      <c r="D824" s="114">
        <v>503</v>
      </c>
      <c r="E824" s="115" t="s">
        <v>53</v>
      </c>
      <c r="F824" s="169" t="s">
        <v>937</v>
      </c>
    </row>
    <row r="825" spans="5:6" ht="12.75">
      <c r="E825" s="100"/>
      <c r="F825" s="84"/>
    </row>
    <row r="826" spans="5:6" ht="12.75">
      <c r="E826" s="72"/>
      <c r="F826" s="84"/>
    </row>
    <row r="827" spans="3:6" ht="12.75">
      <c r="C827" s="40">
        <v>8</v>
      </c>
      <c r="E827" s="106" t="s">
        <v>1474</v>
      </c>
      <c r="F827" s="84"/>
    </row>
    <row r="828" spans="5:6" ht="12.75">
      <c r="E828" s="72"/>
      <c r="F828" s="84"/>
    </row>
    <row r="829" spans="4:6" ht="12.75" customHeight="1">
      <c r="D829" s="114">
        <v>361</v>
      </c>
      <c r="E829" s="116" t="s">
        <v>1157</v>
      </c>
      <c r="F829" s="128"/>
    </row>
    <row r="830" spans="1:6" s="55" customFormat="1" ht="12.75" customHeight="1">
      <c r="A830" s="54"/>
      <c r="B830" s="54"/>
      <c r="C830" s="54"/>
      <c r="D830" s="114">
        <v>912</v>
      </c>
      <c r="E830" s="115" t="s">
        <v>59</v>
      </c>
      <c r="F830" s="169" t="s">
        <v>1232</v>
      </c>
    </row>
    <row r="831" spans="4:6" ht="12.75" customHeight="1">
      <c r="D831" s="114">
        <v>373</v>
      </c>
      <c r="E831" s="116" t="s">
        <v>1161</v>
      </c>
      <c r="F831" s="128"/>
    </row>
    <row r="832" spans="4:6" ht="12.75" customHeight="1">
      <c r="D832" s="114">
        <v>374</v>
      </c>
      <c r="E832" s="116" t="s">
        <v>1162</v>
      </c>
      <c r="F832" s="143"/>
    </row>
    <row r="833" spans="4:6" ht="12.75" customHeight="1">
      <c r="D833" s="114">
        <v>375</v>
      </c>
      <c r="E833" s="116" t="s">
        <v>976</v>
      </c>
      <c r="F833" s="128"/>
    </row>
    <row r="834" spans="1:6" s="55" customFormat="1" ht="12.75" customHeight="1">
      <c r="A834" s="54"/>
      <c r="B834" s="54"/>
      <c r="C834" s="54"/>
      <c r="D834" s="114">
        <v>925</v>
      </c>
      <c r="E834" s="115" t="s">
        <v>61</v>
      </c>
      <c r="F834" s="169" t="s">
        <v>623</v>
      </c>
    </row>
    <row r="835" spans="1:6" s="55" customFormat="1" ht="12.75" customHeight="1">
      <c r="A835" s="54"/>
      <c r="B835" s="54"/>
      <c r="C835" s="54"/>
      <c r="D835" s="114">
        <v>926</v>
      </c>
      <c r="E835" s="115" t="s">
        <v>60</v>
      </c>
      <c r="F835" s="169" t="s">
        <v>623</v>
      </c>
    </row>
    <row r="836" spans="4:6" ht="12.75" customHeight="1">
      <c r="D836" s="114">
        <v>377</v>
      </c>
      <c r="E836" s="116" t="s">
        <v>978</v>
      </c>
      <c r="F836" s="171"/>
    </row>
    <row r="837" spans="5:6" ht="12.75">
      <c r="E837" s="72"/>
      <c r="F837" s="84"/>
    </row>
    <row r="838" spans="5:6" ht="12.75">
      <c r="E838" s="72"/>
      <c r="F838" s="84"/>
    </row>
    <row r="839" spans="2:6" ht="12.75">
      <c r="B839" s="150">
        <v>12</v>
      </c>
      <c r="C839" s="150"/>
      <c r="D839" s="151"/>
      <c r="E839" s="152" t="s">
        <v>650</v>
      </c>
      <c r="F839" s="154"/>
    </row>
    <row r="840" spans="5:6" ht="12.75">
      <c r="E840" s="106"/>
      <c r="F840" s="84"/>
    </row>
    <row r="841" spans="3:6" ht="12.75">
      <c r="C841" s="40">
        <v>1</v>
      </c>
      <c r="E841" s="106" t="s">
        <v>1451</v>
      </c>
      <c r="F841" s="84"/>
    </row>
    <row r="842" spans="5:6" ht="12.75">
      <c r="E842" s="72"/>
      <c r="F842" s="84"/>
    </row>
    <row r="843" spans="4:6" ht="12.75">
      <c r="D843" s="114">
        <v>579</v>
      </c>
      <c r="E843" s="116" t="s">
        <v>647</v>
      </c>
      <c r="F843" s="131" t="s">
        <v>511</v>
      </c>
    </row>
    <row r="844" spans="4:6" ht="12.75">
      <c r="D844" s="114">
        <v>580</v>
      </c>
      <c r="E844" s="116" t="s">
        <v>982</v>
      </c>
      <c r="F844" s="130"/>
    </row>
    <row r="845" ht="12.75"/>
    <row r="846" ht="12.75"/>
    <row r="847" spans="3:6" ht="12.75">
      <c r="C847" s="40">
        <v>2</v>
      </c>
      <c r="E847" s="106" t="s">
        <v>94</v>
      </c>
      <c r="F847" s="84"/>
    </row>
    <row r="848" spans="5:6" ht="12.75">
      <c r="E848" s="72"/>
      <c r="F848" s="84"/>
    </row>
    <row r="849" spans="5:6" ht="12.75">
      <c r="E849" s="72"/>
      <c r="F849" s="84"/>
    </row>
    <row r="850" spans="3:6" ht="12.75">
      <c r="C850" s="40">
        <v>3</v>
      </c>
      <c r="E850" s="106" t="s">
        <v>98</v>
      </c>
      <c r="F850" s="84"/>
    </row>
    <row r="851" spans="5:6" ht="12.75">
      <c r="E851" s="72"/>
      <c r="F851" s="84"/>
    </row>
    <row r="852" spans="5:6" ht="12.75">
      <c r="E852" s="72"/>
      <c r="F852" s="84"/>
    </row>
    <row r="853" spans="3:6" ht="12.75">
      <c r="C853" s="40">
        <v>4</v>
      </c>
      <c r="E853" s="106" t="s">
        <v>811</v>
      </c>
      <c r="F853" s="84"/>
    </row>
    <row r="854" spans="5:6" ht="12.75">
      <c r="E854" s="72"/>
      <c r="F854" s="84"/>
    </row>
    <row r="855" spans="5:6" ht="12.75">
      <c r="E855" s="72"/>
      <c r="F855" s="84"/>
    </row>
    <row r="856" spans="3:6" ht="12.75">
      <c r="C856" s="40">
        <v>5</v>
      </c>
      <c r="E856" s="106" t="s">
        <v>819</v>
      </c>
      <c r="F856" s="84"/>
    </row>
    <row r="857" spans="5:6" ht="12.75">
      <c r="E857" s="72"/>
      <c r="F857" s="84"/>
    </row>
    <row r="858" spans="4:6" ht="12.75">
      <c r="D858" s="114">
        <v>387</v>
      </c>
      <c r="E858" s="116" t="s">
        <v>648</v>
      </c>
      <c r="F858" s="131" t="s">
        <v>511</v>
      </c>
    </row>
    <row r="859" ht="12.75"/>
    <row r="860" spans="5:6" ht="12.75">
      <c r="E860" s="72"/>
      <c r="F860" s="84"/>
    </row>
    <row r="861" spans="3:6" ht="12.75">
      <c r="C861" s="40">
        <v>6</v>
      </c>
      <c r="E861" s="106" t="s">
        <v>412</v>
      </c>
      <c r="F861" s="84"/>
    </row>
    <row r="862" spans="5:6" ht="12.75">
      <c r="E862" s="72"/>
      <c r="F862" s="84"/>
    </row>
    <row r="863" spans="5:6" ht="12.75">
      <c r="E863" s="72"/>
      <c r="F863" s="84"/>
    </row>
    <row r="864" spans="3:6" ht="12.75">
      <c r="C864" s="40">
        <v>7</v>
      </c>
      <c r="E864" s="106" t="s">
        <v>1471</v>
      </c>
      <c r="F864" s="84"/>
    </row>
    <row r="865" spans="5:6" ht="12.75">
      <c r="E865" s="106"/>
      <c r="F865" s="84"/>
    </row>
    <row r="866" spans="5:6" ht="12.75">
      <c r="E866" s="72"/>
      <c r="F866" s="84"/>
    </row>
    <row r="867" spans="3:6" ht="12.75">
      <c r="C867" s="40">
        <v>9</v>
      </c>
      <c r="E867" s="106" t="s">
        <v>1474</v>
      </c>
      <c r="F867" s="84"/>
    </row>
    <row r="868" spans="5:6" ht="12.75">
      <c r="E868" s="72"/>
      <c r="F868" s="84"/>
    </row>
    <row r="869" spans="4:6" ht="12.75">
      <c r="D869" s="114">
        <v>384</v>
      </c>
      <c r="E869" s="116" t="s">
        <v>654</v>
      </c>
      <c r="F869" s="131" t="s">
        <v>511</v>
      </c>
    </row>
    <row r="870" spans="4:6" ht="12.75">
      <c r="D870" s="114">
        <v>576</v>
      </c>
      <c r="E870" s="116" t="s">
        <v>655</v>
      </c>
      <c r="F870" s="131" t="s">
        <v>511</v>
      </c>
    </row>
    <row r="871" spans="4:6" ht="12.75">
      <c r="D871" s="114">
        <v>386</v>
      </c>
      <c r="E871" s="116" t="s">
        <v>656</v>
      </c>
      <c r="F871" s="131" t="s">
        <v>511</v>
      </c>
    </row>
    <row r="872" spans="1:6" s="55" customFormat="1" ht="12.75">
      <c r="A872" s="54"/>
      <c r="B872" s="54"/>
      <c r="C872" s="54"/>
      <c r="D872" s="114">
        <v>927</v>
      </c>
      <c r="E872" s="115" t="s">
        <v>1111</v>
      </c>
      <c r="F872" s="319" t="s">
        <v>852</v>
      </c>
    </row>
    <row r="873" spans="1:6" s="55" customFormat="1" ht="12.75">
      <c r="A873" s="54"/>
      <c r="B873" s="54"/>
      <c r="C873" s="54"/>
      <c r="D873" s="114">
        <v>928</v>
      </c>
      <c r="E873" s="115" t="s">
        <v>63</v>
      </c>
      <c r="F873" s="319"/>
    </row>
    <row r="874" spans="4:6" ht="12.75">
      <c r="D874" s="114">
        <v>398</v>
      </c>
      <c r="E874" s="116" t="s">
        <v>1028</v>
      </c>
      <c r="F874" s="128"/>
    </row>
    <row r="875" spans="4:6" ht="12.75">
      <c r="D875" s="114">
        <v>399</v>
      </c>
      <c r="E875" s="116" t="s">
        <v>1029</v>
      </c>
      <c r="F875" s="128"/>
    </row>
    <row r="876" spans="4:6" ht="12.75">
      <c r="D876" s="114">
        <v>402</v>
      </c>
      <c r="E876" s="116" t="s">
        <v>1032</v>
      </c>
      <c r="F876" s="128"/>
    </row>
    <row r="877" spans="4:6" ht="12.75">
      <c r="D877" s="114">
        <v>403</v>
      </c>
      <c r="E877" s="116" t="s">
        <v>1033</v>
      </c>
      <c r="F877" s="128"/>
    </row>
    <row r="878" spans="4:6" ht="12.75">
      <c r="D878" s="114">
        <v>404</v>
      </c>
      <c r="E878" s="116" t="s">
        <v>1034</v>
      </c>
      <c r="F878" s="128"/>
    </row>
    <row r="879" spans="4:6" s="41" customFormat="1" ht="12.75" customHeight="1">
      <c r="D879" s="172" t="s">
        <v>62</v>
      </c>
      <c r="E879" s="115" t="s">
        <v>657</v>
      </c>
      <c r="F879" s="169" t="s">
        <v>511</v>
      </c>
    </row>
    <row r="880" spans="4:6" s="41" customFormat="1" ht="25.5">
      <c r="D880" s="123" t="s">
        <v>658</v>
      </c>
      <c r="E880" s="137" t="s">
        <v>659</v>
      </c>
      <c r="F880" s="173" t="s">
        <v>1232</v>
      </c>
    </row>
    <row r="881" spans="4:6" s="41" customFormat="1" ht="25.5">
      <c r="D881" s="123">
        <v>944</v>
      </c>
      <c r="E881" s="137" t="s">
        <v>812</v>
      </c>
      <c r="F881" s="173" t="s">
        <v>1232</v>
      </c>
    </row>
    <row r="882" spans="4:6" s="41" customFormat="1" ht="12.75">
      <c r="D882" s="48"/>
      <c r="E882" s="100"/>
      <c r="F882" s="77"/>
    </row>
    <row r="883" spans="4:6" s="41" customFormat="1" ht="12.75">
      <c r="D883" s="48"/>
      <c r="E883" s="72"/>
      <c r="F883" s="77"/>
    </row>
    <row r="884" spans="2:6" s="41" customFormat="1" ht="12.75">
      <c r="B884" s="150">
        <v>13</v>
      </c>
      <c r="C884" s="150"/>
      <c r="D884" s="151"/>
      <c r="E884" s="152" t="s">
        <v>649</v>
      </c>
      <c r="F884" s="154"/>
    </row>
    <row r="885" spans="4:6" s="41" customFormat="1" ht="12.75">
      <c r="D885" s="48"/>
      <c r="E885" s="72"/>
      <c r="F885" s="77"/>
    </row>
    <row r="886" spans="3:6" s="41" customFormat="1" ht="12.75">
      <c r="C886" s="40">
        <v>1</v>
      </c>
      <c r="D886" s="48"/>
      <c r="E886" s="106" t="s">
        <v>1451</v>
      </c>
      <c r="F886" s="77"/>
    </row>
    <row r="887" spans="4:6" s="41" customFormat="1" ht="12.75">
      <c r="D887" s="48"/>
      <c r="E887" s="72"/>
      <c r="F887" s="77"/>
    </row>
    <row r="888" spans="4:6" s="41" customFormat="1" ht="12.75">
      <c r="D888" s="114">
        <v>581</v>
      </c>
      <c r="E888" s="116" t="s">
        <v>651</v>
      </c>
      <c r="F888" s="131" t="s">
        <v>511</v>
      </c>
    </row>
    <row r="889" spans="4:6" s="41" customFormat="1" ht="12.75">
      <c r="D889" s="114">
        <v>582</v>
      </c>
      <c r="E889" s="116" t="s">
        <v>998</v>
      </c>
      <c r="F889" s="128"/>
    </row>
    <row r="890" spans="4:6" s="41" customFormat="1" ht="12.75">
      <c r="D890" s="123">
        <v>1009</v>
      </c>
      <c r="E890" s="137" t="s">
        <v>1055</v>
      </c>
      <c r="F890" s="173" t="s">
        <v>623</v>
      </c>
    </row>
    <row r="891" spans="4:6" s="41" customFormat="1" ht="12.75">
      <c r="D891" s="48"/>
      <c r="E891" s="72"/>
      <c r="F891" s="77"/>
    </row>
    <row r="892" spans="4:6" s="41" customFormat="1" ht="12.75">
      <c r="D892" s="48"/>
      <c r="E892" s="72"/>
      <c r="F892" s="77"/>
    </row>
    <row r="893" spans="3:6" s="41" customFormat="1" ht="12.75">
      <c r="C893" s="40">
        <v>2</v>
      </c>
      <c r="D893" s="48"/>
      <c r="E893" s="106" t="s">
        <v>94</v>
      </c>
      <c r="F893" s="77"/>
    </row>
    <row r="894" spans="3:6" s="41" customFormat="1" ht="12.75">
      <c r="C894" s="40"/>
      <c r="D894" s="48"/>
      <c r="E894" s="72"/>
      <c r="F894" s="77"/>
    </row>
    <row r="895" spans="3:6" s="41" customFormat="1" ht="12.75">
      <c r="C895" s="40"/>
      <c r="D895" s="114">
        <v>1052</v>
      </c>
      <c r="E895" s="115" t="s">
        <v>652</v>
      </c>
      <c r="F895" s="169" t="s">
        <v>1232</v>
      </c>
    </row>
    <row r="896" spans="3:6" s="41" customFormat="1" ht="12.75">
      <c r="C896" s="40"/>
      <c r="D896" s="48"/>
      <c r="E896" s="72"/>
      <c r="F896" s="77"/>
    </row>
    <row r="897" spans="3:6" s="41" customFormat="1" ht="12.75">
      <c r="C897" s="40"/>
      <c r="D897" s="48"/>
      <c r="E897" s="72"/>
      <c r="F897" s="77"/>
    </row>
    <row r="898" spans="3:6" s="41" customFormat="1" ht="12.75">
      <c r="C898" s="40">
        <v>3</v>
      </c>
      <c r="D898" s="48"/>
      <c r="E898" s="106" t="s">
        <v>98</v>
      </c>
      <c r="F898" s="77"/>
    </row>
    <row r="899" spans="3:6" s="41" customFormat="1" ht="12.75">
      <c r="C899" s="40"/>
      <c r="D899" s="48"/>
      <c r="E899" s="72"/>
      <c r="F899" s="77"/>
    </row>
    <row r="900" spans="3:6" s="41" customFormat="1" ht="12.75">
      <c r="C900" s="40"/>
      <c r="D900" s="48"/>
      <c r="E900" s="72"/>
      <c r="F900" s="77"/>
    </row>
    <row r="901" spans="3:6" s="41" customFormat="1" ht="12.75">
      <c r="C901" s="40">
        <v>4</v>
      </c>
      <c r="D901" s="48"/>
      <c r="E901" s="106" t="s">
        <v>811</v>
      </c>
      <c r="F901" s="77"/>
    </row>
    <row r="902" spans="3:6" s="41" customFormat="1" ht="12.75">
      <c r="C902" s="40"/>
      <c r="D902" s="48"/>
      <c r="E902" s="72"/>
      <c r="F902" s="77"/>
    </row>
    <row r="903" spans="3:6" s="41" customFormat="1" ht="12.75">
      <c r="C903" s="40"/>
      <c r="D903" s="48"/>
      <c r="E903" s="72"/>
      <c r="F903" s="77"/>
    </row>
    <row r="904" spans="3:6" s="41" customFormat="1" ht="12.75">
      <c r="C904" s="40">
        <v>5</v>
      </c>
      <c r="D904" s="48"/>
      <c r="E904" s="106" t="s">
        <v>819</v>
      </c>
      <c r="F904" s="77"/>
    </row>
    <row r="905" spans="4:6" s="41" customFormat="1" ht="12.75">
      <c r="D905" s="48"/>
      <c r="E905" s="72"/>
      <c r="F905" s="77"/>
    </row>
    <row r="906" spans="4:6" s="41" customFormat="1" ht="12.75">
      <c r="D906" s="114">
        <v>391</v>
      </c>
      <c r="E906" s="116" t="s">
        <v>653</v>
      </c>
      <c r="F906" s="131" t="s">
        <v>511</v>
      </c>
    </row>
    <row r="907" spans="4:6" s="41" customFormat="1" ht="12.75">
      <c r="D907" s="48"/>
      <c r="E907" s="72"/>
      <c r="F907" s="77"/>
    </row>
    <row r="908" spans="4:6" s="41" customFormat="1" ht="12.75">
      <c r="D908" s="48"/>
      <c r="E908" s="72"/>
      <c r="F908" s="77"/>
    </row>
    <row r="909" spans="3:6" s="41" customFormat="1" ht="12.75">
      <c r="C909" s="40">
        <v>6</v>
      </c>
      <c r="D909" s="48"/>
      <c r="E909" s="106" t="s">
        <v>1474</v>
      </c>
      <c r="F909" s="77"/>
    </row>
    <row r="910" spans="4:6" s="41" customFormat="1" ht="12.75">
      <c r="D910" s="48"/>
      <c r="E910" s="72"/>
      <c r="F910" s="77"/>
    </row>
    <row r="911" spans="4:6" s="41" customFormat="1" ht="12.75">
      <c r="D911" s="114">
        <v>577</v>
      </c>
      <c r="E911" s="116" t="s">
        <v>126</v>
      </c>
      <c r="F911" s="131" t="s">
        <v>813</v>
      </c>
    </row>
    <row r="912" spans="4:6" s="41" customFormat="1" ht="12.75">
      <c r="D912" s="114">
        <v>578</v>
      </c>
      <c r="E912" s="115" t="s">
        <v>814</v>
      </c>
      <c r="F912" s="131" t="s">
        <v>813</v>
      </c>
    </row>
    <row r="913" spans="4:6" s="41" customFormat="1" ht="12.75">
      <c r="D913" s="114">
        <v>388</v>
      </c>
      <c r="E913" s="116" t="s">
        <v>1207</v>
      </c>
      <c r="F913" s="131"/>
    </row>
    <row r="914" spans="4:6" s="41" customFormat="1" ht="12.75">
      <c r="D914" s="114">
        <v>868</v>
      </c>
      <c r="E914" s="115" t="s">
        <v>815</v>
      </c>
      <c r="F914" s="320" t="s">
        <v>1232</v>
      </c>
    </row>
    <row r="915" spans="4:6" s="41" customFormat="1" ht="12.75">
      <c r="D915" s="114">
        <v>869</v>
      </c>
      <c r="E915" s="115" t="s">
        <v>799</v>
      </c>
      <c r="F915" s="320"/>
    </row>
    <row r="916" spans="4:6" s="41" customFormat="1" ht="12.75">
      <c r="D916" s="114">
        <v>873</v>
      </c>
      <c r="E916" s="115" t="s">
        <v>732</v>
      </c>
      <c r="F916" s="131" t="s">
        <v>1232</v>
      </c>
    </row>
    <row r="917" spans="4:6" s="41" customFormat="1" ht="12.75">
      <c r="D917" s="114">
        <v>776</v>
      </c>
      <c r="E917" s="116" t="s">
        <v>54</v>
      </c>
      <c r="F917" s="128"/>
    </row>
    <row r="918" spans="4:6" s="41" customFormat="1" ht="12.75">
      <c r="D918" s="114">
        <v>401</v>
      </c>
      <c r="E918" s="116" t="s">
        <v>1031</v>
      </c>
      <c r="F918" s="128"/>
    </row>
    <row r="919" spans="4:6" s="41" customFormat="1" ht="12.75">
      <c r="D919" s="114">
        <v>872</v>
      </c>
      <c r="E919" s="115" t="s">
        <v>731</v>
      </c>
      <c r="F919" s="131" t="s">
        <v>1232</v>
      </c>
    </row>
    <row r="920" spans="4:6" s="41" customFormat="1" ht="12.75">
      <c r="D920" s="114">
        <v>406</v>
      </c>
      <c r="E920" s="116" t="s">
        <v>387</v>
      </c>
      <c r="F920" s="128"/>
    </row>
    <row r="921" spans="4:6" s="41" customFormat="1" ht="12.75">
      <c r="D921" s="114">
        <v>435</v>
      </c>
      <c r="E921" s="116" t="s">
        <v>419</v>
      </c>
      <c r="F921" s="131"/>
    </row>
    <row r="922" spans="4:6" s="41" customFormat="1" ht="12.75">
      <c r="D922" s="172" t="s">
        <v>100</v>
      </c>
      <c r="E922" s="116" t="s">
        <v>385</v>
      </c>
      <c r="F922" s="169" t="s">
        <v>1232</v>
      </c>
    </row>
    <row r="923" spans="4:6" s="41" customFormat="1" ht="15.75" customHeight="1">
      <c r="D923" s="123">
        <v>782</v>
      </c>
      <c r="E923" s="137" t="s">
        <v>909</v>
      </c>
      <c r="F923" s="173" t="s">
        <v>1232</v>
      </c>
    </row>
    <row r="924" spans="4:6" s="41" customFormat="1" ht="12.75">
      <c r="D924" s="123">
        <v>780</v>
      </c>
      <c r="E924" s="137" t="s">
        <v>1054</v>
      </c>
      <c r="F924" s="173" t="s">
        <v>1232</v>
      </c>
    </row>
    <row r="925" spans="4:6" s="41" customFormat="1" ht="12.75">
      <c r="D925" s="48"/>
      <c r="E925" s="72"/>
      <c r="F925" s="77"/>
    </row>
    <row r="926" spans="4:6" s="41" customFormat="1" ht="12.75">
      <c r="D926" s="48"/>
      <c r="E926" s="72"/>
      <c r="F926" s="77"/>
    </row>
    <row r="927" spans="2:6" ht="12.75">
      <c r="B927" s="150">
        <v>14</v>
      </c>
      <c r="C927" s="150"/>
      <c r="D927" s="151"/>
      <c r="E927" s="152" t="s">
        <v>725</v>
      </c>
      <c r="F927" s="154"/>
    </row>
    <row r="928" spans="5:6" ht="12.75">
      <c r="E928" s="106"/>
      <c r="F928" s="84"/>
    </row>
    <row r="929" spans="5:6" ht="12.75">
      <c r="E929" s="72"/>
      <c r="F929" s="84"/>
    </row>
    <row r="930" spans="3:6" ht="12.75">
      <c r="C930" s="40">
        <v>1</v>
      </c>
      <c r="E930" s="106" t="s">
        <v>1451</v>
      </c>
      <c r="F930" s="84"/>
    </row>
    <row r="931" spans="5:6" ht="12.75">
      <c r="E931" s="72"/>
      <c r="F931" s="84"/>
    </row>
    <row r="932" spans="4:6" ht="12.75">
      <c r="D932" s="114">
        <v>514</v>
      </c>
      <c r="E932" s="116" t="s">
        <v>389</v>
      </c>
      <c r="F932" s="128"/>
    </row>
    <row r="933" spans="4:6" ht="12.75">
      <c r="D933" s="114">
        <v>589</v>
      </c>
      <c r="E933" s="116" t="s">
        <v>1217</v>
      </c>
      <c r="F933" s="128"/>
    </row>
    <row r="934" spans="4:6" ht="12.75">
      <c r="D934" s="114">
        <v>590</v>
      </c>
      <c r="E934" s="116" t="s">
        <v>1220</v>
      </c>
      <c r="F934" s="128"/>
    </row>
    <row r="935" spans="4:6" ht="12.75">
      <c r="D935" s="114">
        <v>796</v>
      </c>
      <c r="E935" s="115" t="s">
        <v>1208</v>
      </c>
      <c r="F935" s="130"/>
    </row>
    <row r="936" spans="5:6" ht="12.75">
      <c r="E936" s="100"/>
      <c r="F936" s="77"/>
    </row>
    <row r="937" spans="5:6" ht="12.75">
      <c r="E937" s="100"/>
      <c r="F937" s="77"/>
    </row>
    <row r="938" spans="3:6" ht="12.75">
      <c r="C938" s="40">
        <v>2</v>
      </c>
      <c r="E938" s="106" t="s">
        <v>94</v>
      </c>
      <c r="F938" s="84"/>
    </row>
    <row r="939" spans="5:6" ht="12.75">
      <c r="E939" s="72"/>
      <c r="F939" s="84"/>
    </row>
    <row r="940" spans="4:6" ht="12.75">
      <c r="D940" s="114">
        <v>643</v>
      </c>
      <c r="E940" s="116" t="s">
        <v>30</v>
      </c>
      <c r="F940" s="128"/>
    </row>
    <row r="941" spans="4:6" ht="12.75">
      <c r="D941" s="123">
        <v>1024</v>
      </c>
      <c r="E941" s="137" t="s">
        <v>1056</v>
      </c>
      <c r="F941" s="134" t="s">
        <v>1232</v>
      </c>
    </row>
    <row r="942" spans="5:6" ht="12.75">
      <c r="E942" s="72"/>
      <c r="F942" s="84"/>
    </row>
    <row r="943" spans="5:6" ht="12.75">
      <c r="E943" s="72"/>
      <c r="F943" s="84"/>
    </row>
    <row r="944" spans="3:6" ht="12.75">
      <c r="C944" s="40">
        <v>3</v>
      </c>
      <c r="E944" s="106" t="s">
        <v>98</v>
      </c>
      <c r="F944" s="84"/>
    </row>
    <row r="945" spans="5:6" ht="12.75">
      <c r="E945" s="72"/>
      <c r="F945" s="84"/>
    </row>
    <row r="946" spans="5:6" ht="12.75">
      <c r="E946" s="72"/>
      <c r="F946" s="84"/>
    </row>
    <row r="947" spans="3:6" ht="12.75">
      <c r="C947" s="40">
        <v>4</v>
      </c>
      <c r="E947" s="106" t="s">
        <v>811</v>
      </c>
      <c r="F947" s="84"/>
    </row>
    <row r="948" spans="5:6" ht="12.75">
      <c r="E948" s="72"/>
      <c r="F948" s="84"/>
    </row>
    <row r="949" spans="4:6" ht="12.75">
      <c r="D949" s="114">
        <v>432</v>
      </c>
      <c r="E949" s="115" t="s">
        <v>1060</v>
      </c>
      <c r="F949" s="131" t="s">
        <v>511</v>
      </c>
    </row>
    <row r="950" spans="5:6" ht="12.75">
      <c r="E950" s="72"/>
      <c r="F950" s="84"/>
    </row>
    <row r="951" spans="4:6" s="41" customFormat="1" ht="12.75">
      <c r="D951" s="52"/>
      <c r="E951" s="72"/>
      <c r="F951" s="77"/>
    </row>
    <row r="952" spans="3:6" s="41" customFormat="1" ht="12.75">
      <c r="C952" s="40">
        <v>5</v>
      </c>
      <c r="D952" s="48"/>
      <c r="E952" s="106" t="s">
        <v>819</v>
      </c>
      <c r="F952" s="77"/>
    </row>
    <row r="953" spans="4:6" s="41" customFormat="1" ht="12.75">
      <c r="D953" s="52"/>
      <c r="E953" s="72"/>
      <c r="F953" s="77"/>
    </row>
    <row r="954" spans="4:6" s="41" customFormat="1" ht="12.75">
      <c r="D954" s="52"/>
      <c r="E954" s="72"/>
      <c r="F954" s="77"/>
    </row>
    <row r="955" spans="3:6" s="41" customFormat="1" ht="12.75">
      <c r="C955" s="53">
        <v>6</v>
      </c>
      <c r="D955" s="52"/>
      <c r="E955" s="106" t="s">
        <v>412</v>
      </c>
      <c r="F955" s="77"/>
    </row>
    <row r="956" spans="4:6" s="41" customFormat="1" ht="12.75">
      <c r="D956" s="52"/>
      <c r="E956" s="72"/>
      <c r="F956" s="77"/>
    </row>
    <row r="957" spans="4:6" ht="12.75">
      <c r="D957" s="114">
        <v>676</v>
      </c>
      <c r="E957" s="116" t="s">
        <v>856</v>
      </c>
      <c r="F957" s="128"/>
    </row>
    <row r="958" spans="5:6" ht="12.75">
      <c r="E958" s="72"/>
      <c r="F958" s="84"/>
    </row>
    <row r="959" spans="3:6" s="41" customFormat="1" ht="12.75">
      <c r="C959" s="53">
        <v>7</v>
      </c>
      <c r="D959" s="52"/>
      <c r="E959" s="106" t="s">
        <v>1471</v>
      </c>
      <c r="F959" s="77"/>
    </row>
    <row r="960" spans="4:6" s="41" customFormat="1" ht="12.75">
      <c r="D960" s="52"/>
      <c r="E960" s="72"/>
      <c r="F960" s="77"/>
    </row>
    <row r="961" spans="4:6" s="41" customFormat="1" ht="12.75">
      <c r="D961" s="48"/>
      <c r="E961" s="72"/>
      <c r="F961" s="77"/>
    </row>
    <row r="962" spans="3:6" s="41" customFormat="1" ht="12.75">
      <c r="C962" s="53">
        <v>8</v>
      </c>
      <c r="D962" s="52"/>
      <c r="E962" s="106" t="s">
        <v>1474</v>
      </c>
      <c r="F962" s="77"/>
    </row>
    <row r="963" spans="4:6" s="41" customFormat="1" ht="12.75">
      <c r="D963" s="52"/>
      <c r="E963" s="72"/>
      <c r="F963" s="77"/>
    </row>
    <row r="964" spans="4:6" ht="12.75">
      <c r="D964" s="114">
        <v>416</v>
      </c>
      <c r="E964" s="116" t="s">
        <v>1222</v>
      </c>
      <c r="F964" s="128"/>
    </row>
    <row r="965" spans="4:6" ht="12.75">
      <c r="D965" s="114">
        <v>588</v>
      </c>
      <c r="E965" s="116" t="s">
        <v>1223</v>
      </c>
      <c r="F965" s="128"/>
    </row>
    <row r="966" spans="4:6" ht="12.75">
      <c r="D966" s="114">
        <v>425</v>
      </c>
      <c r="E966" s="116" t="s">
        <v>1065</v>
      </c>
      <c r="F966" s="174" t="s">
        <v>813</v>
      </c>
    </row>
    <row r="967" spans="4:6" ht="12.75">
      <c r="D967" s="114">
        <v>433</v>
      </c>
      <c r="E967" s="116" t="s">
        <v>1057</v>
      </c>
      <c r="F967" s="169" t="s">
        <v>813</v>
      </c>
    </row>
    <row r="968" spans="4:6" ht="12.75">
      <c r="D968" s="114">
        <v>434</v>
      </c>
      <c r="E968" s="116" t="s">
        <v>1058</v>
      </c>
      <c r="F968" s="131" t="s">
        <v>813</v>
      </c>
    </row>
    <row r="969" spans="4:6" ht="12.75">
      <c r="D969" s="114">
        <v>436</v>
      </c>
      <c r="E969" s="116" t="s">
        <v>420</v>
      </c>
      <c r="F969" s="128"/>
    </row>
    <row r="970" spans="4:6" ht="12.75">
      <c r="D970" s="114">
        <f>+D969+1</f>
        <v>437</v>
      </c>
      <c r="E970" s="116" t="s">
        <v>421</v>
      </c>
      <c r="F970" s="128"/>
    </row>
    <row r="971" spans="4:6" ht="12.75">
      <c r="D971" s="114">
        <f>+D970+1</f>
        <v>438</v>
      </c>
      <c r="E971" s="116" t="s">
        <v>422</v>
      </c>
      <c r="F971" s="130"/>
    </row>
    <row r="972" spans="4:6" ht="12.75">
      <c r="D972" s="114">
        <v>443</v>
      </c>
      <c r="E972" s="116" t="s">
        <v>1258</v>
      </c>
      <c r="F972" s="169" t="s">
        <v>813</v>
      </c>
    </row>
    <row r="973" spans="4:6" ht="12.75">
      <c r="D973" s="114">
        <v>445</v>
      </c>
      <c r="E973" s="116" t="s">
        <v>1259</v>
      </c>
      <c r="F973" s="128"/>
    </row>
    <row r="974" spans="4:6" ht="12.75" customHeight="1">
      <c r="D974" s="114">
        <v>313</v>
      </c>
      <c r="E974" s="116" t="s">
        <v>874</v>
      </c>
      <c r="F974" s="175"/>
    </row>
    <row r="975" spans="4:6" ht="12.75" customHeight="1">
      <c r="D975" s="114">
        <v>315</v>
      </c>
      <c r="E975" s="116" t="s">
        <v>178</v>
      </c>
      <c r="F975" s="128"/>
    </row>
    <row r="976" spans="4:6" ht="12.75" customHeight="1">
      <c r="D976" s="114">
        <v>421</v>
      </c>
      <c r="E976" s="115" t="s">
        <v>233</v>
      </c>
      <c r="F976" s="174" t="s">
        <v>813</v>
      </c>
    </row>
    <row r="977" spans="4:6" ht="12.75" customHeight="1">
      <c r="D977" s="114">
        <v>642</v>
      </c>
      <c r="E977" s="115" t="s">
        <v>1167</v>
      </c>
      <c r="F977" s="174" t="s">
        <v>813</v>
      </c>
    </row>
    <row r="978" spans="4:6" ht="12.75">
      <c r="D978" s="123">
        <v>1045</v>
      </c>
      <c r="E978" s="137" t="s">
        <v>1059</v>
      </c>
      <c r="F978" s="134" t="s">
        <v>1232</v>
      </c>
    </row>
    <row r="979" spans="5:6" ht="12.75">
      <c r="E979" s="72"/>
      <c r="F979" s="84"/>
    </row>
    <row r="980" ht="12.75"/>
    <row r="981" spans="2:6" ht="12.75">
      <c r="B981" s="150">
        <v>15</v>
      </c>
      <c r="C981" s="150"/>
      <c r="D981" s="151"/>
      <c r="E981" s="152" t="s">
        <v>724</v>
      </c>
      <c r="F981" s="154"/>
    </row>
    <row r="982" spans="5:6" ht="12.75">
      <c r="E982" s="72"/>
      <c r="F982" s="84"/>
    </row>
    <row r="983" spans="3:6" ht="12.75">
      <c r="C983" s="40">
        <v>1</v>
      </c>
      <c r="E983" s="106" t="s">
        <v>1451</v>
      </c>
      <c r="F983" s="84"/>
    </row>
    <row r="984" spans="5:6" ht="12.75">
      <c r="E984" s="72"/>
      <c r="F984" s="84"/>
    </row>
    <row r="985" spans="4:6" ht="12.75">
      <c r="D985" s="114">
        <v>516</v>
      </c>
      <c r="E985" s="116" t="s">
        <v>857</v>
      </c>
      <c r="F985" s="128"/>
    </row>
    <row r="986" spans="4:6" ht="12.75">
      <c r="D986" s="114">
        <v>596</v>
      </c>
      <c r="E986" s="116" t="s">
        <v>1112</v>
      </c>
      <c r="F986" s="143"/>
    </row>
    <row r="987" spans="4:6" ht="12.75" customHeight="1">
      <c r="D987" s="114">
        <v>860</v>
      </c>
      <c r="E987" s="116" t="s">
        <v>223</v>
      </c>
      <c r="F987" s="169" t="s">
        <v>1226</v>
      </c>
    </row>
    <row r="988" spans="4:6" ht="12.75">
      <c r="D988" s="114">
        <v>812</v>
      </c>
      <c r="E988" s="115" t="s">
        <v>1163</v>
      </c>
      <c r="F988" s="130"/>
    </row>
    <row r="989" spans="5:6" ht="12.75">
      <c r="E989" s="72"/>
      <c r="F989" s="84"/>
    </row>
    <row r="990" spans="3:6" ht="12.75">
      <c r="C990" s="53">
        <v>2</v>
      </c>
      <c r="D990" s="52"/>
      <c r="E990" s="106" t="s">
        <v>94</v>
      </c>
      <c r="F990" s="84"/>
    </row>
    <row r="991" spans="3:6" ht="12.75">
      <c r="C991" s="41"/>
      <c r="D991" s="52"/>
      <c r="E991" s="72"/>
      <c r="F991" s="84"/>
    </row>
    <row r="992" spans="3:6" ht="12.75">
      <c r="C992" s="41"/>
      <c r="D992" s="114">
        <v>679</v>
      </c>
      <c r="E992" s="116" t="s">
        <v>858</v>
      </c>
      <c r="F992" s="128"/>
    </row>
    <row r="993" spans="4:6" ht="25.5">
      <c r="D993" s="123">
        <v>1025</v>
      </c>
      <c r="E993" s="137" t="s">
        <v>1228</v>
      </c>
      <c r="F993" s="134" t="s">
        <v>1232</v>
      </c>
    </row>
    <row r="994" spans="4:6" ht="12.75">
      <c r="D994" s="176"/>
      <c r="E994" s="177"/>
      <c r="F994" s="178"/>
    </row>
    <row r="995" spans="5:6" ht="12.75">
      <c r="E995" s="72"/>
      <c r="F995" s="84"/>
    </row>
    <row r="996" spans="3:6" ht="12.75">
      <c r="C996" s="40">
        <v>3</v>
      </c>
      <c r="E996" s="106" t="s">
        <v>98</v>
      </c>
      <c r="F996" s="84"/>
    </row>
    <row r="997" spans="5:6" ht="12.75">
      <c r="E997" s="72"/>
      <c r="F997" s="84"/>
    </row>
    <row r="998" spans="5:6" ht="12.75">
      <c r="E998" s="72"/>
      <c r="F998" s="84"/>
    </row>
    <row r="999" spans="3:6" ht="12.75">
      <c r="C999" s="40">
        <v>4</v>
      </c>
      <c r="E999" s="106" t="s">
        <v>811</v>
      </c>
      <c r="F999" s="84"/>
    </row>
    <row r="1000" spans="5:6" ht="12.75">
      <c r="E1000" s="72"/>
      <c r="F1000" s="84"/>
    </row>
    <row r="1001" spans="4:6" ht="12.75">
      <c r="D1001" s="114">
        <v>678</v>
      </c>
      <c r="E1001" s="116" t="s">
        <v>859</v>
      </c>
      <c r="F1001" s="128"/>
    </row>
    <row r="1002" spans="4:6" ht="12.75">
      <c r="D1002" s="114">
        <v>473</v>
      </c>
      <c r="E1002" s="115" t="s">
        <v>1460</v>
      </c>
      <c r="F1002" s="180" t="s">
        <v>1232</v>
      </c>
    </row>
    <row r="1003" ht="12.75"/>
    <row r="1004" spans="5:6" ht="12.75">
      <c r="E1004" s="72"/>
      <c r="F1004" s="84"/>
    </row>
    <row r="1005" spans="3:6" ht="12.75">
      <c r="C1005" s="40">
        <v>5</v>
      </c>
      <c r="E1005" s="106" t="s">
        <v>1263</v>
      </c>
      <c r="F1005" s="84"/>
    </row>
    <row r="1006" spans="5:6" ht="12.75">
      <c r="E1006" s="72"/>
      <c r="F1006" s="84"/>
    </row>
    <row r="1007" spans="4:6" ht="12.75">
      <c r="D1007" s="114">
        <v>465</v>
      </c>
      <c r="E1007" s="116" t="s">
        <v>860</v>
      </c>
      <c r="F1007" s="128"/>
    </row>
    <row r="1008" spans="5:6" ht="12.75">
      <c r="E1008" s="72"/>
      <c r="F1008" s="84"/>
    </row>
    <row r="1009" spans="5:6" ht="12.75">
      <c r="E1009" s="72"/>
      <c r="F1009" s="84"/>
    </row>
    <row r="1010" spans="3:6" ht="12.75">
      <c r="C1010" s="40">
        <v>6</v>
      </c>
      <c r="E1010" s="106" t="s">
        <v>412</v>
      </c>
      <c r="F1010" s="84"/>
    </row>
    <row r="1011" spans="5:6" ht="12.75">
      <c r="E1011" s="72"/>
      <c r="F1011" s="84"/>
    </row>
    <row r="1012" spans="4:6" ht="12.75">
      <c r="D1012" s="114">
        <v>677</v>
      </c>
      <c r="E1012" s="116" t="s">
        <v>861</v>
      </c>
      <c r="F1012" s="128"/>
    </row>
    <row r="1013" spans="5:6" ht="12.75">
      <c r="E1013" s="72"/>
      <c r="F1013" s="84"/>
    </row>
    <row r="1014" spans="5:6" ht="12.75">
      <c r="E1014" s="72"/>
      <c r="F1014" s="84"/>
    </row>
    <row r="1015" spans="3:6" ht="12.75">
      <c r="C1015" s="53">
        <v>7</v>
      </c>
      <c r="D1015" s="52"/>
      <c r="E1015" s="106" t="s">
        <v>1471</v>
      </c>
      <c r="F1015" s="84"/>
    </row>
    <row r="1016" spans="3:6" ht="12.75">
      <c r="C1016" s="41"/>
      <c r="D1016" s="52"/>
      <c r="E1016" s="72"/>
      <c r="F1016" s="84"/>
    </row>
    <row r="1017" spans="3:6" ht="12.75" customHeight="1">
      <c r="C1017" s="41"/>
      <c r="D1017" s="179">
        <v>859</v>
      </c>
      <c r="E1017" s="115" t="s">
        <v>1327</v>
      </c>
      <c r="F1017" s="169" t="s">
        <v>1232</v>
      </c>
    </row>
    <row r="1018" spans="3:6" ht="12.75">
      <c r="C1018" s="41"/>
      <c r="E1018" s="72"/>
      <c r="F1018" s="84"/>
    </row>
    <row r="1019" spans="3:6" ht="12.75">
      <c r="C1019" s="40">
        <v>8</v>
      </c>
      <c r="E1019" s="106" t="s">
        <v>1474</v>
      </c>
      <c r="F1019" s="84"/>
    </row>
    <row r="1020" spans="5:6" ht="12.75">
      <c r="E1020" s="72"/>
      <c r="F1020" s="84"/>
    </row>
    <row r="1021" spans="4:6" ht="12.75">
      <c r="D1021" s="114">
        <v>459</v>
      </c>
      <c r="E1021" s="116" t="s">
        <v>862</v>
      </c>
      <c r="F1021" s="128"/>
    </row>
    <row r="1022" spans="4:6" ht="12.75">
      <c r="D1022" s="114">
        <v>478</v>
      </c>
      <c r="E1022" s="116" t="s">
        <v>1278</v>
      </c>
      <c r="F1022" s="130"/>
    </row>
    <row r="1023" spans="4:6" ht="12.75">
      <c r="D1023" s="114">
        <v>479</v>
      </c>
      <c r="E1023" s="116" t="s">
        <v>1279</v>
      </c>
      <c r="F1023" s="130"/>
    </row>
    <row r="1024" spans="4:6" ht="12.75" customHeight="1">
      <c r="D1024" s="114">
        <v>464</v>
      </c>
      <c r="E1024" s="115" t="s">
        <v>234</v>
      </c>
      <c r="F1024" s="131" t="s">
        <v>623</v>
      </c>
    </row>
    <row r="1025" spans="5:6" ht="12.75">
      <c r="E1025" s="72"/>
      <c r="F1025" s="77"/>
    </row>
    <row r="1026" spans="5:6" ht="12.75">
      <c r="E1026" s="72"/>
      <c r="F1026" s="84"/>
    </row>
    <row r="1027" spans="2:6" ht="12.75">
      <c r="B1027" s="150">
        <v>16</v>
      </c>
      <c r="C1027" s="150"/>
      <c r="D1027" s="151"/>
      <c r="E1027" s="152" t="s">
        <v>723</v>
      </c>
      <c r="F1027" s="154"/>
    </row>
    <row r="1028" spans="5:6" ht="12.75">
      <c r="E1028" s="72"/>
      <c r="F1028" s="84"/>
    </row>
    <row r="1029" spans="3:6" ht="12.75">
      <c r="C1029" s="40">
        <v>1</v>
      </c>
      <c r="E1029" s="106" t="s">
        <v>1451</v>
      </c>
      <c r="F1029" s="84"/>
    </row>
    <row r="1030" spans="5:6" ht="12.75">
      <c r="E1030" s="72"/>
      <c r="F1030" s="84"/>
    </row>
    <row r="1031" spans="4:6" ht="12.75">
      <c r="D1031" s="114">
        <v>517</v>
      </c>
      <c r="E1031" s="116" t="s">
        <v>916</v>
      </c>
      <c r="F1031" s="132"/>
    </row>
    <row r="1032" spans="4:6" ht="12.75">
      <c r="D1032" s="114">
        <v>603</v>
      </c>
      <c r="E1032" s="116" t="s">
        <v>1284</v>
      </c>
      <c r="F1032" s="128"/>
    </row>
    <row r="1033" spans="5:6" ht="12.75">
      <c r="E1033" s="72"/>
      <c r="F1033" s="84"/>
    </row>
    <row r="1034" spans="5:6" ht="12.75">
      <c r="E1034" s="72"/>
      <c r="F1034" s="84"/>
    </row>
    <row r="1035" spans="3:6" ht="12.75">
      <c r="C1035" s="53">
        <v>2</v>
      </c>
      <c r="D1035" s="52"/>
      <c r="E1035" s="106" t="s">
        <v>94</v>
      </c>
      <c r="F1035" s="84"/>
    </row>
    <row r="1036" spans="3:6" ht="12.75">
      <c r="C1036" s="53"/>
      <c r="D1036" s="52"/>
      <c r="E1036" s="106"/>
      <c r="F1036" s="84"/>
    </row>
    <row r="1037" spans="3:6" ht="12.75" customHeight="1">
      <c r="C1037" s="53"/>
      <c r="D1037" s="179">
        <v>929</v>
      </c>
      <c r="E1037" s="115" t="s">
        <v>235</v>
      </c>
      <c r="F1037" s="131" t="s">
        <v>623</v>
      </c>
    </row>
    <row r="1038" spans="3:6" ht="12.75">
      <c r="C1038" s="53"/>
      <c r="D1038" s="52"/>
      <c r="E1038" s="72"/>
      <c r="F1038" s="84"/>
    </row>
    <row r="1039" spans="3:6" ht="12.75">
      <c r="C1039" s="42"/>
      <c r="E1039" s="72"/>
      <c r="F1039" s="84"/>
    </row>
    <row r="1040" spans="3:6" ht="12.75">
      <c r="C1040" s="40">
        <v>3</v>
      </c>
      <c r="E1040" s="106" t="s">
        <v>98</v>
      </c>
      <c r="F1040" s="84"/>
    </row>
    <row r="1041" spans="5:6" ht="12.75">
      <c r="E1041" s="72"/>
      <c r="F1041" s="84"/>
    </row>
    <row r="1042" spans="3:6" ht="12.75">
      <c r="C1042" s="42"/>
      <c r="E1042" s="72"/>
      <c r="F1042" s="84"/>
    </row>
    <row r="1043" spans="3:6" ht="12.75">
      <c r="C1043" s="40">
        <v>4</v>
      </c>
      <c r="E1043" s="106" t="s">
        <v>811</v>
      </c>
      <c r="F1043" s="84"/>
    </row>
    <row r="1044" spans="5:6" ht="12.75">
      <c r="E1044" s="106"/>
      <c r="F1044" s="84"/>
    </row>
    <row r="1045" spans="4:6" ht="12.75" customHeight="1">
      <c r="D1045" s="114">
        <v>930</v>
      </c>
      <c r="E1045" s="115" t="s">
        <v>236</v>
      </c>
      <c r="F1045" s="128" t="s">
        <v>165</v>
      </c>
    </row>
    <row r="1046" spans="5:6" ht="12.75">
      <c r="E1046" s="72"/>
      <c r="F1046" s="84"/>
    </row>
    <row r="1047" spans="5:6" ht="12.75">
      <c r="E1047" s="72"/>
      <c r="F1047" s="84"/>
    </row>
    <row r="1048" spans="3:6" s="41" customFormat="1" ht="12.75">
      <c r="C1048" s="53">
        <v>5</v>
      </c>
      <c r="D1048" s="52"/>
      <c r="E1048" s="106" t="s">
        <v>819</v>
      </c>
      <c r="F1048" s="77"/>
    </row>
    <row r="1049" spans="4:6" s="41" customFormat="1" ht="12.75">
      <c r="D1049" s="52"/>
      <c r="E1049" s="72"/>
      <c r="F1049" s="77"/>
    </row>
    <row r="1050" spans="4:6" s="41" customFormat="1" ht="12.75">
      <c r="D1050" s="114">
        <v>507</v>
      </c>
      <c r="E1050" s="116" t="s">
        <v>224</v>
      </c>
      <c r="F1050" s="130"/>
    </row>
    <row r="1051" spans="4:6" ht="12.75">
      <c r="D1051" s="52"/>
      <c r="E1051" s="72"/>
      <c r="F1051" s="84"/>
    </row>
    <row r="1052" spans="4:6" ht="12.75">
      <c r="D1052" s="52"/>
      <c r="E1052" s="72"/>
      <c r="F1052" s="84"/>
    </row>
    <row r="1053" spans="3:6" ht="12.75">
      <c r="C1053" s="40">
        <v>6</v>
      </c>
      <c r="D1053" s="52"/>
      <c r="E1053" s="106" t="s">
        <v>412</v>
      </c>
      <c r="F1053" s="84"/>
    </row>
    <row r="1054" spans="4:6" ht="12.75">
      <c r="D1054" s="52"/>
      <c r="E1054" s="106"/>
      <c r="F1054" s="84"/>
    </row>
    <row r="1055" spans="4:6" ht="12.75" customHeight="1">
      <c r="D1055" s="179">
        <v>931</v>
      </c>
      <c r="E1055" s="115" t="s">
        <v>123</v>
      </c>
      <c r="F1055" s="131" t="s">
        <v>1232</v>
      </c>
    </row>
    <row r="1056" spans="4:6" ht="12.75">
      <c r="D1056" s="52"/>
      <c r="E1056" s="72"/>
      <c r="F1056" s="84"/>
    </row>
    <row r="1057" spans="3:6" ht="12.75">
      <c r="C1057" s="42"/>
      <c r="E1057" s="72"/>
      <c r="F1057" s="89"/>
    </row>
    <row r="1058" spans="3:6" ht="12.75">
      <c r="C1058" s="53">
        <v>7</v>
      </c>
      <c r="D1058" s="52"/>
      <c r="E1058" s="106" t="s">
        <v>1471</v>
      </c>
      <c r="F1058" s="89"/>
    </row>
    <row r="1059" spans="5:6" ht="12.75">
      <c r="E1059" s="72"/>
      <c r="F1059" s="89"/>
    </row>
    <row r="1060" spans="5:6" ht="12.75">
      <c r="E1060" s="72"/>
      <c r="F1060" s="89"/>
    </row>
    <row r="1061" spans="3:6" ht="12.75">
      <c r="C1061" s="40">
        <v>9</v>
      </c>
      <c r="E1061" s="106" t="s">
        <v>1474</v>
      </c>
      <c r="F1061" s="89"/>
    </row>
    <row r="1062" spans="4:6" s="41" customFormat="1" ht="12.75">
      <c r="D1062" s="52"/>
      <c r="E1062" s="72"/>
      <c r="F1062" s="77"/>
    </row>
    <row r="1063" spans="4:6" s="41" customFormat="1" ht="12.75" customHeight="1">
      <c r="D1063" s="114">
        <v>601</v>
      </c>
      <c r="E1063" s="116" t="s">
        <v>903</v>
      </c>
      <c r="F1063" s="130"/>
    </row>
    <row r="1064" spans="4:6" s="41" customFormat="1" ht="12.75" customHeight="1">
      <c r="D1064" s="114">
        <v>602</v>
      </c>
      <c r="E1064" s="116" t="s">
        <v>904</v>
      </c>
      <c r="F1064" s="130"/>
    </row>
    <row r="1065" spans="4:6" s="73" customFormat="1" ht="12.75" customHeight="1">
      <c r="D1065" s="114">
        <v>933</v>
      </c>
      <c r="E1065" s="115" t="s">
        <v>141</v>
      </c>
      <c r="F1065" s="131" t="s">
        <v>1232</v>
      </c>
    </row>
    <row r="1066" spans="1:6" s="55" customFormat="1" ht="12.75" customHeight="1">
      <c r="A1066" s="54"/>
      <c r="B1066" s="54"/>
      <c r="C1066" s="54"/>
      <c r="D1066" s="114">
        <v>934</v>
      </c>
      <c r="E1066" s="115" t="s">
        <v>1290</v>
      </c>
      <c r="F1066" s="131" t="s">
        <v>1232</v>
      </c>
    </row>
    <row r="1067" spans="4:6" ht="12.75" customHeight="1">
      <c r="D1067" s="114">
        <v>680</v>
      </c>
      <c r="E1067" s="116" t="s">
        <v>863</v>
      </c>
      <c r="F1067" s="131" t="s">
        <v>1232</v>
      </c>
    </row>
    <row r="1068" spans="4:6" ht="12.75" customHeight="1">
      <c r="D1068" s="114">
        <v>681</v>
      </c>
      <c r="E1068" s="116" t="s">
        <v>1214</v>
      </c>
      <c r="F1068" s="128"/>
    </row>
    <row r="1069" spans="4:6" ht="12.75" customHeight="1">
      <c r="D1069" s="114">
        <v>477</v>
      </c>
      <c r="E1069" s="116" t="s">
        <v>1114</v>
      </c>
      <c r="F1069" s="132"/>
    </row>
    <row r="1070" spans="1:6" s="55" customFormat="1" ht="12.75" customHeight="1">
      <c r="A1070" s="54"/>
      <c r="B1070" s="54"/>
      <c r="C1070" s="54"/>
      <c r="D1070" s="114">
        <v>932</v>
      </c>
      <c r="E1070" s="115" t="s">
        <v>841</v>
      </c>
      <c r="F1070" s="131" t="s">
        <v>623</v>
      </c>
    </row>
    <row r="1071" spans="5:6" ht="12.75">
      <c r="E1071" s="72"/>
      <c r="F1071" s="86"/>
    </row>
    <row r="1072" spans="2:5" ht="12.75">
      <c r="B1072" s="40">
        <v>13</v>
      </c>
      <c r="E1072" s="106" t="s">
        <v>1100</v>
      </c>
    </row>
    <row r="1073" ht="12.75">
      <c r="E1073" s="72"/>
    </row>
    <row r="1074" spans="3:5" ht="12.75">
      <c r="C1074" s="40">
        <v>8</v>
      </c>
      <c r="E1074" s="106" t="s">
        <v>775</v>
      </c>
    </row>
    <row r="1075" ht="12.75">
      <c r="E1075" s="72"/>
    </row>
    <row r="1076" spans="4:6" ht="12.75">
      <c r="D1076" s="114">
        <v>627</v>
      </c>
      <c r="E1076" s="116" t="s">
        <v>776</v>
      </c>
      <c r="F1076" s="144"/>
    </row>
    <row r="1077" spans="4:6" ht="12.75">
      <c r="D1077" s="114">
        <v>628</v>
      </c>
      <c r="E1077" s="116" t="s">
        <v>777</v>
      </c>
      <c r="F1077" s="144"/>
    </row>
    <row r="1078" spans="5:6" ht="12.75">
      <c r="E1078" s="72"/>
      <c r="F1078" s="86"/>
    </row>
    <row r="1079" spans="2:5" ht="12.75">
      <c r="B1079" s="40">
        <v>14</v>
      </c>
      <c r="E1079" s="106" t="s">
        <v>227</v>
      </c>
    </row>
    <row r="1080" ht="12.75">
      <c r="E1080" s="72"/>
    </row>
    <row r="1081" spans="3:5" ht="12.75">
      <c r="C1081" s="40">
        <v>1</v>
      </c>
      <c r="E1081" s="99" t="s">
        <v>228</v>
      </c>
    </row>
    <row r="1082" spans="5:6" ht="12.75">
      <c r="E1082" s="106"/>
      <c r="F1082" s="91"/>
    </row>
    <row r="1083" spans="4:6" ht="12.75">
      <c r="D1083" s="114">
        <v>785</v>
      </c>
      <c r="E1083" s="116" t="s">
        <v>1231</v>
      </c>
      <c r="F1083" s="130"/>
    </row>
    <row r="1084" spans="4:6" ht="12.75">
      <c r="D1084" s="114">
        <v>790</v>
      </c>
      <c r="E1084" s="116" t="s">
        <v>362</v>
      </c>
      <c r="F1084" s="130"/>
    </row>
    <row r="1085" spans="4:6" ht="12.75">
      <c r="D1085" s="114">
        <v>670</v>
      </c>
      <c r="E1085" s="116" t="s">
        <v>507</v>
      </c>
      <c r="F1085" s="130"/>
    </row>
    <row r="1086" spans="4:6" ht="12.75">
      <c r="D1086" s="114">
        <v>904</v>
      </c>
      <c r="E1086" s="115" t="s">
        <v>225</v>
      </c>
      <c r="F1086" s="130"/>
    </row>
    <row r="1087" spans="4:6" ht="12.75">
      <c r="D1087" s="114">
        <v>534</v>
      </c>
      <c r="E1087" s="115" t="s">
        <v>1076</v>
      </c>
      <c r="F1087" s="144"/>
    </row>
    <row r="1088" spans="4:6" ht="12.75">
      <c r="D1088" s="114">
        <v>861</v>
      </c>
      <c r="E1088" s="115" t="s">
        <v>1380</v>
      </c>
      <c r="F1088" s="135" t="s">
        <v>511</v>
      </c>
    </row>
    <row r="1089" spans="4:6" ht="12.75" customHeight="1">
      <c r="D1089" s="114">
        <v>831</v>
      </c>
      <c r="E1089" s="115" t="s">
        <v>1381</v>
      </c>
      <c r="F1089" s="131" t="s">
        <v>1232</v>
      </c>
    </row>
    <row r="1090" spans="4:6" ht="12.75">
      <c r="D1090" s="114">
        <v>901</v>
      </c>
      <c r="E1090" s="115" t="s">
        <v>563</v>
      </c>
      <c r="F1090" s="131" t="s">
        <v>511</v>
      </c>
    </row>
    <row r="1091" spans="4:6" ht="12.75" customHeight="1">
      <c r="D1091" s="114">
        <v>835</v>
      </c>
      <c r="E1091" s="115" t="s">
        <v>562</v>
      </c>
      <c r="F1091" s="131" t="s">
        <v>511</v>
      </c>
    </row>
    <row r="1092" spans="4:6" ht="12.75">
      <c r="D1092" s="114">
        <v>902</v>
      </c>
      <c r="E1092" s="115" t="s">
        <v>1386</v>
      </c>
      <c r="F1092" s="131" t="s">
        <v>511</v>
      </c>
    </row>
    <row r="1093" spans="4:6" ht="12.75">
      <c r="D1093" s="114">
        <v>787</v>
      </c>
      <c r="E1093" s="142" t="s">
        <v>564</v>
      </c>
      <c r="F1093" s="141"/>
    </row>
    <row r="1094" spans="4:6" ht="12.75">
      <c r="D1094" s="114" t="s">
        <v>443</v>
      </c>
      <c r="E1094" s="142" t="s">
        <v>444</v>
      </c>
      <c r="F1094" s="140" t="s">
        <v>511</v>
      </c>
    </row>
    <row r="1095" spans="4:6" ht="12.75" customHeight="1">
      <c r="D1095" s="114">
        <v>836</v>
      </c>
      <c r="E1095" s="115" t="s">
        <v>720</v>
      </c>
      <c r="F1095" s="131" t="s">
        <v>1226</v>
      </c>
    </row>
    <row r="1096" spans="4:6" ht="12.75">
      <c r="D1096" s="114">
        <v>905</v>
      </c>
      <c r="E1096" s="115" t="s">
        <v>872</v>
      </c>
      <c r="F1096" s="131" t="s">
        <v>511</v>
      </c>
    </row>
    <row r="1097" spans="4:6" ht="25.5">
      <c r="D1097" s="114">
        <v>788</v>
      </c>
      <c r="E1097" s="115" t="s">
        <v>11</v>
      </c>
      <c r="F1097" s="140" t="s">
        <v>511</v>
      </c>
    </row>
    <row r="1098" spans="4:6" ht="12.75">
      <c r="D1098" s="114" t="s">
        <v>445</v>
      </c>
      <c r="E1098" s="115" t="s">
        <v>722</v>
      </c>
      <c r="F1098" s="140" t="s">
        <v>1232</v>
      </c>
    </row>
    <row r="1099" spans="4:6" ht="12.75" customHeight="1">
      <c r="D1099" s="114">
        <v>837</v>
      </c>
      <c r="E1099" s="115" t="s">
        <v>164</v>
      </c>
      <c r="F1099" s="131" t="s">
        <v>1226</v>
      </c>
    </row>
    <row r="1100" spans="4:6" ht="12.75">
      <c r="D1100" s="114">
        <v>791</v>
      </c>
      <c r="E1100" s="115" t="s">
        <v>12</v>
      </c>
      <c r="F1100" s="131" t="s">
        <v>511</v>
      </c>
    </row>
    <row r="1101" spans="4:6" ht="12.75">
      <c r="D1101" s="114">
        <v>789</v>
      </c>
      <c r="E1101" s="115" t="s">
        <v>13</v>
      </c>
      <c r="F1101" s="128"/>
    </row>
    <row r="1102" spans="4:6" ht="12.75">
      <c r="D1102" s="114">
        <v>792</v>
      </c>
      <c r="E1102" s="115" t="s">
        <v>742</v>
      </c>
      <c r="F1102" s="131" t="s">
        <v>511</v>
      </c>
    </row>
    <row r="1103" spans="4:6" ht="12.75">
      <c r="D1103" s="114">
        <v>669</v>
      </c>
      <c r="E1103" s="115" t="s">
        <v>743</v>
      </c>
      <c r="F1103" s="128"/>
    </row>
    <row r="1104" spans="4:6" ht="12.75">
      <c r="D1104" s="114" t="s">
        <v>446</v>
      </c>
      <c r="E1104" s="115" t="s">
        <v>19</v>
      </c>
      <c r="F1104" s="131" t="s">
        <v>511</v>
      </c>
    </row>
    <row r="1105" spans="4:6" ht="12.75" customHeight="1">
      <c r="D1105" s="114">
        <v>838</v>
      </c>
      <c r="E1105" s="115" t="s">
        <v>20</v>
      </c>
      <c r="F1105" s="131" t="s">
        <v>511</v>
      </c>
    </row>
    <row r="1106" spans="4:6" ht="12.75" customHeight="1">
      <c r="D1106" s="114">
        <v>839</v>
      </c>
      <c r="E1106" s="115" t="s">
        <v>22</v>
      </c>
      <c r="F1106" s="131" t="s">
        <v>511</v>
      </c>
    </row>
    <row r="1107" spans="4:6" ht="12.75">
      <c r="D1107" s="114">
        <v>907</v>
      </c>
      <c r="E1107" s="115" t="s">
        <v>1391</v>
      </c>
      <c r="F1107" s="131" t="s">
        <v>511</v>
      </c>
    </row>
    <row r="1108" spans="4:6" ht="12.75">
      <c r="D1108" s="114">
        <v>784</v>
      </c>
      <c r="E1108" s="115" t="s">
        <v>24</v>
      </c>
      <c r="F1108" s="141"/>
    </row>
    <row r="1109" spans="4:6" ht="12.75">
      <c r="D1109" s="114" t="s">
        <v>447</v>
      </c>
      <c r="E1109" s="115" t="s">
        <v>298</v>
      </c>
      <c r="F1109" s="140" t="s">
        <v>511</v>
      </c>
    </row>
    <row r="1110" spans="4:6" ht="12.75" customHeight="1">
      <c r="D1110" s="114">
        <v>840</v>
      </c>
      <c r="E1110" s="115" t="s">
        <v>716</v>
      </c>
      <c r="F1110" s="131" t="s">
        <v>1226</v>
      </c>
    </row>
    <row r="1111" spans="4:6" ht="12.75">
      <c r="D1111" s="114">
        <v>793</v>
      </c>
      <c r="E1111" s="115" t="s">
        <v>299</v>
      </c>
      <c r="F1111" s="131" t="s">
        <v>511</v>
      </c>
    </row>
    <row r="1112" spans="4:6" ht="12.75" customHeight="1">
      <c r="D1112" s="114">
        <v>830</v>
      </c>
      <c r="E1112" s="115" t="s">
        <v>300</v>
      </c>
      <c r="F1112" s="131" t="s">
        <v>1232</v>
      </c>
    </row>
    <row r="1113" spans="4:6" ht="12.75" customHeight="1">
      <c r="D1113" s="114">
        <v>841</v>
      </c>
      <c r="E1113" s="115" t="s">
        <v>717</v>
      </c>
      <c r="F1113" s="131" t="s">
        <v>1226</v>
      </c>
    </row>
    <row r="1114" spans="4:6" ht="12.75" customHeight="1">
      <c r="D1114" s="114">
        <v>908</v>
      </c>
      <c r="E1114" s="142" t="s">
        <v>301</v>
      </c>
      <c r="F1114" s="140" t="s">
        <v>511</v>
      </c>
    </row>
    <row r="1115" spans="4:6" ht="12.75" customHeight="1">
      <c r="D1115" s="123">
        <v>906</v>
      </c>
      <c r="E1115" s="133" t="s">
        <v>21</v>
      </c>
      <c r="F1115" s="170" t="s">
        <v>511</v>
      </c>
    </row>
    <row r="1116" spans="4:6" ht="12.75">
      <c r="D1116" s="123">
        <v>963</v>
      </c>
      <c r="E1116" s="133" t="s">
        <v>918</v>
      </c>
      <c r="F1116" s="170" t="s">
        <v>1232</v>
      </c>
    </row>
    <row r="1117" spans="4:6" ht="12.75">
      <c r="D1117" s="123">
        <v>967</v>
      </c>
      <c r="E1117" s="133" t="s">
        <v>721</v>
      </c>
      <c r="F1117" s="170" t="s">
        <v>1232</v>
      </c>
    </row>
    <row r="1118" spans="4:6" ht="12.75">
      <c r="D1118" s="123">
        <v>968</v>
      </c>
      <c r="E1118" s="133" t="s">
        <v>1077</v>
      </c>
      <c r="F1118" s="170" t="s">
        <v>1232</v>
      </c>
    </row>
    <row r="1119" spans="4:6" ht="12.75">
      <c r="D1119" s="123">
        <v>976</v>
      </c>
      <c r="E1119" s="133" t="s">
        <v>303</v>
      </c>
      <c r="F1119" s="170" t="s">
        <v>1232</v>
      </c>
    </row>
    <row r="1120" spans="4:6" ht="25.5">
      <c r="D1120" s="123">
        <v>983</v>
      </c>
      <c r="E1120" s="133" t="s">
        <v>865</v>
      </c>
      <c r="F1120" s="170" t="s">
        <v>1232</v>
      </c>
    </row>
    <row r="1121" spans="4:6" ht="12.75">
      <c r="D1121" s="123">
        <v>984</v>
      </c>
      <c r="E1121" s="133" t="s">
        <v>740</v>
      </c>
      <c r="F1121" s="170" t="s">
        <v>1232</v>
      </c>
    </row>
    <row r="1122" spans="4:6" ht="12.75">
      <c r="D1122" s="123">
        <v>985</v>
      </c>
      <c r="E1122" s="133" t="s">
        <v>23</v>
      </c>
      <c r="F1122" s="170" t="s">
        <v>1232</v>
      </c>
    </row>
    <row r="1123" spans="4:6" ht="12.75">
      <c r="D1123" s="123">
        <v>987</v>
      </c>
      <c r="E1123" s="133" t="s">
        <v>1387</v>
      </c>
      <c r="F1123" s="170" t="s">
        <v>511</v>
      </c>
    </row>
    <row r="1124" spans="4:6" ht="12.75">
      <c r="D1124" s="123">
        <v>1029</v>
      </c>
      <c r="E1124" s="133" t="s">
        <v>741</v>
      </c>
      <c r="F1124" s="170" t="s">
        <v>1232</v>
      </c>
    </row>
    <row r="1125" spans="4:6" ht="12.75">
      <c r="D1125" s="123">
        <v>1051</v>
      </c>
      <c r="E1125" s="133" t="s">
        <v>302</v>
      </c>
      <c r="F1125" s="170" t="s">
        <v>1232</v>
      </c>
    </row>
    <row r="1126" ht="12.75">
      <c r="D1126" s="62"/>
    </row>
    <row r="1127" ht="12.75">
      <c r="D1127" s="62"/>
    </row>
    <row r="1128" spans="1:6" s="57" customFormat="1" ht="15" customHeight="1">
      <c r="A1128" s="49">
        <v>928</v>
      </c>
      <c r="B1128" s="49"/>
      <c r="C1128" s="49"/>
      <c r="D1128" s="50"/>
      <c r="E1128" s="111" t="s">
        <v>1456</v>
      </c>
      <c r="F1128" s="92"/>
    </row>
    <row r="1129" spans="5:6" ht="12.75">
      <c r="E1129" s="72"/>
      <c r="F1129" s="86"/>
    </row>
    <row r="1130" spans="2:6" ht="12.75">
      <c r="B1130" s="40">
        <v>1</v>
      </c>
      <c r="E1130" s="99" t="s">
        <v>699</v>
      </c>
      <c r="F1130" s="86"/>
    </row>
    <row r="1131" spans="5:6" ht="12.75">
      <c r="E1131" s="72"/>
      <c r="F1131" s="86"/>
    </row>
    <row r="1132" spans="3:6" ht="12.75">
      <c r="C1132" s="40">
        <v>1</v>
      </c>
      <c r="E1132" s="106" t="s">
        <v>1244</v>
      </c>
      <c r="F1132" s="86"/>
    </row>
    <row r="1133" spans="5:6" ht="12.75">
      <c r="E1133" s="72"/>
      <c r="F1133" s="86"/>
    </row>
    <row r="1134" spans="4:7" ht="12.75" customHeight="1">
      <c r="D1134" s="114">
        <v>38</v>
      </c>
      <c r="E1134" s="115" t="s">
        <v>426</v>
      </c>
      <c r="F1134" s="128"/>
      <c r="G1134" s="192"/>
    </row>
    <row r="1135" spans="4:7" ht="12.75" customHeight="1">
      <c r="D1135" s="114">
        <v>657</v>
      </c>
      <c r="E1135" s="116" t="s">
        <v>1079</v>
      </c>
      <c r="F1135" s="128"/>
      <c r="G1135" s="192"/>
    </row>
    <row r="1136" spans="4:7" ht="12.75" customHeight="1">
      <c r="D1136" s="181">
        <v>953</v>
      </c>
      <c r="E1136" s="184" t="s">
        <v>983</v>
      </c>
      <c r="F1136" s="307" t="s">
        <v>1232</v>
      </c>
      <c r="G1136" s="43"/>
    </row>
    <row r="1137" spans="4:7" ht="12.75" customHeight="1">
      <c r="D1137" s="181">
        <v>954</v>
      </c>
      <c r="E1137" s="184" t="s">
        <v>984</v>
      </c>
      <c r="F1137" s="307"/>
      <c r="G1137" s="43"/>
    </row>
    <row r="1138" spans="4:7" ht="12.75" customHeight="1">
      <c r="D1138" s="181">
        <v>955</v>
      </c>
      <c r="E1138" s="184" t="s">
        <v>985</v>
      </c>
      <c r="F1138" s="307"/>
      <c r="G1138" s="43"/>
    </row>
    <row r="1139" spans="4:7" ht="12.75" customHeight="1">
      <c r="D1139" s="181">
        <v>956</v>
      </c>
      <c r="E1139" s="184" t="s">
        <v>987</v>
      </c>
      <c r="F1139" s="307"/>
      <c r="G1139" s="43"/>
    </row>
    <row r="1140" spans="4:7" ht="12.75" customHeight="1">
      <c r="D1140" s="181">
        <v>957</v>
      </c>
      <c r="E1140" s="184" t="s">
        <v>986</v>
      </c>
      <c r="F1140" s="307"/>
      <c r="G1140" s="43"/>
    </row>
    <row r="1141" spans="4:7" ht="12.75" customHeight="1">
      <c r="D1141" s="114">
        <v>896</v>
      </c>
      <c r="E1141" s="115" t="s">
        <v>1145</v>
      </c>
      <c r="F1141" s="131" t="s">
        <v>1218</v>
      </c>
      <c r="G1141" s="43"/>
    </row>
    <row r="1142" spans="4:7" ht="12.75" customHeight="1">
      <c r="D1142" s="48">
        <v>658</v>
      </c>
      <c r="E1142" s="72" t="s">
        <v>1075</v>
      </c>
      <c r="F1142" s="84"/>
      <c r="G1142" s="43"/>
    </row>
    <row r="1143" spans="4:7" ht="12.75" customHeight="1">
      <c r="D1143" s="48">
        <v>897</v>
      </c>
      <c r="E1143" s="100" t="s">
        <v>1146</v>
      </c>
      <c r="F1143" s="84" t="s">
        <v>1280</v>
      </c>
      <c r="G1143" s="43"/>
    </row>
    <row r="1144" spans="4:7" ht="12.75" customHeight="1">
      <c r="D1144" s="48">
        <v>40</v>
      </c>
      <c r="E1144" s="72" t="s">
        <v>1108</v>
      </c>
      <c r="F1144" s="84"/>
      <c r="G1144" s="43"/>
    </row>
    <row r="1145" spans="4:7" ht="12.75" customHeight="1">
      <c r="D1145" s="48">
        <v>43</v>
      </c>
      <c r="E1145" s="72" t="s">
        <v>431</v>
      </c>
      <c r="F1145" s="84"/>
      <c r="G1145" s="43"/>
    </row>
    <row r="1146" spans="1:7" s="55" customFormat="1" ht="12.75" customHeight="1">
      <c r="A1146" s="54"/>
      <c r="B1146" s="54"/>
      <c r="C1146" s="54"/>
      <c r="D1146" s="114">
        <v>913</v>
      </c>
      <c r="E1146" s="115" t="s">
        <v>142</v>
      </c>
      <c r="F1146" s="131" t="s">
        <v>1232</v>
      </c>
      <c r="G1146" s="74"/>
    </row>
    <row r="1147" spans="1:7" s="55" customFormat="1" ht="12.75" customHeight="1">
      <c r="A1147" s="54"/>
      <c r="B1147" s="54"/>
      <c r="C1147" s="54"/>
      <c r="G1147" s="74"/>
    </row>
    <row r="1148" spans="5:7" ht="12.75">
      <c r="E1148" s="105"/>
      <c r="F1148" s="84"/>
      <c r="G1148" s="43"/>
    </row>
    <row r="1149" spans="5:7" ht="12.75">
      <c r="E1149" s="105"/>
      <c r="F1149" s="84"/>
      <c r="G1149" s="43"/>
    </row>
    <row r="1150" spans="3:7" ht="12.75">
      <c r="C1150" s="40">
        <v>2</v>
      </c>
      <c r="E1150" s="99" t="s">
        <v>1354</v>
      </c>
      <c r="F1150" s="84"/>
      <c r="G1150" s="43"/>
    </row>
    <row r="1151" spans="3:7" ht="12.75">
      <c r="C1151" s="42"/>
      <c r="E1151" s="105"/>
      <c r="F1151" s="84"/>
      <c r="G1151" s="43"/>
    </row>
    <row r="1152" spans="4:6" ht="12.75" customHeight="1">
      <c r="D1152" s="48">
        <v>39</v>
      </c>
      <c r="E1152" s="72" t="s">
        <v>413</v>
      </c>
      <c r="F1152" s="84"/>
    </row>
    <row r="1153" spans="4:6" ht="12.75" customHeight="1">
      <c r="D1153" s="48">
        <v>41</v>
      </c>
      <c r="E1153" s="72" t="s">
        <v>906</v>
      </c>
      <c r="F1153" s="86"/>
    </row>
    <row r="1154" spans="4:6" ht="12.75" customHeight="1">
      <c r="D1154" s="48">
        <v>42</v>
      </c>
      <c r="E1154" s="72" t="s">
        <v>905</v>
      </c>
      <c r="F1154" s="86"/>
    </row>
    <row r="1155" spans="4:6" ht="12.75" customHeight="1">
      <c r="D1155" s="48">
        <v>44</v>
      </c>
      <c r="E1155" s="72" t="s">
        <v>1109</v>
      </c>
      <c r="F1155" s="86"/>
    </row>
    <row r="1156" spans="4:6" ht="12.75" customHeight="1">
      <c r="D1156" s="48">
        <v>45</v>
      </c>
      <c r="E1156" s="72" t="s">
        <v>1110</v>
      </c>
      <c r="F1156" s="86"/>
    </row>
    <row r="1157" spans="4:6" ht="12.75" customHeight="1">
      <c r="D1157" s="48">
        <v>659</v>
      </c>
      <c r="E1157" s="72" t="s">
        <v>1069</v>
      </c>
      <c r="F1157" s="86"/>
    </row>
    <row r="1158" spans="4:6" ht="12.75" customHeight="1">
      <c r="D1158" s="48">
        <v>936</v>
      </c>
      <c r="E1158" s="100" t="s">
        <v>143</v>
      </c>
      <c r="F1158" s="84" t="s">
        <v>148</v>
      </c>
    </row>
    <row r="1159" spans="4:6" ht="12.75" customHeight="1">
      <c r="D1159" s="48">
        <v>947</v>
      </c>
      <c r="E1159" s="100" t="s">
        <v>144</v>
      </c>
      <c r="F1159" s="84" t="s">
        <v>148</v>
      </c>
    </row>
    <row r="1160" spans="4:6" ht="12.75" customHeight="1">
      <c r="D1160" s="48">
        <v>937</v>
      </c>
      <c r="E1160" s="100" t="s">
        <v>145</v>
      </c>
      <c r="F1160" s="84" t="s">
        <v>148</v>
      </c>
    </row>
    <row r="1161" spans="4:6" ht="12.75" customHeight="1">
      <c r="D1161" s="48">
        <v>948</v>
      </c>
      <c r="E1161" s="100" t="s">
        <v>146</v>
      </c>
      <c r="F1161" s="84" t="s">
        <v>148</v>
      </c>
    </row>
    <row r="1162" spans="4:6" ht="12.75" customHeight="1">
      <c r="D1162" s="48">
        <v>949</v>
      </c>
      <c r="E1162" s="100" t="s">
        <v>147</v>
      </c>
      <c r="F1162" s="84" t="s">
        <v>148</v>
      </c>
    </row>
    <row r="1163" spans="4:6" ht="12.75" customHeight="1">
      <c r="D1163" s="48">
        <v>665</v>
      </c>
      <c r="E1163" s="72" t="s">
        <v>363</v>
      </c>
      <c r="F1163" s="84" t="s">
        <v>148</v>
      </c>
    </row>
    <row r="1164" spans="4:6" ht="12.75" customHeight="1">
      <c r="D1164" s="48">
        <v>668</v>
      </c>
      <c r="E1164" s="72" t="s">
        <v>1355</v>
      </c>
      <c r="F1164" s="84" t="s">
        <v>1358</v>
      </c>
    </row>
    <row r="1165" spans="5:6" ht="12.75" customHeight="1">
      <c r="E1165" s="108"/>
      <c r="F1165" s="86"/>
    </row>
    <row r="1166" spans="5:6" ht="12.75">
      <c r="E1166" s="108"/>
      <c r="F1166" s="86"/>
    </row>
    <row r="1167" spans="3:6" ht="12.75">
      <c r="C1167" s="40">
        <v>3</v>
      </c>
      <c r="E1167" s="106" t="s">
        <v>435</v>
      </c>
      <c r="F1167" s="84"/>
    </row>
    <row r="1168" spans="5:6" ht="12.75">
      <c r="E1168" s="72"/>
      <c r="F1168" s="84"/>
    </row>
    <row r="1169" spans="4:6" ht="12.75">
      <c r="D1169" s="48">
        <v>78</v>
      </c>
      <c r="E1169" s="72" t="s">
        <v>436</v>
      </c>
      <c r="F1169" s="84"/>
    </row>
    <row r="1170" spans="4:6" ht="12.75">
      <c r="D1170" s="48">
        <v>79</v>
      </c>
      <c r="E1170" s="72" t="s">
        <v>1170</v>
      </c>
      <c r="F1170" s="84"/>
    </row>
    <row r="1171" spans="4:6" ht="12.75">
      <c r="D1171" s="48">
        <v>80</v>
      </c>
      <c r="E1171" s="72" t="s">
        <v>1171</v>
      </c>
      <c r="F1171" s="84"/>
    </row>
    <row r="1172" spans="4:6" ht="12.75">
      <c r="D1172" s="48">
        <v>81</v>
      </c>
      <c r="E1172" s="72" t="s">
        <v>907</v>
      </c>
      <c r="F1172" s="84"/>
    </row>
    <row r="1173" spans="4:6" ht="12.75">
      <c r="D1173" s="48">
        <v>82</v>
      </c>
      <c r="E1173" s="72" t="s">
        <v>908</v>
      </c>
      <c r="F1173" s="84"/>
    </row>
    <row r="1174" spans="4:6" ht="12.75">
      <c r="D1174" s="48">
        <v>100</v>
      </c>
      <c r="E1174" s="72" t="s">
        <v>1299</v>
      </c>
      <c r="F1174" s="84"/>
    </row>
    <row r="1175" spans="4:6" ht="12.75">
      <c r="D1175" s="48">
        <v>93</v>
      </c>
      <c r="E1175" s="72" t="s">
        <v>1301</v>
      </c>
      <c r="F1175" s="84"/>
    </row>
    <row r="1176" spans="4:6" ht="12.75">
      <c r="D1176" s="48">
        <v>95</v>
      </c>
      <c r="E1176" s="72" t="s">
        <v>1303</v>
      </c>
      <c r="F1176" s="84"/>
    </row>
    <row r="1177" spans="4:6" ht="12.75">
      <c r="D1177" s="48">
        <v>101</v>
      </c>
      <c r="E1177" s="72" t="s">
        <v>1304</v>
      </c>
      <c r="F1177" s="84"/>
    </row>
    <row r="1178" spans="4:6" ht="12.75">
      <c r="D1178" s="48">
        <v>96</v>
      </c>
      <c r="E1178" s="72" t="s">
        <v>488</v>
      </c>
      <c r="F1178" s="84"/>
    </row>
    <row r="1179" spans="4:6" ht="12.75">
      <c r="D1179" s="48">
        <v>103</v>
      </c>
      <c r="E1179" s="72" t="s">
        <v>489</v>
      </c>
      <c r="F1179" s="84"/>
    </row>
    <row r="1180" spans="4:6" ht="12.75">
      <c r="D1180" s="48">
        <v>97</v>
      </c>
      <c r="E1180" s="72" t="s">
        <v>491</v>
      </c>
      <c r="F1180" s="84"/>
    </row>
    <row r="1181" spans="4:6" ht="12.75">
      <c r="D1181" s="48">
        <v>98</v>
      </c>
      <c r="E1181" s="72" t="s">
        <v>493</v>
      </c>
      <c r="F1181" s="84"/>
    </row>
    <row r="1182" spans="4:6" ht="12.75">
      <c r="D1182" s="48">
        <v>102</v>
      </c>
      <c r="E1182" s="72" t="s">
        <v>494</v>
      </c>
      <c r="F1182" s="84"/>
    </row>
    <row r="1183" spans="4:6" ht="12.75">
      <c r="D1183" s="48">
        <v>99</v>
      </c>
      <c r="E1183" s="72" t="s">
        <v>1328</v>
      </c>
      <c r="F1183" s="84"/>
    </row>
    <row r="1184" spans="5:6" ht="12.75">
      <c r="E1184" s="108"/>
      <c r="F1184" s="86"/>
    </row>
    <row r="1185" spans="5:6" ht="12.75">
      <c r="E1185" s="108"/>
      <c r="F1185" s="86"/>
    </row>
    <row r="1186" spans="3:6" ht="12.75">
      <c r="C1186" s="40">
        <v>4</v>
      </c>
      <c r="E1186" s="106" t="s">
        <v>437</v>
      </c>
      <c r="F1186" s="84"/>
    </row>
    <row r="1187" spans="5:6" ht="12.75">
      <c r="E1187" s="72"/>
      <c r="F1187" s="84"/>
    </row>
    <row r="1188" spans="4:6" ht="12.75">
      <c r="D1188" s="48">
        <v>83</v>
      </c>
      <c r="E1188" s="72" t="s">
        <v>993</v>
      </c>
      <c r="F1188" s="84"/>
    </row>
    <row r="1189" spans="4:6" ht="12.75">
      <c r="D1189" s="48">
        <v>84</v>
      </c>
      <c r="E1189" s="72" t="s">
        <v>1172</v>
      </c>
      <c r="F1189" s="84"/>
    </row>
    <row r="1190" spans="4:6" ht="12.75">
      <c r="D1190" s="48">
        <v>662</v>
      </c>
      <c r="E1190" s="72" t="s">
        <v>1173</v>
      </c>
      <c r="F1190" s="84"/>
    </row>
    <row r="1191" spans="4:6" ht="12.75">
      <c r="D1191" s="48">
        <v>87</v>
      </c>
      <c r="E1191" s="72" t="s">
        <v>1174</v>
      </c>
      <c r="F1191" s="84"/>
    </row>
    <row r="1192" spans="4:6" ht="12.75">
      <c r="D1192" s="48">
        <v>88</v>
      </c>
      <c r="E1192" s="72" t="s">
        <v>1175</v>
      </c>
      <c r="F1192" s="84"/>
    </row>
    <row r="1193" spans="4:6" ht="12.75">
      <c r="D1193" s="48">
        <v>663</v>
      </c>
      <c r="E1193" s="72" t="s">
        <v>1176</v>
      </c>
      <c r="F1193" s="84"/>
    </row>
    <row r="1194" spans="4:6" ht="76.5">
      <c r="D1194" s="48">
        <v>89</v>
      </c>
      <c r="E1194" s="72" t="s">
        <v>1356</v>
      </c>
      <c r="F1194" s="84" t="s">
        <v>694</v>
      </c>
    </row>
    <row r="1195" spans="4:6" ht="12.75">
      <c r="D1195" s="48">
        <v>90</v>
      </c>
      <c r="E1195" s="72" t="s">
        <v>700</v>
      </c>
      <c r="F1195" s="84"/>
    </row>
    <row r="1196" spans="4:6" ht="12.75">
      <c r="D1196" s="48">
        <v>91</v>
      </c>
      <c r="E1196" s="72" t="s">
        <v>853</v>
      </c>
      <c r="F1196" s="84"/>
    </row>
    <row r="1197" spans="5:6" ht="12.75">
      <c r="E1197" s="100"/>
      <c r="F1197" s="86"/>
    </row>
    <row r="1198" spans="5:6" ht="12.75">
      <c r="E1198" s="72"/>
      <c r="F1198" s="86"/>
    </row>
    <row r="1199" spans="3:6" ht="12.75">
      <c r="C1199" s="40">
        <v>5</v>
      </c>
      <c r="E1199" s="106" t="s">
        <v>432</v>
      </c>
      <c r="F1199" s="86"/>
    </row>
    <row r="1200" spans="5:6" ht="12.75">
      <c r="E1200" s="72"/>
      <c r="F1200" s="86"/>
    </row>
    <row r="1201" spans="4:6" ht="12.75">
      <c r="D1201" s="48">
        <v>47</v>
      </c>
      <c r="E1201" s="72" t="s">
        <v>433</v>
      </c>
      <c r="F1201" s="77"/>
    </row>
    <row r="1202" spans="4:6" ht="12.75">
      <c r="D1202" s="48">
        <v>660</v>
      </c>
      <c r="E1202" s="72" t="s">
        <v>1074</v>
      </c>
      <c r="F1202" s="77"/>
    </row>
    <row r="1203" spans="4:6" ht="12.75">
      <c r="D1203" s="48">
        <v>48</v>
      </c>
      <c r="E1203" s="72" t="s">
        <v>1165</v>
      </c>
      <c r="F1203" s="77"/>
    </row>
    <row r="1204" spans="4:6" ht="12.75">
      <c r="D1204" s="48">
        <v>49</v>
      </c>
      <c r="E1204" s="72" t="s">
        <v>1166</v>
      </c>
      <c r="F1204" s="77"/>
    </row>
    <row r="1205" spans="4:6" ht="12.75">
      <c r="D1205" s="48">
        <v>50</v>
      </c>
      <c r="E1205" s="72" t="s">
        <v>264</v>
      </c>
      <c r="F1205" s="77"/>
    </row>
    <row r="1206" spans="4:6" ht="12.75">
      <c r="D1206" s="48">
        <v>51</v>
      </c>
      <c r="E1206" s="72" t="s">
        <v>265</v>
      </c>
      <c r="F1206" s="77"/>
    </row>
    <row r="1207" spans="4:6" ht="12.75">
      <c r="D1207" s="48">
        <v>661</v>
      </c>
      <c r="E1207" s="72" t="s">
        <v>266</v>
      </c>
      <c r="F1207" s="77"/>
    </row>
    <row r="1208" spans="4:6" ht="12.75">
      <c r="D1208" s="48">
        <v>52</v>
      </c>
      <c r="E1208" s="72" t="s">
        <v>1168</v>
      </c>
      <c r="F1208" s="77"/>
    </row>
    <row r="1209" spans="4:6" ht="12.75">
      <c r="D1209" s="48">
        <v>898</v>
      </c>
      <c r="E1209" s="100" t="s">
        <v>1147</v>
      </c>
      <c r="F1209" s="77"/>
    </row>
    <row r="1210" spans="4:6" ht="12.75">
      <c r="D1210" s="48">
        <v>53</v>
      </c>
      <c r="E1210" s="72" t="s">
        <v>695</v>
      </c>
      <c r="F1210" s="77"/>
    </row>
    <row r="1211" spans="4:6" ht="12.75">
      <c r="D1211" s="48">
        <v>54</v>
      </c>
      <c r="E1211" s="72" t="s">
        <v>1169</v>
      </c>
      <c r="F1211" s="77"/>
    </row>
    <row r="1212" spans="4:6" ht="12.75">
      <c r="D1212" s="48">
        <v>55</v>
      </c>
      <c r="E1212" s="72" t="s">
        <v>267</v>
      </c>
      <c r="F1212" s="77"/>
    </row>
    <row r="1213" spans="4:6" ht="12.75">
      <c r="D1213" s="48">
        <v>56</v>
      </c>
      <c r="E1213" s="72" t="s">
        <v>268</v>
      </c>
      <c r="F1213" s="77"/>
    </row>
    <row r="1214" spans="4:6" ht="12.75">
      <c r="D1214" s="48">
        <v>797</v>
      </c>
      <c r="E1214" s="100" t="s">
        <v>1209</v>
      </c>
      <c r="F1214" s="77"/>
    </row>
    <row r="1215" spans="4:6" ht="12.75">
      <c r="D1215" s="48">
        <v>682</v>
      </c>
      <c r="E1215" s="72" t="s">
        <v>269</v>
      </c>
      <c r="F1215" s="77"/>
    </row>
    <row r="1216" spans="4:6" ht="12.75">
      <c r="D1216" s="48">
        <v>74</v>
      </c>
      <c r="E1216" s="72" t="s">
        <v>434</v>
      </c>
      <c r="F1216" s="84"/>
    </row>
    <row r="1217" spans="4:6" ht="12.75">
      <c r="D1217" s="181">
        <v>1010</v>
      </c>
      <c r="E1217" s="184" t="s">
        <v>988</v>
      </c>
      <c r="F1217" s="191" t="s">
        <v>1232</v>
      </c>
    </row>
    <row r="1218" spans="4:6" ht="12.75">
      <c r="D1218" s="181">
        <v>1013</v>
      </c>
      <c r="E1218" s="184" t="s">
        <v>989</v>
      </c>
      <c r="F1218" s="307" t="s">
        <v>1232</v>
      </c>
    </row>
    <row r="1219" spans="4:6" ht="12.75">
      <c r="D1219" s="181">
        <v>1089</v>
      </c>
      <c r="E1219" s="184" t="s">
        <v>990</v>
      </c>
      <c r="F1219" s="307"/>
    </row>
    <row r="1220" spans="4:6" ht="12.75">
      <c r="D1220" s="181">
        <v>1090</v>
      </c>
      <c r="E1220" s="184" t="s">
        <v>991</v>
      </c>
      <c r="F1220" s="307"/>
    </row>
    <row r="1221" spans="4:6" ht="12.75">
      <c r="D1221" s="181">
        <v>1014</v>
      </c>
      <c r="E1221" s="184" t="s">
        <v>992</v>
      </c>
      <c r="F1221" s="191" t="s">
        <v>1232</v>
      </c>
    </row>
    <row r="1222" spans="5:6" ht="12.75">
      <c r="E1222" s="72"/>
      <c r="F1222" s="84"/>
    </row>
    <row r="1223" spans="5:6" ht="12.75">
      <c r="E1223" s="72"/>
      <c r="F1223" s="84"/>
    </row>
    <row r="1224" spans="2:6" ht="12.75">
      <c r="B1224" s="40">
        <v>2</v>
      </c>
      <c r="E1224" s="101" t="s">
        <v>633</v>
      </c>
      <c r="F1224" s="84"/>
    </row>
    <row r="1225" spans="5:6" ht="12.75">
      <c r="E1225" s="100"/>
      <c r="F1225" s="84"/>
    </row>
    <row r="1226" spans="3:6" ht="12.75">
      <c r="C1226" s="40">
        <v>1</v>
      </c>
      <c r="E1226" s="101" t="s">
        <v>1332</v>
      </c>
      <c r="F1226" s="84"/>
    </row>
    <row r="1227" spans="5:6" ht="12.75">
      <c r="E1227" s="100"/>
      <c r="F1227" s="84"/>
    </row>
    <row r="1228" spans="4:5" ht="12.75">
      <c r="D1228" s="48">
        <v>57</v>
      </c>
      <c r="E1228" s="100" t="s">
        <v>441</v>
      </c>
    </row>
    <row r="1229" spans="4:6" ht="12.75">
      <c r="D1229" s="48">
        <v>65</v>
      </c>
      <c r="E1229" s="72" t="s">
        <v>442</v>
      </c>
      <c r="F1229" s="84"/>
    </row>
    <row r="1230" spans="4:6" ht="12.75">
      <c r="D1230" s="48">
        <v>68</v>
      </c>
      <c r="E1230" s="100" t="s">
        <v>448</v>
      </c>
      <c r="F1230" s="84"/>
    </row>
    <row r="1231" spans="4:6" ht="12.75">
      <c r="D1231" s="48">
        <v>75</v>
      </c>
      <c r="E1231" s="102" t="s">
        <v>449</v>
      </c>
      <c r="F1231" s="84"/>
    </row>
    <row r="1232" spans="4:6" ht="12.75">
      <c r="D1232" s="48">
        <v>706</v>
      </c>
      <c r="E1232" s="102" t="s">
        <v>255</v>
      </c>
      <c r="F1232" s="84"/>
    </row>
    <row r="1233" spans="4:6" ht="12.75">
      <c r="D1233" s="48">
        <v>798</v>
      </c>
      <c r="E1233" s="102" t="s">
        <v>256</v>
      </c>
      <c r="F1233" s="77"/>
    </row>
    <row r="1234" spans="4:6" ht="12.75">
      <c r="D1234" s="48">
        <v>799</v>
      </c>
      <c r="E1234" s="102" t="s">
        <v>257</v>
      </c>
      <c r="F1234" s="77"/>
    </row>
    <row r="1235" spans="5:6" ht="12.75">
      <c r="E1235" s="102"/>
      <c r="F1235" s="84"/>
    </row>
    <row r="1236" spans="5:6" ht="12.75">
      <c r="E1236" s="102"/>
      <c r="F1236" s="84"/>
    </row>
    <row r="1237" spans="3:6" ht="12.75">
      <c r="C1237" s="40">
        <v>2</v>
      </c>
      <c r="E1237" s="101" t="s">
        <v>1333</v>
      </c>
      <c r="F1237" s="84"/>
    </row>
    <row r="1238" spans="5:6" ht="12.75">
      <c r="E1238" s="102"/>
      <c r="F1238" s="84"/>
    </row>
    <row r="1239" spans="4:6" ht="12.75">
      <c r="D1239" s="48">
        <v>58</v>
      </c>
      <c r="E1239" s="100" t="s">
        <v>451</v>
      </c>
      <c r="F1239" s="84"/>
    </row>
    <row r="1240" spans="4:6" ht="12.75">
      <c r="D1240" s="48">
        <v>67</v>
      </c>
      <c r="E1240" s="100" t="s">
        <v>452</v>
      </c>
      <c r="F1240" s="84"/>
    </row>
    <row r="1241" spans="4:6" ht="12.75">
      <c r="D1241" s="48">
        <v>71</v>
      </c>
      <c r="E1241" s="100" t="s">
        <v>453</v>
      </c>
      <c r="F1241" s="84"/>
    </row>
    <row r="1242" spans="5:6" ht="12.75">
      <c r="E1242" s="100"/>
      <c r="F1242" s="84"/>
    </row>
    <row r="1243" spans="5:6" ht="12.75">
      <c r="E1243" s="100"/>
      <c r="F1243" s="84"/>
    </row>
    <row r="1244" spans="3:6" ht="12.75">
      <c r="C1244" s="40">
        <v>3</v>
      </c>
      <c r="E1244" s="101" t="s">
        <v>1334</v>
      </c>
      <c r="F1244" s="84"/>
    </row>
    <row r="1245" spans="5:6" ht="12.75">
      <c r="E1245" s="100"/>
      <c r="F1245" s="84"/>
    </row>
    <row r="1246" spans="4:6" ht="12.75">
      <c r="D1246" s="48">
        <v>59</v>
      </c>
      <c r="E1246" s="100" t="s">
        <v>455</v>
      </c>
      <c r="F1246" s="84"/>
    </row>
    <row r="1247" spans="4:6" ht="12.75">
      <c r="D1247" s="48">
        <v>76</v>
      </c>
      <c r="E1247" s="102" t="s">
        <v>456</v>
      </c>
      <c r="F1247" s="84"/>
    </row>
    <row r="1248" spans="5:6" ht="12.75">
      <c r="E1248" s="102"/>
      <c r="F1248" s="84"/>
    </row>
    <row r="1249" spans="5:6" ht="12.75">
      <c r="E1249" s="102"/>
      <c r="F1249" s="84"/>
    </row>
    <row r="1250" spans="3:6" ht="12.75">
      <c r="C1250" s="40">
        <v>4</v>
      </c>
      <c r="E1250" s="101" t="s">
        <v>1335</v>
      </c>
      <c r="F1250" s="84"/>
    </row>
    <row r="1251" spans="5:6" ht="12.75">
      <c r="E1251" s="102"/>
      <c r="F1251" s="84"/>
    </row>
    <row r="1252" spans="4:6" ht="12.75">
      <c r="D1252" s="48">
        <v>60</v>
      </c>
      <c r="E1252" s="100" t="s">
        <v>458</v>
      </c>
      <c r="F1252" s="84"/>
    </row>
    <row r="1253" spans="4:6" ht="12.75">
      <c r="D1253" s="48">
        <v>69</v>
      </c>
      <c r="E1253" s="100" t="s">
        <v>459</v>
      </c>
      <c r="F1253" s="84"/>
    </row>
    <row r="1254" spans="4:6" ht="12.75">
      <c r="D1254" s="48">
        <v>73</v>
      </c>
      <c r="E1254" s="100" t="s">
        <v>460</v>
      </c>
      <c r="F1254" s="84"/>
    </row>
    <row r="1255" spans="4:6" ht="12.75">
      <c r="D1255" s="48">
        <v>800</v>
      </c>
      <c r="E1255" s="100" t="s">
        <v>1210</v>
      </c>
      <c r="F1255" s="77"/>
    </row>
    <row r="1256" spans="5:6" ht="12.75">
      <c r="E1256" s="100"/>
      <c r="F1256" s="84"/>
    </row>
    <row r="1257" spans="5:6" ht="12.75">
      <c r="E1257" s="100"/>
      <c r="F1257" s="84"/>
    </row>
    <row r="1258" spans="3:6" ht="12.75">
      <c r="C1258" s="40">
        <v>5</v>
      </c>
      <c r="E1258" s="101" t="s">
        <v>1336</v>
      </c>
      <c r="F1258" s="84"/>
    </row>
    <row r="1259" spans="5:6" ht="12.75">
      <c r="E1259" s="100"/>
      <c r="F1259" s="84"/>
    </row>
    <row r="1260" spans="4:6" ht="12.75">
      <c r="D1260" s="48">
        <v>61</v>
      </c>
      <c r="E1260" s="100" t="s">
        <v>462</v>
      </c>
      <c r="F1260" s="84"/>
    </row>
    <row r="1261" spans="4:6" ht="12.75">
      <c r="D1261" s="48">
        <v>72</v>
      </c>
      <c r="E1261" s="100" t="s">
        <v>463</v>
      </c>
      <c r="F1261" s="84"/>
    </row>
    <row r="1262" spans="4:6" ht="12.75">
      <c r="D1262" s="48">
        <v>77</v>
      </c>
      <c r="E1262" s="100" t="s">
        <v>464</v>
      </c>
      <c r="F1262" s="84"/>
    </row>
    <row r="1263" spans="4:6" ht="12.75">
      <c r="D1263" s="48">
        <v>629</v>
      </c>
      <c r="E1263" s="72" t="s">
        <v>465</v>
      </c>
      <c r="F1263" s="84"/>
    </row>
    <row r="1264" spans="4:6" ht="12.75" customHeight="1">
      <c r="D1264" s="48">
        <v>832</v>
      </c>
      <c r="E1264" s="100" t="s">
        <v>258</v>
      </c>
      <c r="F1264" s="84" t="s">
        <v>1035</v>
      </c>
    </row>
    <row r="1265" spans="4:6" ht="12.75">
      <c r="D1265" s="181">
        <v>1093</v>
      </c>
      <c r="E1265" s="184" t="s">
        <v>508</v>
      </c>
      <c r="F1265" s="191" t="s">
        <v>1232</v>
      </c>
    </row>
    <row r="1266" spans="5:6" ht="12.75">
      <c r="E1266" s="72"/>
      <c r="F1266" s="84"/>
    </row>
    <row r="1267" spans="3:6" ht="12.75">
      <c r="C1267" s="40">
        <v>6</v>
      </c>
      <c r="E1267" s="101" t="s">
        <v>1337</v>
      </c>
      <c r="F1267" s="84"/>
    </row>
    <row r="1268" spans="5:6" ht="12.75">
      <c r="E1268" s="100"/>
      <c r="F1268" s="84"/>
    </row>
    <row r="1269" spans="4:6" ht="12.75">
      <c r="D1269" s="48">
        <v>63</v>
      </c>
      <c r="E1269" s="100" t="s">
        <v>467</v>
      </c>
      <c r="F1269" s="84"/>
    </row>
    <row r="1270" spans="4:6" ht="12.75">
      <c r="D1270" s="48">
        <v>66</v>
      </c>
      <c r="E1270" s="102" t="s">
        <v>470</v>
      </c>
      <c r="F1270" s="84"/>
    </row>
    <row r="1271" spans="4:6" ht="12.75">
      <c r="D1271" s="48">
        <v>70</v>
      </c>
      <c r="E1271" s="72" t="s">
        <v>471</v>
      </c>
      <c r="F1271" s="84"/>
    </row>
    <row r="1272" spans="4:6" ht="12.75" customHeight="1">
      <c r="D1272" s="48">
        <v>829</v>
      </c>
      <c r="E1272" s="100" t="s">
        <v>259</v>
      </c>
      <c r="F1272" s="84" t="s">
        <v>99</v>
      </c>
    </row>
    <row r="1273" spans="5:6" ht="12.75">
      <c r="E1273" s="72"/>
      <c r="F1273" s="84"/>
    </row>
    <row r="1274" spans="5:6" ht="12.75">
      <c r="E1274" s="72"/>
      <c r="F1274" s="84"/>
    </row>
    <row r="1275" spans="3:6" ht="12.75">
      <c r="C1275" s="40">
        <v>7</v>
      </c>
      <c r="E1275" s="110" t="s">
        <v>1338</v>
      </c>
      <c r="F1275" s="84"/>
    </row>
    <row r="1276" spans="5:6" ht="12.75">
      <c r="E1276" s="72"/>
      <c r="F1276" s="84"/>
    </row>
    <row r="1277" spans="4:6" ht="12.75">
      <c r="D1277" s="48">
        <v>62</v>
      </c>
      <c r="E1277" s="100" t="s">
        <v>473</v>
      </c>
      <c r="F1277" s="84"/>
    </row>
    <row r="1278" spans="5:6" ht="12.75">
      <c r="E1278" s="100"/>
      <c r="F1278" s="84"/>
    </row>
    <row r="1279" spans="5:6" ht="12.75">
      <c r="E1279" s="100"/>
      <c r="F1279" s="84"/>
    </row>
    <row r="1280" spans="3:6" ht="12.75">
      <c r="C1280" s="40">
        <v>8</v>
      </c>
      <c r="E1280" s="101" t="s">
        <v>1339</v>
      </c>
      <c r="F1280" s="84"/>
    </row>
    <row r="1281" spans="5:6" ht="12.75">
      <c r="E1281" s="100"/>
      <c r="F1281" s="84"/>
    </row>
    <row r="1282" spans="4:6" ht="12.75">
      <c r="D1282" s="48">
        <v>64</v>
      </c>
      <c r="E1282" s="100" t="s">
        <v>1296</v>
      </c>
      <c r="F1282" s="84"/>
    </row>
    <row r="1283" spans="5:6" ht="12.75">
      <c r="E1283" s="100"/>
      <c r="F1283" s="84"/>
    </row>
    <row r="1284" spans="5:6" ht="12.75">
      <c r="E1284" s="100"/>
      <c r="F1284" s="84"/>
    </row>
    <row r="1285" spans="1:6" s="57" customFormat="1" ht="15.75">
      <c r="A1285" s="49">
        <v>929</v>
      </c>
      <c r="B1285" s="49"/>
      <c r="C1285" s="49"/>
      <c r="D1285" s="50"/>
      <c r="E1285" s="107" t="s">
        <v>1457</v>
      </c>
      <c r="F1285" s="88"/>
    </row>
    <row r="1286" spans="5:6" ht="12.75">
      <c r="E1286" s="101"/>
      <c r="F1286" s="84"/>
    </row>
    <row r="1287" spans="3:6" ht="12.75">
      <c r="C1287" s="40">
        <v>1</v>
      </c>
      <c r="E1287" s="99" t="s">
        <v>1244</v>
      </c>
      <c r="F1287" s="84"/>
    </row>
    <row r="1288" spans="5:6" ht="12.75">
      <c r="E1288" s="99"/>
      <c r="F1288" s="84"/>
    </row>
    <row r="1289" spans="4:6" ht="12.75">
      <c r="D1289" s="48">
        <v>33</v>
      </c>
      <c r="E1289" s="100" t="s">
        <v>534</v>
      </c>
      <c r="F1289" s="84"/>
    </row>
    <row r="1290" spans="4:6" ht="12.75">
      <c r="D1290" s="48">
        <v>715</v>
      </c>
      <c r="E1290" s="100" t="s">
        <v>535</v>
      </c>
      <c r="F1290" s="84"/>
    </row>
    <row r="1291" spans="4:6" ht="12.75">
      <c r="D1291" s="48">
        <v>716</v>
      </c>
      <c r="E1291" s="100" t="s">
        <v>536</v>
      </c>
      <c r="F1291" s="84"/>
    </row>
    <row r="1292" spans="4:6" ht="12.75">
      <c r="D1292" s="48">
        <v>717</v>
      </c>
      <c r="E1292" s="100" t="s">
        <v>917</v>
      </c>
      <c r="F1292" s="84"/>
    </row>
    <row r="1293" spans="5:6" ht="12.75">
      <c r="E1293" s="100"/>
      <c r="F1293" s="84"/>
    </row>
    <row r="1294" spans="5:6" ht="12.75">
      <c r="E1294" s="100"/>
      <c r="F1294" s="84"/>
    </row>
    <row r="1295" spans="3:6" ht="12.75">
      <c r="C1295" s="40">
        <v>2</v>
      </c>
      <c r="E1295" s="99" t="s">
        <v>632</v>
      </c>
      <c r="F1295" s="84"/>
    </row>
    <row r="1296" spans="5:6" ht="12.75">
      <c r="E1296" s="99"/>
      <c r="F1296" s="84"/>
    </row>
    <row r="1297" spans="4:6" ht="12.75">
      <c r="D1297" s="48">
        <v>611</v>
      </c>
      <c r="E1297" s="100" t="s">
        <v>1268</v>
      </c>
      <c r="F1297" s="84"/>
    </row>
    <row r="1298" spans="4:6" ht="12.75">
      <c r="D1298" s="48">
        <v>621</v>
      </c>
      <c r="E1298" s="100" t="s">
        <v>593</v>
      </c>
      <c r="F1298" s="84"/>
    </row>
    <row r="1299" spans="4:6" ht="12.75">
      <c r="D1299" s="48">
        <v>623</v>
      </c>
      <c r="E1299" s="100" t="s">
        <v>364</v>
      </c>
      <c r="F1299" s="84"/>
    </row>
    <row r="1300" spans="4:6" ht="12.75">
      <c r="D1300" s="48">
        <v>622</v>
      </c>
      <c r="E1300" s="100" t="s">
        <v>270</v>
      </c>
      <c r="F1300" s="84"/>
    </row>
    <row r="1301" spans="4:6" ht="12.75">
      <c r="D1301" s="48">
        <v>617</v>
      </c>
      <c r="E1301" s="100" t="s">
        <v>366</v>
      </c>
      <c r="F1301" s="84"/>
    </row>
    <row r="1302" spans="4:6" ht="12.75">
      <c r="D1302" s="48">
        <v>619</v>
      </c>
      <c r="E1302" s="100" t="s">
        <v>1269</v>
      </c>
      <c r="F1302" s="84"/>
    </row>
    <row r="1303" spans="4:6" ht="12.75">
      <c r="D1303" s="48">
        <v>518</v>
      </c>
      <c r="E1303" s="100" t="s">
        <v>378</v>
      </c>
      <c r="F1303" s="84"/>
    </row>
    <row r="1304" spans="4:6" ht="12.75" customHeight="1">
      <c r="D1304" s="48">
        <v>718</v>
      </c>
      <c r="E1304" s="100" t="s">
        <v>524</v>
      </c>
      <c r="F1304" s="84" t="s">
        <v>797</v>
      </c>
    </row>
    <row r="1305" spans="4:6" ht="12.75">
      <c r="D1305" s="48">
        <v>276</v>
      </c>
      <c r="E1305" s="100" t="s">
        <v>538</v>
      </c>
      <c r="F1305" s="84"/>
    </row>
    <row r="1306" spans="4:6" ht="12.75">
      <c r="D1306" s="48">
        <v>528</v>
      </c>
      <c r="E1306" s="100" t="s">
        <v>919</v>
      </c>
      <c r="F1306" s="84"/>
    </row>
    <row r="1307" spans="4:6" ht="12.75">
      <c r="D1307" s="48">
        <v>277</v>
      </c>
      <c r="E1307" s="100" t="s">
        <v>539</v>
      </c>
      <c r="F1307" s="84"/>
    </row>
    <row r="1308" spans="4:6" ht="12.75">
      <c r="D1308" s="48">
        <v>529</v>
      </c>
      <c r="E1308" s="100" t="s">
        <v>920</v>
      </c>
      <c r="F1308" s="84"/>
    </row>
    <row r="1309" spans="4:6" ht="12.75">
      <c r="D1309" s="48">
        <v>283</v>
      </c>
      <c r="E1309" s="100" t="s">
        <v>540</v>
      </c>
      <c r="F1309" s="84"/>
    </row>
    <row r="1310" spans="4:6" ht="12.75">
      <c r="D1310" s="48">
        <v>530</v>
      </c>
      <c r="E1310" s="100" t="s">
        <v>921</v>
      </c>
      <c r="F1310" s="84"/>
    </row>
    <row r="1311" spans="4:6" ht="12.75">
      <c r="D1311" s="48">
        <v>278</v>
      </c>
      <c r="E1311" s="100" t="s">
        <v>541</v>
      </c>
      <c r="F1311" s="84"/>
    </row>
    <row r="1312" spans="4:6" ht="12.75">
      <c r="D1312" s="48">
        <v>531</v>
      </c>
      <c r="E1312" s="100" t="s">
        <v>271</v>
      </c>
      <c r="F1312" s="84"/>
    </row>
    <row r="1313" spans="5:6" ht="12.75">
      <c r="E1313" s="100"/>
      <c r="F1313" s="84"/>
    </row>
    <row r="1314" spans="5:6" ht="12.75">
      <c r="E1314" s="72"/>
      <c r="F1314" s="86"/>
    </row>
    <row r="1315" spans="3:6" ht="12.75">
      <c r="C1315" s="40">
        <v>3</v>
      </c>
      <c r="E1315" s="99" t="s">
        <v>631</v>
      </c>
      <c r="F1315" s="86"/>
    </row>
    <row r="1316" spans="5:6" ht="12.75">
      <c r="E1316" s="72"/>
      <c r="F1316" s="86"/>
    </row>
    <row r="1317" spans="4:6" ht="12.75">
      <c r="D1317" s="48">
        <v>175</v>
      </c>
      <c r="E1317" s="72" t="s">
        <v>272</v>
      </c>
      <c r="F1317" s="86"/>
    </row>
    <row r="1318" spans="4:6" ht="12.75">
      <c r="D1318" s="48">
        <v>275</v>
      </c>
      <c r="E1318" s="72" t="s">
        <v>1037</v>
      </c>
      <c r="F1318" s="86"/>
    </row>
    <row r="1319" spans="5:6" ht="12.75">
      <c r="E1319" s="72"/>
      <c r="F1319" s="86"/>
    </row>
    <row r="1320" spans="5:6" ht="12.75">
      <c r="E1320" s="72"/>
      <c r="F1320" s="86"/>
    </row>
    <row r="1321" spans="3:6" ht="12.75">
      <c r="C1321" s="40">
        <v>4</v>
      </c>
      <c r="E1321" s="101" t="s">
        <v>630</v>
      </c>
      <c r="F1321" s="84"/>
    </row>
    <row r="1322" spans="5:6" ht="12.75">
      <c r="E1322" s="102"/>
      <c r="F1322" s="84"/>
    </row>
    <row r="1323" spans="4:6" ht="12.75">
      <c r="D1323" s="48">
        <v>219</v>
      </c>
      <c r="E1323" s="102" t="s">
        <v>546</v>
      </c>
      <c r="F1323" s="86"/>
    </row>
    <row r="1324" spans="4:6" ht="12.75">
      <c r="D1324" s="48">
        <v>455</v>
      </c>
      <c r="E1324" s="102" t="s">
        <v>547</v>
      </c>
      <c r="F1324" s="86"/>
    </row>
    <row r="1325" spans="4:6" ht="12.75">
      <c r="D1325" s="48">
        <v>454</v>
      </c>
      <c r="E1325" s="102" t="s">
        <v>548</v>
      </c>
      <c r="F1325" s="86"/>
    </row>
    <row r="1326" ht="12.75">
      <c r="F1326" s="86"/>
    </row>
    <row r="1327" spans="4:6" ht="12.75">
      <c r="D1327" s="48">
        <v>456</v>
      </c>
      <c r="E1327" s="102" t="s">
        <v>549</v>
      </c>
      <c r="F1327" s="86"/>
    </row>
    <row r="1328" spans="4:6" ht="12.75">
      <c r="D1328" s="48">
        <v>636</v>
      </c>
      <c r="E1328" s="102" t="s">
        <v>72</v>
      </c>
      <c r="F1328" s="86"/>
    </row>
    <row r="1329" spans="4:6" ht="12.75">
      <c r="D1329" s="48">
        <v>834</v>
      </c>
      <c r="E1329" s="102" t="s">
        <v>149</v>
      </c>
      <c r="F1329" s="86"/>
    </row>
    <row r="1330" spans="4:6" ht="12.75">
      <c r="D1330" s="48">
        <v>634</v>
      </c>
      <c r="E1330" s="102" t="s">
        <v>71</v>
      </c>
      <c r="F1330" s="86"/>
    </row>
    <row r="1331" spans="4:6" ht="12.75">
      <c r="D1331" s="48">
        <v>833</v>
      </c>
      <c r="E1331" s="102" t="s">
        <v>851</v>
      </c>
      <c r="F1331" s="86"/>
    </row>
    <row r="1332" spans="5:6" ht="12.75">
      <c r="E1332" s="102"/>
      <c r="F1332" s="86"/>
    </row>
    <row r="1333" ht="12.75">
      <c r="F1333" s="86"/>
    </row>
    <row r="1334" spans="3:6" ht="12.75">
      <c r="C1334" s="40">
        <v>5</v>
      </c>
      <c r="E1334" s="101" t="s">
        <v>629</v>
      </c>
      <c r="F1334" s="86"/>
    </row>
    <row r="1335" spans="5:6" ht="12.75">
      <c r="E1335" s="102"/>
      <c r="F1335" s="86"/>
    </row>
    <row r="1336" spans="4:6" ht="12.75">
      <c r="D1336" s="48">
        <v>305</v>
      </c>
      <c r="E1336" s="109" t="s">
        <v>273</v>
      </c>
      <c r="F1336" s="86"/>
    </row>
    <row r="1337" spans="4:6" ht="12.75">
      <c r="D1337" s="48">
        <v>331</v>
      </c>
      <c r="E1337" s="102" t="s">
        <v>552</v>
      </c>
      <c r="F1337" s="86"/>
    </row>
    <row r="1338" ht="12.75">
      <c r="F1338" s="86"/>
    </row>
    <row r="1339" spans="4:6" ht="12.75">
      <c r="D1339" s="48">
        <v>332</v>
      </c>
      <c r="E1339" s="109" t="s">
        <v>553</v>
      </c>
      <c r="F1339" s="86"/>
    </row>
    <row r="1340" spans="4:6" ht="12.75">
      <c r="D1340" s="48">
        <v>553</v>
      </c>
      <c r="E1340" s="109" t="s">
        <v>554</v>
      </c>
      <c r="F1340" s="86"/>
    </row>
    <row r="1341" spans="4:6" ht="12.75">
      <c r="D1341" s="48">
        <v>554</v>
      </c>
      <c r="E1341" s="109" t="s">
        <v>6</v>
      </c>
      <c r="F1341" s="86"/>
    </row>
    <row r="1342" spans="5:6" ht="12.75">
      <c r="E1342" s="109"/>
      <c r="F1342" s="86"/>
    </row>
    <row r="1343" spans="5:6" ht="12.75">
      <c r="E1343" s="102"/>
      <c r="F1343" s="86"/>
    </row>
    <row r="1344" spans="3:6" ht="12.75">
      <c r="C1344" s="40">
        <v>6</v>
      </c>
      <c r="E1344" s="101" t="s">
        <v>970</v>
      </c>
      <c r="F1344" s="86"/>
    </row>
    <row r="1345" spans="5:6" ht="12.75">
      <c r="E1345" s="102"/>
      <c r="F1345" s="86"/>
    </row>
    <row r="1346" spans="4:6" ht="12.75">
      <c r="D1346" s="48">
        <v>306</v>
      </c>
      <c r="E1346" s="109" t="s">
        <v>1361</v>
      </c>
      <c r="F1346" s="86"/>
    </row>
    <row r="1347" spans="4:6" ht="12.75">
      <c r="D1347" s="48">
        <v>559</v>
      </c>
      <c r="E1347" s="102" t="s">
        <v>1362</v>
      </c>
      <c r="F1347" s="86"/>
    </row>
    <row r="1348" spans="4:6" ht="12.75">
      <c r="D1348" s="48">
        <v>560</v>
      </c>
      <c r="E1348" s="109" t="s">
        <v>972</v>
      </c>
      <c r="F1348" s="86"/>
    </row>
    <row r="1349" spans="4:6" ht="12.75">
      <c r="D1349" s="48">
        <v>630</v>
      </c>
      <c r="E1349" s="109" t="s">
        <v>1363</v>
      </c>
      <c r="F1349" s="86"/>
    </row>
    <row r="1350" spans="4:6" ht="12.75">
      <c r="D1350" s="48">
        <v>731</v>
      </c>
      <c r="E1350" s="109" t="s">
        <v>971</v>
      </c>
      <c r="F1350" s="86"/>
    </row>
    <row r="1351" spans="4:6" ht="12.75">
      <c r="D1351" s="48">
        <v>801</v>
      </c>
      <c r="E1351" s="102" t="s">
        <v>793</v>
      </c>
      <c r="F1351" s="77"/>
    </row>
    <row r="1352" spans="5:6" ht="12.75">
      <c r="E1352" s="109"/>
      <c r="F1352" s="86"/>
    </row>
    <row r="1353" spans="5:6" ht="12.75">
      <c r="E1353" s="109"/>
      <c r="F1353" s="86"/>
    </row>
    <row r="1354" spans="3:6" ht="12.75">
      <c r="C1354" s="40">
        <v>7</v>
      </c>
      <c r="E1354" s="101" t="s">
        <v>628</v>
      </c>
      <c r="F1354" s="86"/>
    </row>
    <row r="1355" spans="5:6" ht="12.75">
      <c r="E1355" s="102"/>
      <c r="F1355" s="86"/>
    </row>
    <row r="1356" spans="4:6" ht="12.75">
      <c r="D1356" s="48">
        <v>345</v>
      </c>
      <c r="E1356" s="102" t="s">
        <v>1365</v>
      </c>
      <c r="F1356" s="86"/>
    </row>
    <row r="1357" spans="4:6" ht="12.75">
      <c r="D1357" s="48">
        <v>359</v>
      </c>
      <c r="E1357" s="102" t="s">
        <v>1366</v>
      </c>
      <c r="F1357" s="86"/>
    </row>
    <row r="1358" ht="12.75">
      <c r="F1358" s="86"/>
    </row>
    <row r="1359" spans="4:6" ht="12.75">
      <c r="D1359" s="48">
        <v>567</v>
      </c>
      <c r="E1359" s="102" t="s">
        <v>1367</v>
      </c>
      <c r="F1359" s="86"/>
    </row>
    <row r="1360" spans="4:6" ht="12.75">
      <c r="D1360" s="48">
        <v>568</v>
      </c>
      <c r="E1360" s="102" t="s">
        <v>974</v>
      </c>
      <c r="F1360" s="86"/>
    </row>
    <row r="1361" spans="4:6" ht="12.75">
      <c r="D1361" s="48">
        <v>569</v>
      </c>
      <c r="E1361" s="100" t="s">
        <v>1368</v>
      </c>
      <c r="F1361" s="84"/>
    </row>
    <row r="1362" spans="5:6" ht="12.75">
      <c r="E1362" s="100"/>
      <c r="F1362" s="84"/>
    </row>
    <row r="1363" spans="5:6" ht="12.75">
      <c r="E1363" s="100"/>
      <c r="F1363" s="84"/>
    </row>
    <row r="1364" spans="3:6" ht="12.75">
      <c r="C1364" s="40">
        <v>8</v>
      </c>
      <c r="E1364" s="101" t="s">
        <v>618</v>
      </c>
      <c r="F1364" s="84"/>
    </row>
    <row r="1365" spans="5:6" ht="12.75">
      <c r="E1365" s="100"/>
      <c r="F1365" s="84"/>
    </row>
    <row r="1366" spans="4:6" ht="12.75">
      <c r="D1366" s="48">
        <v>369</v>
      </c>
      <c r="E1366" s="100" t="s">
        <v>1370</v>
      </c>
      <c r="F1366" s="84"/>
    </row>
    <row r="1367" spans="4:6" ht="12.75">
      <c r="D1367" s="48">
        <v>382</v>
      </c>
      <c r="E1367" s="102" t="s">
        <v>1371</v>
      </c>
      <c r="F1367" s="86"/>
    </row>
    <row r="1368" spans="4:6" ht="12.75">
      <c r="D1368" s="48">
        <v>573</v>
      </c>
      <c r="E1368" s="100" t="s">
        <v>1372</v>
      </c>
      <c r="F1368" s="84"/>
    </row>
    <row r="1369" spans="4:6" ht="12.75">
      <c r="D1369" s="48">
        <v>574</v>
      </c>
      <c r="E1369" s="102" t="s">
        <v>975</v>
      </c>
      <c r="F1369" s="84"/>
    </row>
    <row r="1370" spans="5:6" ht="12.75">
      <c r="E1370" s="100"/>
      <c r="F1370" s="84"/>
    </row>
    <row r="1371" spans="5:6" ht="12.75">
      <c r="E1371" s="100"/>
      <c r="F1371" s="84"/>
    </row>
    <row r="1372" spans="3:6" ht="12.75">
      <c r="C1372" s="40">
        <v>9</v>
      </c>
      <c r="E1372" s="101" t="s">
        <v>617</v>
      </c>
      <c r="F1372" s="84"/>
    </row>
    <row r="1373" spans="5:6" ht="12.75">
      <c r="E1373" s="100"/>
      <c r="F1373" s="84"/>
    </row>
    <row r="1374" spans="4:6" ht="12.75">
      <c r="D1374" s="48">
        <v>396</v>
      </c>
      <c r="E1374" s="100" t="s">
        <v>1374</v>
      </c>
      <c r="F1374" s="84"/>
    </row>
    <row r="1375" spans="4:6" ht="12.75">
      <c r="D1375" s="48">
        <v>413</v>
      </c>
      <c r="E1375" s="102" t="s">
        <v>1375</v>
      </c>
      <c r="F1375" s="86"/>
    </row>
    <row r="1376" spans="4:6" ht="12.75">
      <c r="D1376" s="48">
        <v>583</v>
      </c>
      <c r="E1376" s="102" t="s">
        <v>744</v>
      </c>
      <c r="F1376" s="86"/>
    </row>
    <row r="1377" spans="4:6" ht="12.75">
      <c r="D1377" s="48">
        <v>412</v>
      </c>
      <c r="E1377" s="102" t="s">
        <v>1376</v>
      </c>
      <c r="F1377" s="86"/>
    </row>
    <row r="1378" spans="4:6" ht="12.75">
      <c r="D1378" s="48">
        <v>414</v>
      </c>
      <c r="E1378" s="102" t="s">
        <v>1377</v>
      </c>
      <c r="F1378" s="86"/>
    </row>
    <row r="1379" spans="5:6" ht="12.75">
      <c r="E1379" s="102"/>
      <c r="F1379" s="86"/>
    </row>
    <row r="1380" spans="5:6" ht="12.75">
      <c r="E1380" s="102"/>
      <c r="F1380" s="86"/>
    </row>
    <row r="1381" spans="3:6" ht="12.75">
      <c r="C1381" s="40">
        <v>10</v>
      </c>
      <c r="E1381" s="101" t="s">
        <v>616</v>
      </c>
      <c r="F1381" s="86"/>
    </row>
    <row r="1382" spans="5:6" ht="12.75">
      <c r="E1382" s="102"/>
      <c r="F1382" s="86"/>
    </row>
    <row r="1383" spans="4:6" ht="12.75">
      <c r="D1383" s="48">
        <v>431</v>
      </c>
      <c r="E1383" s="100" t="s">
        <v>1379</v>
      </c>
      <c r="F1383" s="84"/>
    </row>
    <row r="1384" spans="4:6" ht="12.75">
      <c r="D1384" s="48">
        <v>591</v>
      </c>
      <c r="E1384" s="100" t="s">
        <v>45</v>
      </c>
      <c r="F1384" s="84"/>
    </row>
    <row r="1385" spans="4:6" ht="12.75">
      <c r="D1385" s="48">
        <v>592</v>
      </c>
      <c r="E1385" s="102" t="s">
        <v>46</v>
      </c>
      <c r="F1385" s="84"/>
    </row>
    <row r="1386" spans="4:6" ht="12.75">
      <c r="D1386" s="48">
        <v>457</v>
      </c>
      <c r="E1386" s="102" t="s">
        <v>569</v>
      </c>
      <c r="F1386" s="86"/>
    </row>
    <row r="1387" spans="4:6" ht="12.75">
      <c r="D1387" s="48">
        <v>593</v>
      </c>
      <c r="E1387" s="102" t="s">
        <v>745</v>
      </c>
      <c r="F1387" s="86"/>
    </row>
    <row r="1388" spans="4:6" ht="12.75">
      <c r="D1388" s="48">
        <v>645</v>
      </c>
      <c r="E1388" s="102" t="s">
        <v>32</v>
      </c>
      <c r="F1388" s="86"/>
    </row>
    <row r="1389" spans="5:6" ht="12.75">
      <c r="E1389" s="102"/>
      <c r="F1389" s="86"/>
    </row>
    <row r="1390" spans="5:6" ht="12.75">
      <c r="E1390" s="102"/>
      <c r="F1390" s="86"/>
    </row>
    <row r="1391" spans="3:6" ht="12.75">
      <c r="C1391" s="40">
        <v>11</v>
      </c>
      <c r="E1391" s="101" t="s">
        <v>615</v>
      </c>
      <c r="F1391" s="86"/>
    </row>
    <row r="1392" spans="5:6" ht="12.75">
      <c r="E1392" s="102"/>
      <c r="F1392" s="86"/>
    </row>
    <row r="1393" spans="4:6" ht="12.75">
      <c r="D1393" s="48">
        <v>472</v>
      </c>
      <c r="E1393" s="102" t="s">
        <v>572</v>
      </c>
      <c r="F1393" s="86"/>
    </row>
    <row r="1394" spans="4:6" ht="12.75">
      <c r="D1394" s="48">
        <v>597</v>
      </c>
      <c r="E1394" s="100" t="s">
        <v>573</v>
      </c>
      <c r="F1394" s="84"/>
    </row>
    <row r="1395" spans="4:6" ht="12.75">
      <c r="D1395" s="48">
        <v>598</v>
      </c>
      <c r="E1395" s="102" t="s">
        <v>746</v>
      </c>
      <c r="F1395" s="84"/>
    </row>
    <row r="1396" spans="5:6" ht="12.75">
      <c r="E1396" s="102"/>
      <c r="F1396" s="84"/>
    </row>
    <row r="1397" spans="5:6" ht="12.75">
      <c r="E1397" s="102"/>
      <c r="F1397" s="84"/>
    </row>
    <row r="1398" spans="3:6" ht="12.75">
      <c r="C1398" s="40">
        <v>12</v>
      </c>
      <c r="E1398" s="101" t="s">
        <v>1458</v>
      </c>
      <c r="F1398" s="84"/>
    </row>
    <row r="1399" ht="12.75">
      <c r="F1399" s="84"/>
    </row>
    <row r="1400" spans="4:6" ht="12.75">
      <c r="D1400" s="48">
        <v>485</v>
      </c>
      <c r="E1400" s="102" t="s">
        <v>284</v>
      </c>
      <c r="F1400" s="84"/>
    </row>
    <row r="1401" spans="4:6" ht="12.75">
      <c r="D1401" s="48">
        <v>486</v>
      </c>
      <c r="E1401" s="102" t="s">
        <v>577</v>
      </c>
      <c r="F1401" s="84"/>
    </row>
    <row r="1402" spans="4:6" ht="12.75">
      <c r="D1402" s="48">
        <v>604</v>
      </c>
      <c r="E1402" s="102" t="s">
        <v>747</v>
      </c>
      <c r="F1402" s="84"/>
    </row>
    <row r="1403" spans="5:6" ht="12.75">
      <c r="E1403" s="72"/>
      <c r="F1403" s="84"/>
    </row>
    <row r="1404" spans="1:6" s="57" customFormat="1" ht="15.75">
      <c r="A1404" s="49">
        <v>930</v>
      </c>
      <c r="B1404" s="49"/>
      <c r="C1404" s="49"/>
      <c r="D1404" s="50"/>
      <c r="E1404" s="107" t="s">
        <v>578</v>
      </c>
      <c r="F1404" s="88"/>
    </row>
    <row r="1405" spans="5:6" ht="12.75">
      <c r="E1405" s="72"/>
      <c r="F1405" s="89"/>
    </row>
    <row r="1406" spans="3:6" ht="12.75">
      <c r="C1406" s="40">
        <v>1</v>
      </c>
      <c r="E1406" s="106" t="s">
        <v>1244</v>
      </c>
      <c r="F1406" s="89"/>
    </row>
    <row r="1407" spans="5:6" ht="12.75">
      <c r="E1407" s="72"/>
      <c r="F1407" s="89"/>
    </row>
    <row r="1408" spans="4:6" ht="12.75">
      <c r="D1408" s="48">
        <v>32</v>
      </c>
      <c r="E1408" s="100" t="s">
        <v>764</v>
      </c>
      <c r="F1408" s="89"/>
    </row>
    <row r="1409" spans="4:6" ht="12.75">
      <c r="D1409" s="48">
        <v>708</v>
      </c>
      <c r="E1409" s="100" t="s">
        <v>536</v>
      </c>
      <c r="F1409" s="89"/>
    </row>
    <row r="1410" spans="4:6" ht="12.75">
      <c r="D1410" s="48">
        <v>709</v>
      </c>
      <c r="E1410" s="100" t="s">
        <v>407</v>
      </c>
      <c r="F1410" s="89"/>
    </row>
    <row r="1411" spans="5:6" ht="12.75">
      <c r="E1411" s="100"/>
      <c r="F1411" s="89"/>
    </row>
    <row r="1412" spans="5:6" ht="12.75">
      <c r="E1412" s="72"/>
      <c r="F1412" s="89"/>
    </row>
    <row r="1413" spans="3:6" ht="12.75">
      <c r="C1413" s="40">
        <v>2</v>
      </c>
      <c r="E1413" s="99" t="s">
        <v>1340</v>
      </c>
      <c r="F1413" s="89"/>
    </row>
    <row r="1414" spans="5:6" ht="12.75">
      <c r="E1414" s="72"/>
      <c r="F1414" s="89"/>
    </row>
    <row r="1415" spans="4:6" ht="12.75">
      <c r="D1415" s="48">
        <v>710</v>
      </c>
      <c r="E1415" s="100" t="s">
        <v>760</v>
      </c>
      <c r="F1415" s="89"/>
    </row>
    <row r="1416" spans="4:6" ht="12.75">
      <c r="D1416" s="48">
        <v>711</v>
      </c>
      <c r="E1416" s="100" t="s">
        <v>761</v>
      </c>
      <c r="F1416" s="89"/>
    </row>
    <row r="1417" spans="4:6" ht="12.75">
      <c r="D1417" s="48">
        <v>712</v>
      </c>
      <c r="E1417" s="100" t="s">
        <v>762</v>
      </c>
      <c r="F1417" s="89"/>
    </row>
    <row r="1418" spans="4:6" ht="12.75">
      <c r="D1418" s="48">
        <v>713</v>
      </c>
      <c r="E1418" s="100" t="s">
        <v>594</v>
      </c>
      <c r="F1418" s="89"/>
    </row>
    <row r="1419" spans="4:6" ht="12.75">
      <c r="D1419" s="48">
        <v>714</v>
      </c>
      <c r="E1419" s="100" t="s">
        <v>763</v>
      </c>
      <c r="F1419" s="89"/>
    </row>
    <row r="1420" spans="4:6" ht="12.75">
      <c r="D1420" s="48">
        <v>259</v>
      </c>
      <c r="E1420" s="72" t="s">
        <v>581</v>
      </c>
      <c r="F1420" s="86"/>
    </row>
    <row r="1421" spans="4:6" ht="12.75">
      <c r="D1421" s="48">
        <v>260</v>
      </c>
      <c r="E1421" s="72" t="s">
        <v>582</v>
      </c>
      <c r="F1421" s="86"/>
    </row>
    <row r="1422" spans="4:6" ht="12.75">
      <c r="D1422" s="48">
        <v>261</v>
      </c>
      <c r="E1422" s="72" t="s">
        <v>583</v>
      </c>
      <c r="F1422" s="86"/>
    </row>
    <row r="1423" spans="4:6" ht="12.75">
      <c r="D1423" s="48">
        <v>265</v>
      </c>
      <c r="E1423" s="72" t="s">
        <v>584</v>
      </c>
      <c r="F1423" s="86"/>
    </row>
    <row r="1424" spans="4:6" ht="12.75">
      <c r="D1424" s="48">
        <v>266</v>
      </c>
      <c r="E1424" s="72" t="s">
        <v>294</v>
      </c>
      <c r="F1424" s="86"/>
    </row>
    <row r="1425" spans="4:6" ht="12.75">
      <c r="D1425" s="48">
        <v>268</v>
      </c>
      <c r="E1425" s="72" t="s">
        <v>1403</v>
      </c>
      <c r="F1425" s="86"/>
    </row>
    <row r="1426" spans="5:6" ht="12.75">
      <c r="E1426" s="72"/>
      <c r="F1426" s="86"/>
    </row>
    <row r="1427" spans="5:6" ht="12.75">
      <c r="E1427" s="72"/>
      <c r="F1427" s="86"/>
    </row>
    <row r="1428" spans="3:6" ht="12.75">
      <c r="C1428" s="40">
        <v>3</v>
      </c>
      <c r="E1428" s="99" t="s">
        <v>1341</v>
      </c>
      <c r="F1428" s="86"/>
    </row>
    <row r="1429" spans="5:6" ht="12.75">
      <c r="E1429" s="72"/>
      <c r="F1429" s="86"/>
    </row>
    <row r="1430" spans="4:6" ht="12.75">
      <c r="D1430" s="48">
        <v>262</v>
      </c>
      <c r="E1430" s="72" t="s">
        <v>285</v>
      </c>
      <c r="F1430" s="86"/>
    </row>
    <row r="1431" spans="4:6" ht="12.75">
      <c r="D1431" s="48">
        <v>258</v>
      </c>
      <c r="E1431" s="72" t="s">
        <v>1038</v>
      </c>
      <c r="F1431" s="86"/>
    </row>
    <row r="1432" spans="5:6" ht="12.75">
      <c r="E1432" s="72"/>
      <c r="F1432" s="86"/>
    </row>
    <row r="1433" spans="5:6" ht="12.75">
      <c r="E1433" s="72"/>
      <c r="F1433" s="86"/>
    </row>
    <row r="1434" spans="3:6" ht="12.75">
      <c r="C1434" s="40">
        <v>4</v>
      </c>
      <c r="E1434" s="99" t="s">
        <v>1342</v>
      </c>
      <c r="F1434" s="84"/>
    </row>
    <row r="1435" spans="5:6" ht="12.75">
      <c r="E1435" s="72"/>
      <c r="F1435" s="84"/>
    </row>
    <row r="1436" spans="4:6" ht="12.75">
      <c r="D1436" s="48">
        <v>263</v>
      </c>
      <c r="E1436" s="72" t="s">
        <v>662</v>
      </c>
      <c r="F1436" s="86"/>
    </row>
    <row r="1437" spans="4:6" ht="12.75">
      <c r="D1437" s="48">
        <v>447</v>
      </c>
      <c r="E1437" s="72" t="s">
        <v>663</v>
      </c>
      <c r="F1437" s="84"/>
    </row>
    <row r="1438" spans="4:6" ht="12.75">
      <c r="D1438" s="48">
        <v>448</v>
      </c>
      <c r="E1438" s="72" t="s">
        <v>664</v>
      </c>
      <c r="F1438" s="84"/>
    </row>
    <row r="1439" spans="4:6" ht="12.75">
      <c r="D1439" s="48">
        <v>449</v>
      </c>
      <c r="E1439" s="72" t="s">
        <v>665</v>
      </c>
      <c r="F1439" s="84"/>
    </row>
    <row r="1440" spans="4:6" ht="12.75">
      <c r="D1440" s="48">
        <v>450</v>
      </c>
      <c r="E1440" s="72" t="s">
        <v>666</v>
      </c>
      <c r="F1440" s="84"/>
    </row>
    <row r="1441" spans="4:6" ht="12.75">
      <c r="D1441" s="48">
        <v>802</v>
      </c>
      <c r="E1441" s="100" t="s">
        <v>794</v>
      </c>
      <c r="F1441" s="77"/>
    </row>
    <row r="1442" spans="5:6" ht="12.75">
      <c r="E1442" s="100"/>
      <c r="F1442" s="84"/>
    </row>
    <row r="1443" spans="5:6" ht="12.75">
      <c r="E1443" s="72"/>
      <c r="F1443" s="84"/>
    </row>
    <row r="1444" spans="3:6" ht="12.75">
      <c r="C1444" s="40">
        <v>5</v>
      </c>
      <c r="E1444" s="99" t="s">
        <v>1344</v>
      </c>
      <c r="F1444" s="86"/>
    </row>
    <row r="1445" spans="5:6" ht="12.75">
      <c r="E1445" s="72"/>
      <c r="F1445" s="86"/>
    </row>
    <row r="1446" spans="4:6" ht="12.75">
      <c r="D1446" s="48">
        <v>325</v>
      </c>
      <c r="E1446" s="72" t="s">
        <v>286</v>
      </c>
      <c r="F1446" s="86"/>
    </row>
    <row r="1447" spans="4:6" ht="12.75">
      <c r="D1447" s="48">
        <v>326</v>
      </c>
      <c r="E1447" s="72" t="s">
        <v>668</v>
      </c>
      <c r="F1447" s="86"/>
    </row>
    <row r="1448" spans="4:6" ht="12.75">
      <c r="D1448" s="48">
        <v>327</v>
      </c>
      <c r="E1448" s="72" t="s">
        <v>669</v>
      </c>
      <c r="F1448" s="86"/>
    </row>
    <row r="1449" spans="4:6" ht="12.75">
      <c r="D1449" s="48">
        <v>555</v>
      </c>
      <c r="E1449" s="72" t="s">
        <v>670</v>
      </c>
      <c r="F1449" s="86"/>
    </row>
    <row r="1450" spans="5:6" ht="12.75">
      <c r="E1450" s="72"/>
      <c r="F1450" s="86"/>
    </row>
    <row r="1451" spans="5:6" ht="12.75">
      <c r="E1451" s="72"/>
      <c r="F1451" s="86"/>
    </row>
    <row r="1452" spans="3:6" ht="12.75">
      <c r="C1452" s="40">
        <v>6</v>
      </c>
      <c r="E1452" s="99" t="s">
        <v>1345</v>
      </c>
      <c r="F1452" s="86"/>
    </row>
    <row r="1453" spans="5:6" ht="12.75">
      <c r="E1453" s="72"/>
      <c r="F1453" s="86"/>
    </row>
    <row r="1454" spans="4:6" ht="12.75">
      <c r="D1454" s="48">
        <v>328</v>
      </c>
      <c r="E1454" s="72" t="s">
        <v>287</v>
      </c>
      <c r="F1454" s="86"/>
    </row>
    <row r="1455" spans="4:6" ht="12.75">
      <c r="D1455" s="48">
        <v>329</v>
      </c>
      <c r="E1455" s="72" t="s">
        <v>672</v>
      </c>
      <c r="F1455" s="86"/>
    </row>
    <row r="1456" spans="4:6" ht="12.75">
      <c r="D1456" s="48">
        <v>666</v>
      </c>
      <c r="E1456" s="72" t="s">
        <v>673</v>
      </c>
      <c r="F1456" s="86"/>
    </row>
    <row r="1457" spans="4:6" ht="12.75">
      <c r="D1457" s="48">
        <v>803</v>
      </c>
      <c r="E1457" s="100" t="s">
        <v>795</v>
      </c>
      <c r="F1457" s="77"/>
    </row>
    <row r="1458" spans="5:6" ht="12.75">
      <c r="E1458" s="100"/>
      <c r="F1458" s="86"/>
    </row>
    <row r="1459" spans="5:6" ht="12.75">
      <c r="E1459" s="108"/>
      <c r="F1459" s="86"/>
    </row>
    <row r="1460" spans="3:6" ht="12.75">
      <c r="C1460" s="40">
        <v>7</v>
      </c>
      <c r="E1460" s="99" t="s">
        <v>1346</v>
      </c>
      <c r="F1460" s="86"/>
    </row>
    <row r="1461" spans="5:6" ht="12.75">
      <c r="E1461" s="72"/>
      <c r="F1461" s="86"/>
    </row>
    <row r="1462" spans="4:6" ht="12.75">
      <c r="D1462" s="48">
        <v>354</v>
      </c>
      <c r="E1462" s="72" t="s">
        <v>675</v>
      </c>
      <c r="F1462" s="84"/>
    </row>
    <row r="1463" spans="4:6" ht="12.75">
      <c r="D1463" s="48">
        <v>355</v>
      </c>
      <c r="E1463" s="72" t="s">
        <v>676</v>
      </c>
      <c r="F1463" s="84"/>
    </row>
    <row r="1464" spans="4:6" ht="12.75">
      <c r="D1464" s="48">
        <v>356</v>
      </c>
      <c r="E1464" s="72" t="s">
        <v>677</v>
      </c>
      <c r="F1464" s="84"/>
    </row>
    <row r="1465" spans="5:6" ht="12.75">
      <c r="E1465" s="72"/>
      <c r="F1465" s="84"/>
    </row>
    <row r="1466" spans="5:6" ht="12.75">
      <c r="E1466" s="72"/>
      <c r="F1466" s="84"/>
    </row>
    <row r="1467" spans="3:6" ht="12.75">
      <c r="C1467" s="40">
        <v>8</v>
      </c>
      <c r="E1467" s="99" t="s">
        <v>1347</v>
      </c>
      <c r="F1467" s="84"/>
    </row>
    <row r="1468" spans="5:6" ht="12.75">
      <c r="E1468" s="72"/>
      <c r="F1468" s="84"/>
    </row>
    <row r="1469" spans="4:6" ht="12.75">
      <c r="D1469" s="48">
        <v>378</v>
      </c>
      <c r="E1469" s="72" t="s">
        <v>679</v>
      </c>
      <c r="F1469" s="84"/>
    </row>
    <row r="1470" spans="4:6" ht="12.75">
      <c r="D1470" s="48">
        <v>379</v>
      </c>
      <c r="E1470" s="72" t="s">
        <v>40</v>
      </c>
      <c r="F1470" s="84"/>
    </row>
    <row r="1471" spans="4:6" ht="12.75">
      <c r="D1471" s="48">
        <v>633</v>
      </c>
      <c r="E1471" s="72" t="s">
        <v>70</v>
      </c>
      <c r="F1471" s="84"/>
    </row>
    <row r="1472" spans="5:6" ht="12.75">
      <c r="E1472" s="72"/>
      <c r="F1472" s="84"/>
    </row>
    <row r="1473" spans="5:6" ht="12.75">
      <c r="E1473" s="72"/>
      <c r="F1473" s="84"/>
    </row>
    <row r="1474" spans="3:6" ht="12.75">
      <c r="C1474" s="40">
        <v>9</v>
      </c>
      <c r="E1474" s="99" t="s">
        <v>1348</v>
      </c>
      <c r="F1474" s="84"/>
    </row>
    <row r="1475" spans="5:6" ht="12.75">
      <c r="E1475" s="72"/>
      <c r="F1475" s="84"/>
    </row>
    <row r="1476" spans="4:6" ht="12.75">
      <c r="D1476" s="48">
        <v>407</v>
      </c>
      <c r="E1476" s="72" t="s">
        <v>42</v>
      </c>
      <c r="F1476" s="84"/>
    </row>
    <row r="1477" spans="4:6" ht="12.75">
      <c r="D1477" s="48">
        <v>408</v>
      </c>
      <c r="E1477" s="72" t="s">
        <v>43</v>
      </c>
      <c r="F1477" s="84"/>
    </row>
    <row r="1478" spans="4:6" ht="12.75">
      <c r="D1478" s="48">
        <v>409</v>
      </c>
      <c r="E1478" s="72" t="s">
        <v>44</v>
      </c>
      <c r="F1478" s="84"/>
    </row>
    <row r="1479" spans="4:6" ht="12.75">
      <c r="D1479" s="48">
        <v>410</v>
      </c>
      <c r="E1479" s="72" t="s">
        <v>49</v>
      </c>
      <c r="F1479" s="84"/>
    </row>
    <row r="1480" spans="5:6" ht="12.75">
      <c r="E1480" s="72"/>
      <c r="F1480" s="84"/>
    </row>
    <row r="1481" spans="5:6" ht="12.75">
      <c r="E1481" s="72"/>
      <c r="F1481" s="84"/>
    </row>
    <row r="1482" spans="3:6" ht="12.75">
      <c r="C1482" s="40">
        <v>10</v>
      </c>
      <c r="E1482" s="99" t="s">
        <v>1349</v>
      </c>
      <c r="F1482" s="84"/>
    </row>
    <row r="1483" spans="5:6" ht="12.75">
      <c r="E1483" s="72"/>
      <c r="F1483" s="84"/>
    </row>
    <row r="1484" spans="4:6" ht="12.75">
      <c r="D1484" s="48">
        <v>446</v>
      </c>
      <c r="E1484" s="72" t="s">
        <v>51</v>
      </c>
      <c r="F1484" s="84"/>
    </row>
    <row r="1485" spans="4:6" ht="12.75">
      <c r="D1485" s="48">
        <v>451</v>
      </c>
      <c r="E1485" s="72" t="s">
        <v>52</v>
      </c>
      <c r="F1485" s="84"/>
    </row>
    <row r="1486" spans="4:6" ht="12.75">
      <c r="D1486" s="48">
        <v>594</v>
      </c>
      <c r="E1486" s="72" t="s">
        <v>47</v>
      </c>
      <c r="F1486" s="84"/>
    </row>
    <row r="1487" spans="4:6" ht="12.75">
      <c r="D1487" s="48">
        <v>684</v>
      </c>
      <c r="E1487" s="72" t="s">
        <v>1106</v>
      </c>
      <c r="F1487" s="84"/>
    </row>
    <row r="1488" spans="5:6" ht="12.75">
      <c r="E1488" s="72"/>
      <c r="F1488" s="84"/>
    </row>
    <row r="1489" spans="5:6" ht="12.75">
      <c r="E1489" s="72"/>
      <c r="F1489" s="84"/>
    </row>
    <row r="1490" spans="3:6" ht="12.75">
      <c r="C1490" s="40">
        <v>11</v>
      </c>
      <c r="E1490" s="99" t="s">
        <v>1350</v>
      </c>
      <c r="F1490" s="84"/>
    </row>
    <row r="1491" spans="5:6" ht="12.75">
      <c r="E1491" s="72"/>
      <c r="F1491" s="84"/>
    </row>
    <row r="1492" spans="4:6" ht="12.75">
      <c r="D1492" s="48">
        <v>480</v>
      </c>
      <c r="E1492" s="72" t="s">
        <v>288</v>
      </c>
      <c r="F1492" s="84"/>
    </row>
    <row r="1493" spans="4:6" ht="12.75">
      <c r="D1493" s="48">
        <v>599</v>
      </c>
      <c r="E1493" s="72" t="s">
        <v>57</v>
      </c>
      <c r="F1493" s="84"/>
    </row>
    <row r="1494" spans="5:6" ht="12.75">
      <c r="E1494" s="72"/>
      <c r="F1494" s="84"/>
    </row>
    <row r="1495" spans="3:6" ht="12.75">
      <c r="C1495" s="40">
        <v>12</v>
      </c>
      <c r="E1495" s="99" t="s">
        <v>1351</v>
      </c>
      <c r="F1495" s="84"/>
    </row>
    <row r="1496" spans="5:6" ht="12.75">
      <c r="E1496" s="72"/>
      <c r="F1496" s="84"/>
    </row>
    <row r="1497" spans="4:6" ht="12.75">
      <c r="D1497" s="48">
        <v>481</v>
      </c>
      <c r="E1497" s="72" t="s">
        <v>289</v>
      </c>
      <c r="F1497" s="84"/>
    </row>
    <row r="1498" spans="4:6" ht="12.75">
      <c r="D1498" s="48">
        <v>482</v>
      </c>
      <c r="E1498" s="72" t="s">
        <v>772</v>
      </c>
      <c r="F1498" s="86"/>
    </row>
    <row r="1499" spans="5:6" ht="12.75">
      <c r="E1499" s="72"/>
      <c r="F1499" s="86"/>
    </row>
    <row r="1500" spans="5:6" ht="12.75">
      <c r="E1500" s="72"/>
      <c r="F1500" s="86"/>
    </row>
    <row r="1501" spans="1:6" s="57" customFormat="1" ht="15.75">
      <c r="A1501" s="49">
        <v>931</v>
      </c>
      <c r="B1501" s="49"/>
      <c r="C1501" s="64"/>
      <c r="D1501" s="50"/>
      <c r="E1501" s="111" t="s">
        <v>773</v>
      </c>
      <c r="F1501" s="88"/>
    </row>
    <row r="1502" spans="4:6" s="41" customFormat="1" ht="12.75">
      <c r="D1502" s="52"/>
      <c r="E1502" s="72"/>
      <c r="F1502" s="77"/>
    </row>
    <row r="1503" spans="2:6" s="41" customFormat="1" ht="12.75">
      <c r="B1503" s="53"/>
      <c r="C1503" s="40">
        <v>1</v>
      </c>
      <c r="D1503" s="52"/>
      <c r="E1503" s="106" t="s">
        <v>533</v>
      </c>
      <c r="F1503" s="77"/>
    </row>
    <row r="1504" spans="4:6" s="41" customFormat="1" ht="12.75">
      <c r="D1504" s="48"/>
      <c r="E1504" s="72"/>
      <c r="F1504" s="77"/>
    </row>
    <row r="1505" spans="4:6" s="41" customFormat="1" ht="12.75">
      <c r="D1505" s="48">
        <v>624</v>
      </c>
      <c r="E1505" s="72" t="s">
        <v>774</v>
      </c>
      <c r="F1505" s="77"/>
    </row>
    <row r="1506" spans="4:6" s="41" customFormat="1" ht="12.75">
      <c r="D1506" s="48"/>
      <c r="E1506" s="72"/>
      <c r="F1506" s="77"/>
    </row>
    <row r="1507" spans="4:6" s="41" customFormat="1" ht="12.75">
      <c r="D1507" s="48"/>
      <c r="E1507" s="72"/>
      <c r="F1507" s="77"/>
    </row>
    <row r="1508" spans="1:6" s="65" customFormat="1" ht="15.75">
      <c r="A1508" s="49">
        <v>932</v>
      </c>
      <c r="B1508" s="49"/>
      <c r="C1508" s="49"/>
      <c r="D1508" s="50"/>
      <c r="E1508" s="111" t="s">
        <v>1272</v>
      </c>
      <c r="F1508" s="93"/>
    </row>
    <row r="1509" spans="1:6" s="41" customFormat="1" ht="15.75">
      <c r="A1509" s="66"/>
      <c r="B1509" s="66"/>
      <c r="C1509" s="40"/>
      <c r="D1509" s="67"/>
      <c r="E1509" s="72"/>
      <c r="F1509" s="77"/>
    </row>
    <row r="1510" spans="1:6" s="41" customFormat="1" ht="15.75">
      <c r="A1510" s="66"/>
      <c r="B1510" s="53">
        <v>1</v>
      </c>
      <c r="C1510" s="40"/>
      <c r="D1510" s="48"/>
      <c r="E1510" s="99" t="s">
        <v>414</v>
      </c>
      <c r="F1510" s="77"/>
    </row>
    <row r="1511" spans="1:6" s="41" customFormat="1" ht="15.75">
      <c r="A1511" s="66"/>
      <c r="B1511" s="53"/>
      <c r="C1511" s="40"/>
      <c r="D1511" s="48"/>
      <c r="E1511" s="63"/>
      <c r="F1511" s="77"/>
    </row>
    <row r="1512" spans="1:6" s="41" customFormat="1" ht="15.75">
      <c r="A1512" s="66"/>
      <c r="B1512" s="40"/>
      <c r="C1512" s="53">
        <v>1</v>
      </c>
      <c r="D1512" s="48"/>
      <c r="E1512" s="99" t="s">
        <v>415</v>
      </c>
      <c r="F1512" s="77"/>
    </row>
    <row r="1513" spans="1:6" s="41" customFormat="1" ht="15.75">
      <c r="A1513" s="66"/>
      <c r="B1513" s="40"/>
      <c r="C1513" s="53"/>
      <c r="D1513" s="48"/>
      <c r="E1513" s="99"/>
      <c r="F1513" s="77"/>
    </row>
    <row r="1514" spans="1:6" s="41" customFormat="1" ht="15.75">
      <c r="A1514" s="66"/>
      <c r="B1514" s="40"/>
      <c r="C1514" s="40"/>
      <c r="D1514" s="48">
        <v>760</v>
      </c>
      <c r="E1514" s="72" t="s">
        <v>1249</v>
      </c>
      <c r="F1514" s="77"/>
    </row>
    <row r="1515" spans="2:6" s="41" customFormat="1" ht="12.75">
      <c r="B1515" s="40"/>
      <c r="C1515" s="40"/>
      <c r="D1515" s="52"/>
      <c r="E1515" s="72"/>
      <c r="F1515" s="77"/>
    </row>
    <row r="1516" spans="2:6" s="41" customFormat="1" ht="12.75">
      <c r="B1516" s="40"/>
      <c r="C1516" s="40"/>
      <c r="D1516" s="52"/>
      <c r="E1516" s="72"/>
      <c r="F1516" s="77"/>
    </row>
    <row r="1517" spans="2:6" s="41" customFormat="1" ht="12.75">
      <c r="B1517" s="53">
        <v>2</v>
      </c>
      <c r="C1517" s="40"/>
      <c r="D1517" s="52"/>
      <c r="E1517" s="99" t="s">
        <v>698</v>
      </c>
      <c r="F1517" s="77"/>
    </row>
    <row r="1518" spans="2:6" s="41" customFormat="1" ht="12.75">
      <c r="B1518" s="40"/>
      <c r="C1518" s="40"/>
      <c r="D1518" s="52"/>
      <c r="E1518" s="72"/>
      <c r="F1518" s="77"/>
    </row>
    <row r="1519" spans="3:6" s="41" customFormat="1" ht="12.75">
      <c r="C1519" s="53">
        <v>1</v>
      </c>
      <c r="D1519" s="48"/>
      <c r="E1519" s="106" t="s">
        <v>719</v>
      </c>
      <c r="F1519" s="77"/>
    </row>
    <row r="1520" spans="3:6" s="41" customFormat="1" ht="12.75">
      <c r="C1520" s="40"/>
      <c r="D1520" s="48"/>
      <c r="E1520" s="72"/>
      <c r="F1520" s="77"/>
    </row>
    <row r="1521" spans="3:6" s="41" customFormat="1" ht="12.75" customHeight="1">
      <c r="C1521" s="40"/>
      <c r="D1521" s="48">
        <v>489</v>
      </c>
      <c r="E1521" s="72" t="s">
        <v>290</v>
      </c>
      <c r="F1521" s="89" t="s">
        <v>1113</v>
      </c>
    </row>
    <row r="1522" spans="3:6" s="41" customFormat="1" ht="12.75">
      <c r="C1522" s="40"/>
      <c r="D1522" s="48">
        <v>491</v>
      </c>
      <c r="E1522" s="72" t="s">
        <v>1468</v>
      </c>
      <c r="F1522" s="77"/>
    </row>
    <row r="1523" spans="4:6" ht="12.75">
      <c r="D1523" s="48">
        <v>492</v>
      </c>
      <c r="E1523" s="72" t="s">
        <v>1469</v>
      </c>
      <c r="F1523" s="84"/>
    </row>
    <row r="1524" spans="4:6" ht="12.75">
      <c r="D1524" s="48">
        <v>500</v>
      </c>
      <c r="E1524" s="72" t="s">
        <v>1470</v>
      </c>
      <c r="F1524" s="84"/>
    </row>
    <row r="1525" spans="4:6" ht="12.75">
      <c r="D1525" s="48">
        <v>761</v>
      </c>
      <c r="E1525" s="72" t="s">
        <v>8</v>
      </c>
      <c r="F1525" s="84"/>
    </row>
    <row r="1526" spans="5:6" ht="12.75">
      <c r="E1526" s="72"/>
      <c r="F1526" s="84"/>
    </row>
    <row r="1527" spans="5:6" ht="12.75">
      <c r="E1527" s="72"/>
      <c r="F1527" s="84"/>
    </row>
    <row r="1528" spans="2:6" ht="12.75">
      <c r="B1528" s="53"/>
      <c r="C1528" s="53">
        <v>2</v>
      </c>
      <c r="E1528" s="106" t="s">
        <v>718</v>
      </c>
      <c r="F1528" s="84"/>
    </row>
    <row r="1529" spans="2:6" ht="12.75">
      <c r="B1529" s="53"/>
      <c r="C1529" s="53"/>
      <c r="D1529" s="52"/>
      <c r="E1529" s="72"/>
      <c r="F1529" s="86"/>
    </row>
    <row r="1530" spans="2:6" ht="12.75" customHeight="1">
      <c r="B1530" s="53"/>
      <c r="C1530" s="53"/>
      <c r="D1530" s="48">
        <v>174</v>
      </c>
      <c r="E1530" s="72" t="s">
        <v>291</v>
      </c>
      <c r="F1530" s="89" t="s">
        <v>1164</v>
      </c>
    </row>
    <row r="1531" spans="2:6" ht="12.75">
      <c r="B1531" s="53"/>
      <c r="C1531" s="53"/>
      <c r="E1531" s="72"/>
      <c r="F1531" s="84"/>
    </row>
    <row r="1532" spans="2:6" ht="12.75">
      <c r="B1532" s="53"/>
      <c r="C1532" s="53"/>
      <c r="E1532" s="72"/>
      <c r="F1532" s="84"/>
    </row>
    <row r="1533" spans="2:6" ht="12.75">
      <c r="B1533" s="53"/>
      <c r="C1533" s="53">
        <v>3</v>
      </c>
      <c r="E1533" s="106" t="s">
        <v>715</v>
      </c>
      <c r="F1533" s="86"/>
    </row>
    <row r="1534" spans="2:6" ht="12.75">
      <c r="B1534" s="53"/>
      <c r="C1534" s="53"/>
      <c r="D1534" s="52"/>
      <c r="E1534" s="72"/>
      <c r="F1534" s="86"/>
    </row>
    <row r="1535" spans="2:6" ht="12.75">
      <c r="B1535" s="53"/>
      <c r="C1535" s="53"/>
      <c r="D1535" s="48">
        <v>804</v>
      </c>
      <c r="E1535" s="100" t="s">
        <v>796</v>
      </c>
      <c r="F1535" s="77"/>
    </row>
    <row r="1536" spans="2:6" ht="12.75">
      <c r="B1536" s="53"/>
      <c r="C1536" s="53"/>
      <c r="D1536" s="48">
        <v>762</v>
      </c>
      <c r="E1536" s="72" t="s">
        <v>880</v>
      </c>
      <c r="F1536" s="86"/>
    </row>
    <row r="1537" spans="2:6" ht="12.75" customHeight="1">
      <c r="B1537" s="53"/>
      <c r="C1537" s="53"/>
      <c r="D1537" s="48">
        <v>822</v>
      </c>
      <c r="E1537" s="100" t="s">
        <v>218</v>
      </c>
      <c r="F1537" s="89" t="s">
        <v>216</v>
      </c>
    </row>
    <row r="1538" spans="2:6" ht="12.75">
      <c r="B1538" s="53"/>
      <c r="C1538" s="53"/>
      <c r="E1538" s="72"/>
      <c r="F1538" s="97"/>
    </row>
    <row r="1539" spans="2:6" ht="12.75">
      <c r="B1539" s="53"/>
      <c r="C1539" s="53"/>
      <c r="E1539" s="72"/>
      <c r="F1539" s="97"/>
    </row>
    <row r="1540" spans="2:6" ht="12.75">
      <c r="B1540" s="53"/>
      <c r="C1540" s="53">
        <v>4</v>
      </c>
      <c r="E1540" s="106" t="s">
        <v>710</v>
      </c>
      <c r="F1540" s="97"/>
    </row>
    <row r="1541" spans="2:6" ht="12.75">
      <c r="B1541" s="53"/>
      <c r="C1541" s="53"/>
      <c r="E1541" s="72"/>
      <c r="F1541" s="86"/>
    </row>
    <row r="1542" spans="2:6" ht="12.75">
      <c r="B1542" s="53"/>
      <c r="C1542" s="53"/>
      <c r="D1542" s="48">
        <v>494</v>
      </c>
      <c r="E1542" s="72" t="s">
        <v>292</v>
      </c>
      <c r="F1542" s="86"/>
    </row>
    <row r="1543" spans="2:6" ht="12.75">
      <c r="B1543" s="53"/>
      <c r="C1543" s="53"/>
      <c r="D1543" s="48">
        <v>495</v>
      </c>
      <c r="E1543" s="72" t="s">
        <v>133</v>
      </c>
      <c r="F1543" s="86"/>
    </row>
    <row r="1544" spans="2:6" ht="12.75" customHeight="1">
      <c r="B1544" s="53"/>
      <c r="C1544" s="53"/>
      <c r="D1544" s="48">
        <v>899</v>
      </c>
      <c r="E1544" s="100" t="s">
        <v>1148</v>
      </c>
      <c r="F1544" s="86" t="s">
        <v>393</v>
      </c>
    </row>
    <row r="1545" spans="2:6" ht="12.75">
      <c r="B1545" s="53"/>
      <c r="C1545" s="53"/>
      <c r="E1545" s="72"/>
      <c r="F1545" s="86"/>
    </row>
    <row r="1546" spans="2:6" ht="12.75">
      <c r="B1546" s="53"/>
      <c r="C1546" s="53"/>
      <c r="E1546" s="72"/>
      <c r="F1546" s="86"/>
    </row>
    <row r="1547" spans="2:6" ht="12.75">
      <c r="B1547" s="53"/>
      <c r="C1547" s="53">
        <v>5</v>
      </c>
      <c r="E1547" s="106" t="s">
        <v>709</v>
      </c>
      <c r="F1547" s="86"/>
    </row>
    <row r="1548" spans="2:6" ht="12.75">
      <c r="B1548" s="53"/>
      <c r="C1548" s="53"/>
      <c r="E1548" s="72"/>
      <c r="F1548" s="84"/>
    </row>
    <row r="1549" spans="2:6" ht="12.75">
      <c r="B1549" s="53"/>
      <c r="C1549" s="53"/>
      <c r="D1549" s="48">
        <v>742</v>
      </c>
      <c r="E1549" s="72" t="s">
        <v>293</v>
      </c>
      <c r="F1549" s="84"/>
    </row>
    <row r="1550" spans="2:6" ht="12.75">
      <c r="B1550" s="53"/>
      <c r="C1550" s="53"/>
      <c r="E1550" s="72"/>
      <c r="F1550" s="86"/>
    </row>
    <row r="1551" spans="2:6" ht="12.75">
      <c r="B1551" s="53"/>
      <c r="C1551" s="53"/>
      <c r="E1551" s="72"/>
      <c r="F1551" s="84"/>
    </row>
    <row r="1552" spans="2:6" ht="12.75">
      <c r="B1552" s="53"/>
      <c r="C1552" s="53">
        <v>6</v>
      </c>
      <c r="E1552" s="106" t="s">
        <v>708</v>
      </c>
      <c r="F1552" s="86"/>
    </row>
    <row r="1553" spans="2:6" ht="12.75">
      <c r="B1553" s="53"/>
      <c r="C1553" s="53"/>
      <c r="E1553" s="72"/>
      <c r="F1553" s="86"/>
    </row>
    <row r="1554" spans="2:6" ht="12.75">
      <c r="B1554" s="53"/>
      <c r="C1554" s="53"/>
      <c r="D1554" s="48">
        <v>496</v>
      </c>
      <c r="E1554" s="72" t="s">
        <v>964</v>
      </c>
      <c r="F1554" s="86"/>
    </row>
    <row r="1555" spans="2:6" ht="12.75" customHeight="1">
      <c r="B1555" s="53"/>
      <c r="C1555" s="53"/>
      <c r="D1555" s="48">
        <v>823</v>
      </c>
      <c r="E1555" s="100" t="s">
        <v>910</v>
      </c>
      <c r="F1555" s="86" t="s">
        <v>216</v>
      </c>
    </row>
    <row r="1556" spans="2:6" ht="12.75">
      <c r="B1556" s="53"/>
      <c r="C1556" s="53"/>
      <c r="E1556" s="72"/>
      <c r="F1556" s="97"/>
    </row>
    <row r="1557" spans="2:6" ht="12.75">
      <c r="B1557" s="53"/>
      <c r="C1557" s="53"/>
      <c r="E1557" s="72"/>
      <c r="F1557" s="97"/>
    </row>
    <row r="1558" spans="2:6" ht="12.75">
      <c r="B1558" s="53"/>
      <c r="C1558" s="53">
        <v>7</v>
      </c>
      <c r="E1558" s="106" t="s">
        <v>707</v>
      </c>
      <c r="F1558" s="97"/>
    </row>
    <row r="1559" spans="2:6" ht="12.75">
      <c r="B1559" s="53"/>
      <c r="C1559" s="53"/>
      <c r="E1559" s="72"/>
      <c r="F1559" s="97"/>
    </row>
    <row r="1560" spans="2:6" ht="12.75">
      <c r="B1560" s="53"/>
      <c r="C1560" s="53"/>
      <c r="D1560" s="48">
        <v>497</v>
      </c>
      <c r="E1560" s="72" t="s">
        <v>1154</v>
      </c>
      <c r="F1560" s="90"/>
    </row>
    <row r="1561" spans="2:6" ht="12.75">
      <c r="B1561" s="53"/>
      <c r="C1561" s="53"/>
      <c r="D1561" s="48">
        <v>763</v>
      </c>
      <c r="E1561" s="72" t="s">
        <v>1161</v>
      </c>
      <c r="F1561" s="90"/>
    </row>
    <row r="1562" spans="2:6" ht="12.75" customHeight="1">
      <c r="B1562" s="53"/>
      <c r="C1562" s="53"/>
      <c r="D1562" s="48">
        <v>824</v>
      </c>
      <c r="E1562" s="100" t="s">
        <v>978</v>
      </c>
      <c r="F1562" s="86" t="s">
        <v>216</v>
      </c>
    </row>
    <row r="1563" spans="2:6" ht="12.75">
      <c r="B1563" s="53"/>
      <c r="C1563" s="53"/>
      <c r="E1563" s="72"/>
      <c r="F1563" s="97"/>
    </row>
    <row r="1564" spans="2:6" ht="12.75">
      <c r="B1564" s="53"/>
      <c r="C1564" s="53"/>
      <c r="E1564" s="72"/>
      <c r="F1564" s="97"/>
    </row>
    <row r="1565" spans="2:6" ht="12.75">
      <c r="B1565" s="53"/>
      <c r="C1565" s="53">
        <v>8</v>
      </c>
      <c r="E1565" s="106" t="s">
        <v>706</v>
      </c>
      <c r="F1565" s="97"/>
    </row>
    <row r="1566" spans="2:6" ht="12.75">
      <c r="B1566" s="53"/>
      <c r="C1566" s="53"/>
      <c r="E1566" s="72"/>
      <c r="F1566" s="97"/>
    </row>
    <row r="1567" spans="2:6" ht="12.75">
      <c r="B1567" s="53"/>
      <c r="C1567" s="53"/>
      <c r="D1567" s="48">
        <v>764</v>
      </c>
      <c r="E1567" s="72" t="s">
        <v>1027</v>
      </c>
      <c r="F1567" s="90"/>
    </row>
    <row r="1568" spans="2:6" ht="12.75">
      <c r="B1568" s="53"/>
      <c r="C1568" s="53"/>
      <c r="D1568" s="48">
        <v>765</v>
      </c>
      <c r="E1568" s="72" t="s">
        <v>1030</v>
      </c>
      <c r="F1568" s="90"/>
    </row>
    <row r="1569" spans="2:6" ht="12.75">
      <c r="B1569" s="53"/>
      <c r="C1569" s="53"/>
      <c r="D1569" s="48">
        <v>767</v>
      </c>
      <c r="E1569" s="72" t="s">
        <v>1032</v>
      </c>
      <c r="F1569" s="90"/>
    </row>
    <row r="1570" spans="2:6" ht="12.75" customHeight="1">
      <c r="B1570" s="53"/>
      <c r="C1570" s="53"/>
      <c r="D1570" s="48">
        <v>768</v>
      </c>
      <c r="E1570" s="100" t="s">
        <v>1144</v>
      </c>
      <c r="F1570" s="86" t="s">
        <v>394</v>
      </c>
    </row>
    <row r="1571" spans="2:6" ht="12.75">
      <c r="B1571" s="53"/>
      <c r="C1571" s="53"/>
      <c r="D1571" s="48">
        <v>766</v>
      </c>
      <c r="E1571" s="72" t="s">
        <v>1031</v>
      </c>
      <c r="F1571" s="90"/>
    </row>
    <row r="1572" spans="2:6" ht="12.75" customHeight="1">
      <c r="B1572" s="53"/>
      <c r="C1572" s="53"/>
      <c r="D1572" s="48">
        <v>825</v>
      </c>
      <c r="E1572" s="100" t="s">
        <v>1029</v>
      </c>
      <c r="F1572" s="86" t="s">
        <v>238</v>
      </c>
    </row>
    <row r="1573" spans="2:6" ht="12.75">
      <c r="B1573" s="53"/>
      <c r="C1573" s="53"/>
      <c r="D1573" s="48">
        <v>826</v>
      </c>
      <c r="E1573" s="100" t="s">
        <v>1033</v>
      </c>
      <c r="F1573" s="97"/>
    </row>
    <row r="1574" ht="12.75">
      <c r="F1574" s="97"/>
    </row>
    <row r="1575" ht="12.75">
      <c r="F1575" s="97"/>
    </row>
    <row r="1576" spans="2:6" ht="12.75">
      <c r="B1576" s="53"/>
      <c r="C1576" s="53">
        <v>9</v>
      </c>
      <c r="D1576" s="52"/>
      <c r="E1576" s="106" t="s">
        <v>705</v>
      </c>
      <c r="F1576" s="97"/>
    </row>
    <row r="1577" spans="2:6" ht="12.75">
      <c r="B1577" s="53"/>
      <c r="C1577" s="53"/>
      <c r="D1577" s="52"/>
      <c r="E1577" s="72"/>
      <c r="F1577" s="86"/>
    </row>
    <row r="1578" spans="2:6" ht="12.75">
      <c r="B1578" s="53"/>
      <c r="C1578" s="53"/>
      <c r="D1578" s="48">
        <v>607</v>
      </c>
      <c r="E1578" s="72" t="s">
        <v>1221</v>
      </c>
      <c r="F1578" s="86"/>
    </row>
    <row r="1579" spans="2:6" ht="12.75" customHeight="1">
      <c r="B1579" s="53"/>
      <c r="C1579" s="53"/>
      <c r="D1579" s="48">
        <v>827</v>
      </c>
      <c r="E1579" s="100" t="s">
        <v>1259</v>
      </c>
      <c r="F1579" s="86" t="s">
        <v>238</v>
      </c>
    </row>
    <row r="1580" spans="2:6" ht="12.75">
      <c r="B1580" s="53"/>
      <c r="C1580" s="53"/>
      <c r="E1580" s="100"/>
      <c r="F1580" s="97"/>
    </row>
    <row r="1581" spans="2:6" ht="12.75">
      <c r="B1581" s="53"/>
      <c r="C1581" s="53"/>
      <c r="E1581" s="72"/>
      <c r="F1581" s="97"/>
    </row>
    <row r="1582" spans="2:6" ht="12.75">
      <c r="B1582" s="53"/>
      <c r="C1582" s="53">
        <v>10</v>
      </c>
      <c r="E1582" s="106" t="s">
        <v>704</v>
      </c>
      <c r="F1582" s="97"/>
    </row>
    <row r="1583" spans="2:6" ht="12.75">
      <c r="B1583" s="53"/>
      <c r="C1583" s="53"/>
      <c r="E1583" s="72"/>
      <c r="F1583" s="97"/>
    </row>
    <row r="1584" spans="2:6" ht="12.75">
      <c r="B1584" s="53"/>
      <c r="C1584" s="53"/>
      <c r="D1584" s="48">
        <v>498</v>
      </c>
      <c r="E1584" s="72" t="s">
        <v>1117</v>
      </c>
      <c r="F1584" s="86"/>
    </row>
    <row r="1585" spans="2:6" ht="12.75">
      <c r="B1585" s="53"/>
      <c r="C1585" s="53"/>
      <c r="D1585" s="48">
        <v>769</v>
      </c>
      <c r="E1585" s="72" t="s">
        <v>1273</v>
      </c>
      <c r="F1585" s="86"/>
    </row>
    <row r="1586" spans="2:6" ht="12.75">
      <c r="B1586" s="53"/>
      <c r="C1586" s="53"/>
      <c r="E1586" s="72"/>
      <c r="F1586" s="86"/>
    </row>
    <row r="1587" spans="2:6" ht="12.75">
      <c r="B1587" s="53"/>
      <c r="C1587" s="53"/>
      <c r="E1587" s="72"/>
      <c r="F1587" s="86"/>
    </row>
    <row r="1588" spans="2:6" ht="12.75">
      <c r="B1588" s="53"/>
      <c r="C1588" s="53">
        <v>11</v>
      </c>
      <c r="D1588" s="52"/>
      <c r="E1588" s="106" t="s">
        <v>703</v>
      </c>
      <c r="F1588" s="86"/>
    </row>
    <row r="1589" spans="2:6" ht="12.75">
      <c r="B1589" s="53"/>
      <c r="C1589" s="53"/>
      <c r="D1589" s="52"/>
      <c r="E1589" s="72"/>
      <c r="F1589" s="86"/>
    </row>
    <row r="1590" spans="2:6" ht="12.75">
      <c r="B1590" s="53"/>
      <c r="C1590" s="53"/>
      <c r="D1590" s="48">
        <v>499</v>
      </c>
      <c r="E1590" s="72" t="s">
        <v>1118</v>
      </c>
      <c r="F1590" s="86"/>
    </row>
    <row r="1591" spans="2:6" ht="12.75">
      <c r="B1591" s="53"/>
      <c r="C1591" s="53"/>
      <c r="E1591" s="72"/>
      <c r="F1591" s="86"/>
    </row>
    <row r="1592" spans="2:6" ht="12.75">
      <c r="B1592" s="53"/>
      <c r="C1592" s="53"/>
      <c r="E1592" s="72"/>
      <c r="F1592" s="86"/>
    </row>
    <row r="1593" spans="2:6" ht="12.75">
      <c r="B1593" s="53">
        <v>3</v>
      </c>
      <c r="C1593" s="53"/>
      <c r="E1593" s="106" t="s">
        <v>416</v>
      </c>
      <c r="F1593" s="86"/>
    </row>
    <row r="1594" spans="2:6" ht="15">
      <c r="B1594" s="53"/>
      <c r="C1594" s="53"/>
      <c r="D1594" s="67"/>
      <c r="E1594" s="72"/>
      <c r="F1594" s="86"/>
    </row>
    <row r="1595" spans="2:6" ht="15">
      <c r="B1595" s="53"/>
      <c r="C1595" s="53">
        <v>1</v>
      </c>
      <c r="D1595" s="67"/>
      <c r="E1595" s="106" t="s">
        <v>702</v>
      </c>
      <c r="F1595" s="86"/>
    </row>
    <row r="1596" spans="2:6" ht="15">
      <c r="B1596" s="53"/>
      <c r="C1596" s="53"/>
      <c r="D1596" s="67"/>
      <c r="E1596" s="72"/>
      <c r="F1596" s="86"/>
    </row>
    <row r="1597" spans="2:6" ht="12.75">
      <c r="B1597" s="53"/>
      <c r="C1597" s="53"/>
      <c r="D1597" s="48">
        <v>488</v>
      </c>
      <c r="E1597" s="72" t="s">
        <v>1119</v>
      </c>
      <c r="F1597" s="86"/>
    </row>
    <row r="1598" spans="2:6" ht="12.75">
      <c r="B1598" s="53"/>
      <c r="C1598" s="53"/>
      <c r="E1598" s="72"/>
      <c r="F1598" s="86"/>
    </row>
    <row r="1599" spans="2:6" ht="12.75">
      <c r="B1599" s="53"/>
      <c r="C1599" s="53"/>
      <c r="E1599" s="72"/>
      <c r="F1599" s="86"/>
    </row>
    <row r="1600" spans="2:6" ht="12.75">
      <c r="B1600" s="53"/>
      <c r="C1600" s="53">
        <v>2</v>
      </c>
      <c r="E1600" s="106" t="s">
        <v>701</v>
      </c>
      <c r="F1600" s="86"/>
    </row>
    <row r="1601" spans="2:6" ht="12.75">
      <c r="B1601" s="53"/>
      <c r="C1601" s="53"/>
      <c r="E1601" s="72"/>
      <c r="F1601" s="86"/>
    </row>
    <row r="1602" spans="2:6" ht="12.75">
      <c r="B1602" s="53"/>
      <c r="C1602" s="53"/>
      <c r="D1602" s="48">
        <v>751</v>
      </c>
      <c r="E1602" s="72" t="s">
        <v>1296</v>
      </c>
      <c r="F1602" s="86"/>
    </row>
    <row r="1603" spans="2:6" ht="12.75">
      <c r="B1603" s="53"/>
      <c r="C1603" s="53"/>
      <c r="E1603" s="72"/>
      <c r="F1603" s="86"/>
    </row>
    <row r="1604" spans="2:6" ht="12.75">
      <c r="B1604" s="53"/>
      <c r="C1604" s="53"/>
      <c r="E1604" s="72"/>
      <c r="F1604" s="86"/>
    </row>
    <row r="1605" spans="2:6" ht="12.75">
      <c r="B1605" s="53"/>
      <c r="C1605" s="40">
        <v>3</v>
      </c>
      <c r="E1605" s="99" t="s">
        <v>696</v>
      </c>
      <c r="F1605" s="86"/>
    </row>
    <row r="1606" spans="2:6" ht="12.75">
      <c r="B1606" s="53"/>
      <c r="E1606" s="99"/>
      <c r="F1606" s="86"/>
    </row>
    <row r="1607" spans="2:6" ht="12.75">
      <c r="B1607" s="53"/>
      <c r="D1607" s="48">
        <v>748</v>
      </c>
      <c r="E1607" s="100" t="s">
        <v>697</v>
      </c>
      <c r="F1607" s="86"/>
    </row>
    <row r="1608" spans="2:6" ht="12.75">
      <c r="B1608" s="53"/>
      <c r="C1608" s="53"/>
      <c r="E1608" s="72"/>
      <c r="F1608" s="86"/>
    </row>
    <row r="1609" spans="2:6" ht="12.75">
      <c r="B1609" s="53"/>
      <c r="C1609" s="53"/>
      <c r="E1609" s="72"/>
      <c r="F1609" s="86"/>
    </row>
    <row r="1610" spans="2:6" ht="12.75">
      <c r="B1610" s="53"/>
      <c r="C1610" s="53">
        <v>4</v>
      </c>
      <c r="E1610" s="106" t="s">
        <v>1399</v>
      </c>
      <c r="F1610" s="86"/>
    </row>
    <row r="1611" spans="2:6" ht="12.75">
      <c r="B1611" s="53"/>
      <c r="C1611" s="53"/>
      <c r="E1611" s="72"/>
      <c r="F1611" s="86"/>
    </row>
    <row r="1612" spans="2:6" ht="12.75">
      <c r="B1612" s="53"/>
      <c r="C1612" s="53"/>
      <c r="D1612" s="48">
        <v>743</v>
      </c>
      <c r="E1612" s="72" t="s">
        <v>441</v>
      </c>
      <c r="F1612" s="86"/>
    </row>
    <row r="1613" spans="2:6" ht="12.75">
      <c r="B1613" s="53"/>
      <c r="C1613" s="53"/>
      <c r="D1613" s="48">
        <v>752</v>
      </c>
      <c r="E1613" s="72" t="s">
        <v>442</v>
      </c>
      <c r="F1613" s="86"/>
    </row>
    <row r="1614" spans="2:6" ht="12.75">
      <c r="B1614" s="53"/>
      <c r="C1614" s="53"/>
      <c r="D1614" s="48">
        <v>753</v>
      </c>
      <c r="E1614" s="72" t="s">
        <v>448</v>
      </c>
      <c r="F1614" s="86"/>
    </row>
    <row r="1615" spans="2:6" ht="12.75">
      <c r="B1615" s="53"/>
      <c r="C1615" s="53"/>
      <c r="E1615" s="72"/>
      <c r="F1615" s="86"/>
    </row>
    <row r="1616" spans="2:6" ht="12.75">
      <c r="B1616" s="53"/>
      <c r="C1616" s="53"/>
      <c r="E1616" s="72"/>
      <c r="F1616" s="86"/>
    </row>
    <row r="1617" spans="2:6" ht="12.75">
      <c r="B1617" s="53"/>
      <c r="C1617" s="53">
        <v>5</v>
      </c>
      <c r="E1617" s="106" t="s">
        <v>1398</v>
      </c>
      <c r="F1617" s="86"/>
    </row>
    <row r="1618" spans="2:6" ht="12.75">
      <c r="B1618" s="53"/>
      <c r="C1618" s="53"/>
      <c r="E1618" s="72"/>
      <c r="F1618" s="86"/>
    </row>
    <row r="1619" spans="2:6" ht="12.75">
      <c r="B1619" s="53"/>
      <c r="C1619" s="53"/>
      <c r="D1619" s="48">
        <v>744</v>
      </c>
      <c r="E1619" s="72" t="s">
        <v>451</v>
      </c>
      <c r="F1619" s="86"/>
    </row>
    <row r="1620" spans="2:6" ht="12.75">
      <c r="B1620" s="53"/>
      <c r="C1620" s="53"/>
      <c r="D1620" s="48">
        <v>750</v>
      </c>
      <c r="E1620" s="72" t="s">
        <v>452</v>
      </c>
      <c r="F1620" s="86"/>
    </row>
    <row r="1621" spans="2:6" ht="12.75">
      <c r="B1621" s="53"/>
      <c r="C1621" s="53"/>
      <c r="D1621" s="48">
        <v>757</v>
      </c>
      <c r="E1621" s="72" t="s">
        <v>453</v>
      </c>
      <c r="F1621" s="86"/>
    </row>
    <row r="1622" spans="2:6" ht="12.75">
      <c r="B1622" s="53"/>
      <c r="C1622" s="53"/>
      <c r="E1622" s="72"/>
      <c r="F1622" s="86"/>
    </row>
    <row r="1623" spans="2:6" ht="12.75">
      <c r="B1623" s="53"/>
      <c r="C1623" s="53"/>
      <c r="E1623" s="72"/>
      <c r="F1623" s="86"/>
    </row>
    <row r="1624" spans="2:6" ht="12.75">
      <c r="B1624" s="53"/>
      <c r="C1624" s="53">
        <v>6</v>
      </c>
      <c r="E1624" s="106" t="s">
        <v>1397</v>
      </c>
      <c r="F1624" s="86"/>
    </row>
    <row r="1625" spans="2:6" ht="12.75">
      <c r="B1625" s="53"/>
      <c r="C1625" s="53"/>
      <c r="E1625" s="72"/>
      <c r="F1625" s="86"/>
    </row>
    <row r="1626" spans="2:6" ht="12.75">
      <c r="B1626" s="53"/>
      <c r="C1626" s="53"/>
      <c r="D1626" s="48">
        <v>745</v>
      </c>
      <c r="E1626" s="72" t="s">
        <v>455</v>
      </c>
      <c r="F1626" s="84"/>
    </row>
    <row r="1627" spans="2:6" ht="12.75">
      <c r="B1627" s="53"/>
      <c r="C1627" s="53"/>
      <c r="E1627" s="72"/>
      <c r="F1627" s="84"/>
    </row>
    <row r="1628" spans="2:6" ht="12.75">
      <c r="B1628" s="53"/>
      <c r="C1628" s="53"/>
      <c r="E1628" s="72"/>
      <c r="F1628" s="84"/>
    </row>
    <row r="1629" spans="2:6" ht="12.75">
      <c r="B1629" s="53"/>
      <c r="C1629" s="53">
        <v>7</v>
      </c>
      <c r="E1629" s="106" t="s">
        <v>1396</v>
      </c>
      <c r="F1629" s="84"/>
    </row>
    <row r="1630" spans="2:6" ht="12.75">
      <c r="B1630" s="53"/>
      <c r="C1630" s="53"/>
      <c r="E1630" s="72"/>
      <c r="F1630" s="84"/>
    </row>
    <row r="1631" spans="2:6" ht="12.75">
      <c r="B1631" s="53"/>
      <c r="C1631" s="53"/>
      <c r="D1631" s="48">
        <v>746</v>
      </c>
      <c r="E1631" s="72" t="s">
        <v>458</v>
      </c>
      <c r="F1631" s="84"/>
    </row>
    <row r="1632" spans="2:6" ht="12.75">
      <c r="B1632" s="53"/>
      <c r="C1632" s="53"/>
      <c r="D1632" s="48">
        <v>754</v>
      </c>
      <c r="E1632" s="72" t="s">
        <v>459</v>
      </c>
      <c r="F1632" s="84"/>
    </row>
    <row r="1633" spans="2:6" ht="12.75">
      <c r="B1633" s="53"/>
      <c r="C1633" s="53"/>
      <c r="D1633" s="48">
        <v>759</v>
      </c>
      <c r="E1633" s="72" t="s">
        <v>460</v>
      </c>
      <c r="F1633" s="84"/>
    </row>
    <row r="1634" spans="2:6" ht="12.75">
      <c r="B1634" s="53"/>
      <c r="C1634" s="53"/>
      <c r="E1634" s="72"/>
      <c r="F1634" s="84"/>
    </row>
    <row r="1635" spans="2:6" ht="12.75">
      <c r="B1635" s="53"/>
      <c r="C1635" s="53"/>
      <c r="E1635" s="72"/>
      <c r="F1635" s="84"/>
    </row>
    <row r="1636" spans="2:6" ht="12.75">
      <c r="B1636" s="53"/>
      <c r="C1636" s="53">
        <v>8</v>
      </c>
      <c r="E1636" s="106" t="s">
        <v>1395</v>
      </c>
      <c r="F1636" s="84"/>
    </row>
    <row r="1637" spans="2:6" ht="12.75">
      <c r="B1637" s="53"/>
      <c r="C1637" s="53"/>
      <c r="E1637" s="72"/>
      <c r="F1637" s="84"/>
    </row>
    <row r="1638" spans="2:6" ht="12.75">
      <c r="B1638" s="53"/>
      <c r="C1638" s="53"/>
      <c r="D1638" s="48">
        <v>747</v>
      </c>
      <c r="E1638" s="72" t="s">
        <v>462</v>
      </c>
      <c r="F1638" s="84"/>
    </row>
    <row r="1639" spans="2:6" ht="12.75">
      <c r="B1639" s="53"/>
      <c r="C1639" s="53"/>
      <c r="D1639" s="48">
        <v>758</v>
      </c>
      <c r="E1639" s="72" t="s">
        <v>1120</v>
      </c>
      <c r="F1639" s="84"/>
    </row>
    <row r="1640" spans="2:6" ht="12.75">
      <c r="B1640" s="53"/>
      <c r="C1640" s="53"/>
      <c r="E1640" s="72"/>
      <c r="F1640" s="84"/>
    </row>
    <row r="1641" spans="2:6" ht="12.75">
      <c r="B1641" s="53"/>
      <c r="C1641" s="53"/>
      <c r="E1641" s="72"/>
      <c r="F1641" s="84"/>
    </row>
    <row r="1642" spans="2:6" ht="12.75">
      <c r="B1642" s="53"/>
      <c r="C1642" s="53">
        <v>9</v>
      </c>
      <c r="E1642" s="106" t="s">
        <v>1394</v>
      </c>
      <c r="F1642" s="84"/>
    </row>
    <row r="1643" spans="2:6" ht="12.75">
      <c r="B1643" s="53"/>
      <c r="C1643" s="53"/>
      <c r="E1643" s="72"/>
      <c r="F1643" s="84"/>
    </row>
    <row r="1644" spans="2:6" ht="12.75">
      <c r="B1644" s="53"/>
      <c r="C1644" s="53"/>
      <c r="D1644" s="48">
        <v>749</v>
      </c>
      <c r="E1644" s="72" t="s">
        <v>467</v>
      </c>
      <c r="F1644" s="84"/>
    </row>
    <row r="1645" spans="2:6" ht="12.75">
      <c r="B1645" s="53"/>
      <c r="C1645" s="53"/>
      <c r="E1645" s="72"/>
      <c r="F1645" s="86"/>
    </row>
    <row r="1646" spans="2:6" ht="12.75">
      <c r="B1646" s="53"/>
      <c r="C1646" s="53"/>
      <c r="E1646" s="72"/>
      <c r="F1646" s="86"/>
    </row>
    <row r="1647" spans="2:6" ht="12.75">
      <c r="B1647" s="53"/>
      <c r="C1647" s="53">
        <v>10</v>
      </c>
      <c r="E1647" s="106" t="s">
        <v>1352</v>
      </c>
      <c r="F1647" s="84"/>
    </row>
    <row r="1648" spans="2:6" ht="12.75">
      <c r="B1648" s="53"/>
      <c r="C1648" s="53"/>
      <c r="E1648" s="72"/>
      <c r="F1648" s="86"/>
    </row>
    <row r="1649" spans="2:6" ht="12.75">
      <c r="B1649" s="53"/>
      <c r="C1649" s="53"/>
      <c r="D1649" s="48">
        <v>755</v>
      </c>
      <c r="E1649" s="72" t="s">
        <v>315</v>
      </c>
      <c r="F1649" s="84"/>
    </row>
    <row r="1650" spans="2:6" ht="12.75">
      <c r="B1650" s="53"/>
      <c r="C1650" s="53"/>
      <c r="D1650" s="48">
        <v>756</v>
      </c>
      <c r="E1650" s="72" t="s">
        <v>471</v>
      </c>
      <c r="F1650" s="86"/>
    </row>
    <row r="1651" spans="2:6" ht="12.75">
      <c r="B1651" s="53"/>
      <c r="C1651" s="53"/>
      <c r="E1651" s="72"/>
      <c r="F1651" s="86"/>
    </row>
    <row r="1652" spans="2:6" ht="12.75">
      <c r="B1652" s="40">
        <v>3</v>
      </c>
      <c r="E1652" s="106" t="s">
        <v>227</v>
      </c>
      <c r="F1652" s="86"/>
    </row>
    <row r="1653" spans="1:5" ht="12.75">
      <c r="A1653" s="68"/>
      <c r="E1653" s="72"/>
    </row>
    <row r="1654" spans="3:5" ht="12.75">
      <c r="C1654" s="40">
        <v>1</v>
      </c>
      <c r="E1654" s="99" t="s">
        <v>228</v>
      </c>
    </row>
    <row r="1655" spans="2:5" ht="12.75">
      <c r="B1655" s="53"/>
      <c r="C1655" s="53"/>
      <c r="E1655" s="72"/>
    </row>
    <row r="1656" spans="4:6" ht="12.75" customHeight="1">
      <c r="D1656" s="48">
        <v>911</v>
      </c>
      <c r="E1656" s="63" t="s">
        <v>1231</v>
      </c>
      <c r="F1656" s="85" t="s">
        <v>1281</v>
      </c>
    </row>
    <row r="1659" spans="3:5" ht="12.75">
      <c r="C1659" s="69"/>
      <c r="D1659" s="70"/>
      <c r="E1659" s="71"/>
    </row>
    <row r="1663" spans="2:5" ht="12.75">
      <c r="B1663" s="53"/>
      <c r="C1663" s="53"/>
      <c r="E1663" s="72"/>
    </row>
    <row r="1664" spans="2:5" ht="12.75">
      <c r="B1664" s="53"/>
      <c r="C1664" s="53"/>
      <c r="E1664" s="72"/>
    </row>
    <row r="1665" spans="2:5" ht="12.75">
      <c r="B1665" s="53"/>
      <c r="C1665" s="53"/>
      <c r="E1665" s="72"/>
    </row>
    <row r="1666" spans="2:5" ht="12.75">
      <c r="B1666" s="53"/>
      <c r="C1666" s="53"/>
      <c r="E1666" s="72"/>
    </row>
    <row r="1667" spans="2:5" ht="12.75">
      <c r="B1667" s="53"/>
      <c r="C1667" s="53"/>
      <c r="E1667" s="72"/>
    </row>
    <row r="1668" spans="2:5" ht="12.75">
      <c r="B1668" s="53"/>
      <c r="C1668" s="53"/>
      <c r="E1668" s="72"/>
    </row>
    <row r="1669" spans="2:5" ht="12.75">
      <c r="B1669" s="53"/>
      <c r="C1669" s="53"/>
      <c r="E1669" s="72"/>
    </row>
    <row r="1670" spans="2:5" ht="12.75">
      <c r="B1670" s="53"/>
      <c r="C1670" s="53"/>
      <c r="E1670" s="72"/>
    </row>
    <row r="1671" spans="2:5" ht="12.75">
      <c r="B1671" s="53"/>
      <c r="C1671" s="53"/>
      <c r="E1671" s="72"/>
    </row>
    <row r="1672" spans="2:5" ht="12.75">
      <c r="B1672" s="53"/>
      <c r="C1672" s="53"/>
      <c r="E1672" s="72"/>
    </row>
    <row r="1673" spans="2:5" ht="12.75">
      <c r="B1673" s="53"/>
      <c r="C1673" s="53"/>
      <c r="E1673" s="72"/>
    </row>
    <row r="1674" spans="2:5" ht="12.75">
      <c r="B1674" s="53"/>
      <c r="C1674" s="53"/>
      <c r="E1674" s="72"/>
    </row>
    <row r="1675" spans="2:5" ht="12.75">
      <c r="B1675" s="53"/>
      <c r="C1675" s="53"/>
      <c r="E1675" s="72"/>
    </row>
    <row r="1676" spans="2:5" ht="12.75">
      <c r="B1676" s="53"/>
      <c r="C1676" s="53"/>
      <c r="E1676" s="72"/>
    </row>
    <row r="1677" spans="2:5" ht="12.75">
      <c r="B1677" s="53"/>
      <c r="C1677" s="53"/>
      <c r="E1677" s="72"/>
    </row>
    <row r="1678" spans="2:5" ht="12.75">
      <c r="B1678" s="53"/>
      <c r="C1678" s="53"/>
      <c r="E1678" s="72"/>
    </row>
    <row r="1679" spans="2:5" ht="12.75">
      <c r="B1679" s="53"/>
      <c r="C1679" s="53"/>
      <c r="E1679" s="72"/>
    </row>
    <row r="1680" spans="2:5" ht="12.75">
      <c r="B1680" s="53"/>
      <c r="C1680" s="53"/>
      <c r="E1680" s="72"/>
    </row>
    <row r="1681" spans="2:5" ht="12.75">
      <c r="B1681" s="53"/>
      <c r="C1681" s="53"/>
      <c r="E1681" s="72"/>
    </row>
    <row r="1682" spans="2:5" ht="12.75">
      <c r="B1682" s="53"/>
      <c r="C1682" s="53"/>
      <c r="E1682" s="72"/>
    </row>
    <row r="1683" spans="2:5" ht="12.75">
      <c r="B1683" s="53"/>
      <c r="C1683" s="53"/>
      <c r="E1683" s="72"/>
    </row>
    <row r="1684" spans="2:5" ht="12.75">
      <c r="B1684" s="53"/>
      <c r="C1684" s="53"/>
      <c r="E1684" s="72"/>
    </row>
    <row r="1685" spans="2:5" ht="12.75">
      <c r="B1685" s="53"/>
      <c r="C1685" s="53"/>
      <c r="E1685" s="72"/>
    </row>
    <row r="1686" spans="2:5" ht="12.75">
      <c r="B1686" s="53"/>
      <c r="C1686" s="53"/>
      <c r="E1686" s="72"/>
    </row>
    <row r="1687" spans="2:5" ht="12.75">
      <c r="B1687" s="53"/>
      <c r="C1687" s="53"/>
      <c r="E1687" s="72"/>
    </row>
    <row r="1688" spans="2:5" ht="12.75">
      <c r="B1688" s="53"/>
      <c r="C1688" s="53"/>
      <c r="E1688" s="72"/>
    </row>
    <row r="1689" spans="2:5" ht="12.75">
      <c r="B1689" s="53"/>
      <c r="C1689" s="53"/>
      <c r="E1689" s="72"/>
    </row>
    <row r="1690" spans="2:5" ht="12.75">
      <c r="B1690" s="53"/>
      <c r="C1690" s="53"/>
      <c r="E1690" s="72"/>
    </row>
    <row r="1691" spans="2:5" ht="12.75">
      <c r="B1691" s="53"/>
      <c r="C1691" s="53"/>
      <c r="E1691" s="72"/>
    </row>
    <row r="1692" spans="2:5" ht="12.75">
      <c r="B1692" s="53"/>
      <c r="C1692" s="53"/>
      <c r="E1692" s="72"/>
    </row>
    <row r="1693" spans="2:5" ht="12.75">
      <c r="B1693" s="53"/>
      <c r="C1693" s="53"/>
      <c r="E1693" s="72"/>
    </row>
    <row r="1694" spans="2:5" ht="12.75">
      <c r="B1694" s="53"/>
      <c r="C1694" s="53"/>
      <c r="E1694" s="72"/>
    </row>
    <row r="1695" spans="2:5" ht="12.75">
      <c r="B1695" s="53"/>
      <c r="C1695" s="53"/>
      <c r="E1695" s="72"/>
    </row>
    <row r="1696" spans="2:5" ht="12.75">
      <c r="B1696" s="53"/>
      <c r="C1696" s="53"/>
      <c r="E1696" s="72"/>
    </row>
    <row r="1697" spans="2:5" ht="12.75">
      <c r="B1697" s="53"/>
      <c r="C1697" s="53"/>
      <c r="E1697" s="72"/>
    </row>
    <row r="1698" spans="2:5" ht="12.75">
      <c r="B1698" s="53"/>
      <c r="C1698" s="53"/>
      <c r="E1698" s="72"/>
    </row>
    <row r="1699" spans="2:5" ht="12.75">
      <c r="B1699" s="53"/>
      <c r="C1699" s="53"/>
      <c r="E1699" s="72"/>
    </row>
    <row r="1700" spans="2:5" ht="12.75">
      <c r="B1700" s="53"/>
      <c r="C1700" s="53"/>
      <c r="E1700" s="72"/>
    </row>
    <row r="1701" spans="2:5" ht="12.75">
      <c r="B1701" s="53"/>
      <c r="C1701" s="53"/>
      <c r="E1701" s="72"/>
    </row>
    <row r="1702" spans="2:5" ht="12.75">
      <c r="B1702" s="53"/>
      <c r="C1702" s="53"/>
      <c r="E1702" s="72"/>
    </row>
    <row r="1703" spans="2:6" ht="12.75">
      <c r="B1703" s="53"/>
      <c r="C1703" s="53"/>
      <c r="E1703" s="72"/>
      <c r="F1703" s="84"/>
    </row>
    <row r="1704" spans="2:6" ht="12.75">
      <c r="B1704" s="53"/>
      <c r="C1704" s="53"/>
      <c r="E1704" s="72"/>
      <c r="F1704" s="84"/>
    </row>
    <row r="1705" spans="2:6" ht="12.75">
      <c r="B1705" s="53"/>
      <c r="C1705" s="53"/>
      <c r="E1705" s="72"/>
      <c r="F1705" s="86"/>
    </row>
    <row r="1706" spans="2:6" ht="12.75">
      <c r="B1706" s="53"/>
      <c r="C1706" s="53"/>
      <c r="E1706" s="72"/>
      <c r="F1706" s="84"/>
    </row>
    <row r="1707" spans="2:5" ht="12.75">
      <c r="B1707" s="53"/>
      <c r="C1707" s="53"/>
      <c r="E1707" s="72"/>
    </row>
    <row r="1708" spans="2:6" ht="12.75">
      <c r="B1708" s="53"/>
      <c r="C1708" s="53"/>
      <c r="E1708" s="72"/>
      <c r="F1708" s="84"/>
    </row>
    <row r="1709" spans="2:6" ht="12.75">
      <c r="B1709" s="53"/>
      <c r="C1709" s="53"/>
      <c r="E1709" s="72"/>
      <c r="F1709" s="84"/>
    </row>
    <row r="1710" spans="2:6" ht="12.75">
      <c r="B1710" s="53"/>
      <c r="C1710" s="53"/>
      <c r="E1710" s="72"/>
      <c r="F1710" s="84"/>
    </row>
    <row r="1711" spans="2:6" ht="12.75">
      <c r="B1711" s="53"/>
      <c r="C1711" s="53"/>
      <c r="E1711" s="72"/>
      <c r="F1711" s="84"/>
    </row>
    <row r="1712" spans="2:6" ht="12.75">
      <c r="B1712" s="53"/>
      <c r="C1712" s="53"/>
      <c r="E1712" s="72"/>
      <c r="F1712" s="84"/>
    </row>
    <row r="1713" spans="2:6" ht="12.75">
      <c r="B1713" s="53"/>
      <c r="C1713" s="53"/>
      <c r="E1713" s="72"/>
      <c r="F1713" s="84"/>
    </row>
    <row r="1714" spans="2:5" ht="12.75">
      <c r="B1714" s="53"/>
      <c r="C1714" s="53"/>
      <c r="E1714" s="72"/>
    </row>
    <row r="1715" spans="2:6" ht="12.75">
      <c r="B1715" s="53"/>
      <c r="C1715" s="53"/>
      <c r="E1715" s="72"/>
      <c r="F1715" s="84"/>
    </row>
    <row r="1716" spans="2:6" ht="12.75">
      <c r="B1716" s="53"/>
      <c r="C1716" s="53"/>
      <c r="E1716" s="72"/>
      <c r="F1716" s="84"/>
    </row>
    <row r="1717" spans="2:5" ht="12.75">
      <c r="B1717" s="53"/>
      <c r="C1717" s="53"/>
      <c r="E1717" s="72"/>
    </row>
    <row r="1718" spans="2:6" ht="12.75">
      <c r="B1718" s="53"/>
      <c r="C1718" s="53"/>
      <c r="E1718" s="72"/>
      <c r="F1718" s="86"/>
    </row>
    <row r="1719" spans="2:6" ht="12.75">
      <c r="B1719" s="53"/>
      <c r="C1719" s="53"/>
      <c r="E1719" s="72"/>
      <c r="F1719" s="86"/>
    </row>
    <row r="1720" spans="2:6" ht="12.75">
      <c r="B1720" s="53"/>
      <c r="C1720" s="53"/>
      <c r="E1720" s="72"/>
      <c r="F1720" s="86"/>
    </row>
    <row r="1721" spans="2:5" ht="12.75">
      <c r="B1721" s="53"/>
      <c r="C1721" s="53"/>
      <c r="E1721" s="72"/>
    </row>
    <row r="1722" spans="2:6" ht="12.75">
      <c r="B1722" s="53"/>
      <c r="C1722" s="53"/>
      <c r="E1722" s="72"/>
      <c r="F1722" s="86"/>
    </row>
    <row r="1723" spans="2:6" ht="12.75">
      <c r="B1723" s="53"/>
      <c r="C1723" s="53"/>
      <c r="E1723" s="72"/>
      <c r="F1723" s="86"/>
    </row>
    <row r="1724" spans="2:6" ht="12.75">
      <c r="B1724" s="53"/>
      <c r="C1724" s="53"/>
      <c r="E1724" s="72"/>
      <c r="F1724" s="86"/>
    </row>
    <row r="1725" spans="2:6" ht="12.75">
      <c r="B1725" s="53"/>
      <c r="C1725" s="53"/>
      <c r="E1725" s="72"/>
      <c r="F1725" s="86"/>
    </row>
    <row r="1726" spans="2:6" ht="12.75">
      <c r="B1726" s="53"/>
      <c r="C1726" s="53"/>
      <c r="E1726" s="72"/>
      <c r="F1726" s="86"/>
    </row>
    <row r="1727" spans="2:5" ht="12.75">
      <c r="B1727" s="53"/>
      <c r="C1727" s="53"/>
      <c r="E1727" s="72"/>
    </row>
    <row r="1728" spans="2:5" ht="12.75">
      <c r="B1728" s="53"/>
      <c r="C1728" s="53"/>
      <c r="E1728" s="72"/>
    </row>
    <row r="1729" spans="2:5" ht="12.75">
      <c r="B1729" s="53"/>
      <c r="C1729" s="53"/>
      <c r="E1729" s="72"/>
    </row>
    <row r="1730" spans="2:5" ht="12.75">
      <c r="B1730" s="53"/>
      <c r="C1730" s="53"/>
      <c r="E1730" s="72"/>
    </row>
    <row r="1731" spans="2:5" ht="12.75">
      <c r="B1731" s="53"/>
      <c r="C1731" s="53"/>
      <c r="E1731" s="72"/>
    </row>
    <row r="1732" spans="2:5" ht="12.75">
      <c r="B1732" s="53"/>
      <c r="C1732" s="53"/>
      <c r="E1732" s="72"/>
    </row>
    <row r="1733" spans="2:5" ht="12.75">
      <c r="B1733" s="53"/>
      <c r="C1733" s="53"/>
      <c r="E1733" s="72"/>
    </row>
    <row r="1734" spans="2:5" ht="12.75">
      <c r="B1734" s="53"/>
      <c r="C1734" s="53"/>
      <c r="E1734" s="72"/>
    </row>
    <row r="1735" spans="2:5" ht="12.75">
      <c r="B1735" s="53"/>
      <c r="C1735" s="53"/>
      <c r="E1735" s="72"/>
    </row>
    <row r="1736" spans="2:5" ht="12.75">
      <c r="B1736" s="53"/>
      <c r="C1736" s="53"/>
      <c r="E1736" s="72"/>
    </row>
    <row r="1737" spans="2:5" ht="12.75">
      <c r="B1737" s="53"/>
      <c r="C1737" s="53"/>
      <c r="E1737" s="72"/>
    </row>
    <row r="1738" spans="2:5" ht="12.75">
      <c r="B1738" s="53"/>
      <c r="C1738" s="53"/>
      <c r="E1738" s="72"/>
    </row>
    <row r="1739" spans="2:5" ht="12.75">
      <c r="B1739" s="53"/>
      <c r="C1739" s="53"/>
      <c r="E1739" s="72"/>
    </row>
    <row r="1740" spans="2:5" ht="12.75">
      <c r="B1740" s="53"/>
      <c r="C1740" s="53"/>
      <c r="E1740" s="72"/>
    </row>
    <row r="1741" spans="2:5" ht="12.75">
      <c r="B1741" s="53"/>
      <c r="C1741" s="53"/>
      <c r="E1741" s="72"/>
    </row>
    <row r="1742" spans="2:5" ht="12.75">
      <c r="B1742" s="53"/>
      <c r="C1742" s="53"/>
      <c r="E1742" s="72"/>
    </row>
    <row r="1743" spans="2:5" ht="12.75">
      <c r="B1743" s="53"/>
      <c r="C1743" s="53"/>
      <c r="E1743" s="72"/>
    </row>
    <row r="1744" spans="2:5" ht="12.75">
      <c r="B1744" s="53"/>
      <c r="C1744" s="53"/>
      <c r="E1744" s="72"/>
    </row>
    <row r="1745" spans="2:5" ht="12.75">
      <c r="B1745" s="53"/>
      <c r="C1745" s="53"/>
      <c r="E1745" s="72"/>
    </row>
    <row r="1746" spans="2:5" ht="12.75">
      <c r="B1746" s="53"/>
      <c r="C1746" s="53"/>
      <c r="E1746" s="72"/>
    </row>
    <row r="1747" spans="2:5" ht="12.75">
      <c r="B1747" s="53"/>
      <c r="C1747" s="53"/>
      <c r="E1747" s="72"/>
    </row>
    <row r="1748" spans="2:5" ht="12.75">
      <c r="B1748" s="53"/>
      <c r="C1748" s="53"/>
      <c r="E1748" s="72"/>
    </row>
    <row r="1749" spans="2:5" ht="12.75">
      <c r="B1749" s="53"/>
      <c r="C1749" s="53"/>
      <c r="E1749" s="72"/>
    </row>
    <row r="1750" spans="2:5" ht="12.75">
      <c r="B1750" s="53"/>
      <c r="C1750" s="53"/>
      <c r="E1750" s="72"/>
    </row>
    <row r="1751" spans="2:5" ht="12.75">
      <c r="B1751" s="53"/>
      <c r="C1751" s="53"/>
      <c r="E1751" s="72"/>
    </row>
    <row r="1752" spans="2:5" ht="12.75">
      <c r="B1752" s="53"/>
      <c r="C1752" s="53"/>
      <c r="E1752" s="72"/>
    </row>
    <row r="1753" spans="2:5" ht="12.75">
      <c r="B1753" s="53"/>
      <c r="C1753" s="53"/>
      <c r="E1753" s="72"/>
    </row>
    <row r="1754" spans="2:5" ht="12.75">
      <c r="B1754" s="53"/>
      <c r="C1754" s="53"/>
      <c r="E1754" s="72"/>
    </row>
    <row r="1755" spans="2:5" ht="12.75">
      <c r="B1755" s="53"/>
      <c r="C1755" s="53"/>
      <c r="E1755" s="72"/>
    </row>
    <row r="1756" spans="2:5" ht="12.75">
      <c r="B1756" s="53"/>
      <c r="C1756" s="53"/>
      <c r="E1756" s="72"/>
    </row>
    <row r="1757" spans="2:5" ht="12.75">
      <c r="B1757" s="53"/>
      <c r="C1757" s="53"/>
      <c r="E1757" s="72"/>
    </row>
    <row r="1758" spans="2:5" ht="12.75">
      <c r="B1758" s="53"/>
      <c r="C1758" s="53"/>
      <c r="E1758" s="72"/>
    </row>
    <row r="1759" spans="2:5" ht="12.75">
      <c r="B1759" s="53"/>
      <c r="C1759" s="53"/>
      <c r="E1759" s="72"/>
    </row>
    <row r="1760" spans="2:5" ht="12.75">
      <c r="B1760" s="53"/>
      <c r="C1760" s="53"/>
      <c r="E1760" s="72"/>
    </row>
    <row r="1761" spans="2:5" ht="12.75">
      <c r="B1761" s="53"/>
      <c r="C1761" s="53"/>
      <c r="E1761" s="72"/>
    </row>
    <row r="1762" spans="2:5" ht="12.75">
      <c r="B1762" s="53"/>
      <c r="C1762" s="53"/>
      <c r="E1762" s="72"/>
    </row>
    <row r="1763" spans="2:5" ht="12.75">
      <c r="B1763" s="53"/>
      <c r="C1763" s="53"/>
      <c r="E1763" s="72"/>
    </row>
    <row r="1764" spans="2:5" ht="12.75">
      <c r="B1764" s="53"/>
      <c r="C1764" s="53"/>
      <c r="E1764" s="72"/>
    </row>
    <row r="1765" spans="2:5" ht="12.75">
      <c r="B1765" s="53"/>
      <c r="C1765" s="53"/>
      <c r="E1765" s="72"/>
    </row>
    <row r="1766" spans="2:5" ht="12.75">
      <c r="B1766" s="53"/>
      <c r="C1766" s="53"/>
      <c r="E1766" s="72"/>
    </row>
    <row r="1767" spans="2:5" ht="12.75">
      <c r="B1767" s="53"/>
      <c r="C1767" s="53"/>
      <c r="E1767" s="72"/>
    </row>
    <row r="1768" spans="2:5" ht="12.75">
      <c r="B1768" s="53"/>
      <c r="C1768" s="53"/>
      <c r="E1768" s="72"/>
    </row>
    <row r="1769" spans="2:5" ht="12.75">
      <c r="B1769" s="53"/>
      <c r="C1769" s="53"/>
      <c r="E1769" s="72"/>
    </row>
    <row r="1770" spans="2:5" ht="12.75">
      <c r="B1770" s="53"/>
      <c r="C1770" s="53"/>
      <c r="E1770" s="72"/>
    </row>
    <row r="1771" spans="2:5" ht="12.75">
      <c r="B1771" s="53"/>
      <c r="C1771" s="53"/>
      <c r="E1771" s="72"/>
    </row>
    <row r="1772" spans="2:5" ht="12.75">
      <c r="B1772" s="53"/>
      <c r="C1772" s="53"/>
      <c r="E1772" s="72"/>
    </row>
    <row r="1773" spans="2:5" ht="12.75">
      <c r="B1773" s="53"/>
      <c r="C1773" s="53"/>
      <c r="E1773" s="72"/>
    </row>
    <row r="1774" spans="2:5" ht="12.75">
      <c r="B1774" s="53"/>
      <c r="C1774" s="53"/>
      <c r="E1774" s="72"/>
    </row>
    <row r="1775" spans="2:5" ht="12.75">
      <c r="B1775" s="53"/>
      <c r="C1775" s="53"/>
      <c r="E1775" s="72"/>
    </row>
    <row r="1776" spans="2:5" ht="12.75">
      <c r="B1776" s="53"/>
      <c r="C1776" s="53"/>
      <c r="E1776" s="72"/>
    </row>
    <row r="1777" spans="2:5" ht="12.75">
      <c r="B1777" s="53"/>
      <c r="C1777" s="53"/>
      <c r="E1777" s="72"/>
    </row>
    <row r="1778" spans="2:5" ht="12.75">
      <c r="B1778" s="53"/>
      <c r="C1778" s="53"/>
      <c r="E1778" s="72"/>
    </row>
    <row r="1779" spans="2:5" ht="12.75">
      <c r="B1779" s="53"/>
      <c r="C1779" s="53"/>
      <c r="E1779" s="72"/>
    </row>
    <row r="1780" spans="2:5" ht="12.75">
      <c r="B1780" s="53"/>
      <c r="C1780" s="53"/>
      <c r="E1780" s="72"/>
    </row>
    <row r="1781" spans="2:5" ht="12.75">
      <c r="B1781" s="53"/>
      <c r="C1781" s="53"/>
      <c r="E1781" s="72"/>
    </row>
    <row r="1782" spans="2:5" ht="12.75">
      <c r="B1782" s="53"/>
      <c r="C1782" s="53"/>
      <c r="E1782" s="72"/>
    </row>
    <row r="1783" spans="2:5" ht="12.75">
      <c r="B1783" s="53"/>
      <c r="C1783" s="53"/>
      <c r="E1783" s="72"/>
    </row>
    <row r="1784" spans="2:5" ht="12.75">
      <c r="B1784" s="53"/>
      <c r="C1784" s="53"/>
      <c r="E1784" s="72"/>
    </row>
    <row r="1785" spans="2:5" ht="12.75">
      <c r="B1785" s="53"/>
      <c r="C1785" s="53"/>
      <c r="E1785" s="72"/>
    </row>
    <row r="1786" spans="2:5" ht="12.75">
      <c r="B1786" s="53"/>
      <c r="C1786" s="53"/>
      <c r="E1786" s="72"/>
    </row>
    <row r="1787" spans="2:5" ht="12.75">
      <c r="B1787" s="53"/>
      <c r="C1787" s="53"/>
      <c r="E1787" s="72"/>
    </row>
    <row r="1788" spans="2:5" ht="12.75">
      <c r="B1788" s="53"/>
      <c r="C1788" s="53"/>
      <c r="E1788" s="72"/>
    </row>
    <row r="1789" spans="2:5" ht="12.75">
      <c r="B1789" s="53"/>
      <c r="C1789" s="53"/>
      <c r="E1789" s="72"/>
    </row>
    <row r="1790" spans="2:5" ht="12.75">
      <c r="B1790" s="53"/>
      <c r="C1790" s="53"/>
      <c r="E1790" s="72"/>
    </row>
    <row r="1791" spans="2:5" ht="12.75">
      <c r="B1791" s="53"/>
      <c r="C1791" s="53"/>
      <c r="E1791" s="72"/>
    </row>
    <row r="1792" spans="2:5" ht="12.75">
      <c r="B1792" s="53"/>
      <c r="C1792" s="53"/>
      <c r="E1792" s="72"/>
    </row>
    <row r="1793" spans="2:5" ht="12.75">
      <c r="B1793" s="53"/>
      <c r="C1793" s="53"/>
      <c r="E1793" s="72"/>
    </row>
    <row r="1794" spans="2:5" ht="12.75">
      <c r="B1794" s="53"/>
      <c r="C1794" s="53"/>
      <c r="E1794" s="72"/>
    </row>
    <row r="1795" spans="2:5" ht="12.75">
      <c r="B1795" s="53"/>
      <c r="C1795" s="53"/>
      <c r="E1795" s="72"/>
    </row>
    <row r="1796" spans="2:5" ht="12.75">
      <c r="B1796" s="53"/>
      <c r="C1796" s="53"/>
      <c r="E1796" s="72"/>
    </row>
    <row r="1797" spans="2:5" ht="12.75">
      <c r="B1797" s="53"/>
      <c r="C1797" s="53"/>
      <c r="E1797" s="72"/>
    </row>
    <row r="1798" spans="2:5" ht="12.75">
      <c r="B1798" s="53"/>
      <c r="C1798" s="53"/>
      <c r="E1798" s="72"/>
    </row>
    <row r="1799" spans="2:5" ht="12.75">
      <c r="B1799" s="53"/>
      <c r="C1799" s="53"/>
      <c r="E1799" s="72"/>
    </row>
    <row r="1800" spans="2:5" ht="12.75">
      <c r="B1800" s="53"/>
      <c r="C1800" s="53"/>
      <c r="E1800" s="72"/>
    </row>
    <row r="1801" spans="2:5" ht="12.75">
      <c r="B1801" s="53"/>
      <c r="C1801" s="53"/>
      <c r="E1801" s="72"/>
    </row>
    <row r="1802" spans="2:5" ht="12.75">
      <c r="B1802" s="53"/>
      <c r="C1802" s="53"/>
      <c r="E1802" s="72"/>
    </row>
    <row r="1803" spans="2:5" ht="12.75">
      <c r="B1803" s="53"/>
      <c r="C1803" s="53"/>
      <c r="E1803" s="72"/>
    </row>
    <row r="1804" spans="2:5" ht="12.75">
      <c r="B1804" s="53"/>
      <c r="C1804" s="53"/>
      <c r="E1804" s="72"/>
    </row>
    <row r="1805" spans="2:5" ht="12.75">
      <c r="B1805" s="53"/>
      <c r="C1805" s="53"/>
      <c r="E1805" s="72"/>
    </row>
    <row r="1806" spans="2:5" ht="12.75">
      <c r="B1806" s="53"/>
      <c r="C1806" s="53"/>
      <c r="E1806" s="72"/>
    </row>
    <row r="1807" spans="2:5" ht="12.75">
      <c r="B1807" s="53"/>
      <c r="C1807" s="53"/>
      <c r="E1807" s="72"/>
    </row>
    <row r="1808" spans="2:5" ht="12.75">
      <c r="B1808" s="53"/>
      <c r="C1808" s="53"/>
      <c r="E1808" s="72"/>
    </row>
    <row r="1809" spans="2:5" ht="12.75">
      <c r="B1809" s="53"/>
      <c r="C1809" s="53"/>
      <c r="E1809" s="72"/>
    </row>
    <row r="1810" spans="2:5" ht="12.75">
      <c r="B1810" s="53"/>
      <c r="C1810" s="53"/>
      <c r="E1810" s="72"/>
    </row>
    <row r="1811" spans="2:5" ht="12.75">
      <c r="B1811" s="53"/>
      <c r="C1811" s="53"/>
      <c r="E1811" s="72"/>
    </row>
    <row r="1812" spans="2:5" ht="12.75">
      <c r="B1812" s="53"/>
      <c r="C1812" s="53"/>
      <c r="E1812" s="72"/>
    </row>
    <row r="1813" spans="2:5" ht="12.75">
      <c r="B1813" s="53"/>
      <c r="C1813" s="53"/>
      <c r="E1813" s="72"/>
    </row>
    <row r="1814" spans="2:5" ht="12.75">
      <c r="B1814" s="53"/>
      <c r="C1814" s="53"/>
      <c r="E1814" s="72"/>
    </row>
    <row r="1815" spans="2:5" ht="12.75">
      <c r="B1815" s="53"/>
      <c r="C1815" s="53"/>
      <c r="E1815" s="72"/>
    </row>
    <row r="1816" spans="2:5" ht="12.75">
      <c r="B1816" s="53"/>
      <c r="C1816" s="53"/>
      <c r="E1816" s="72"/>
    </row>
    <row r="1817" spans="2:5" ht="12.75">
      <c r="B1817" s="53"/>
      <c r="C1817" s="53"/>
      <c r="E1817" s="72"/>
    </row>
    <row r="1818" spans="2:5" ht="12.75">
      <c r="B1818" s="53"/>
      <c r="C1818" s="53"/>
      <c r="E1818" s="72"/>
    </row>
    <row r="1819" spans="2:5" ht="12.75">
      <c r="B1819" s="53"/>
      <c r="C1819" s="53"/>
      <c r="E1819" s="72"/>
    </row>
    <row r="1820" spans="2:5" ht="12.75">
      <c r="B1820" s="53"/>
      <c r="C1820" s="53"/>
      <c r="E1820" s="72"/>
    </row>
    <row r="1821" spans="2:5" ht="12.75">
      <c r="B1821" s="53"/>
      <c r="C1821" s="53"/>
      <c r="E1821" s="72"/>
    </row>
    <row r="1822" spans="2:5" ht="12.75">
      <c r="B1822" s="53"/>
      <c r="C1822" s="53"/>
      <c r="E1822" s="72"/>
    </row>
    <row r="1823" spans="2:5" ht="12.75">
      <c r="B1823" s="53"/>
      <c r="C1823" s="53"/>
      <c r="E1823" s="72"/>
    </row>
    <row r="1824" spans="2:5" ht="12.75">
      <c r="B1824" s="53"/>
      <c r="C1824" s="53"/>
      <c r="E1824" s="72"/>
    </row>
    <row r="1825" spans="2:5" ht="12.75">
      <c r="B1825" s="53"/>
      <c r="C1825" s="53"/>
      <c r="E1825" s="72"/>
    </row>
    <row r="1826" spans="2:5" ht="12.75">
      <c r="B1826" s="53"/>
      <c r="C1826" s="53"/>
      <c r="E1826" s="72"/>
    </row>
    <row r="1827" spans="2:5" ht="12.75">
      <c r="B1827" s="53"/>
      <c r="C1827" s="53"/>
      <c r="E1827" s="72"/>
    </row>
    <row r="1828" spans="2:5" ht="12.75">
      <c r="B1828" s="53"/>
      <c r="C1828" s="53"/>
      <c r="E1828" s="72"/>
    </row>
    <row r="1829" spans="2:5" ht="12.75">
      <c r="B1829" s="53"/>
      <c r="C1829" s="53"/>
      <c r="E1829" s="72"/>
    </row>
    <row r="1830" spans="2:5" ht="12.75">
      <c r="B1830" s="53"/>
      <c r="C1830" s="53"/>
      <c r="E1830" s="72"/>
    </row>
    <row r="1831" spans="2:5" ht="12.75">
      <c r="B1831" s="53"/>
      <c r="C1831" s="53"/>
      <c r="E1831" s="72"/>
    </row>
    <row r="1832" spans="2:5" ht="12.75">
      <c r="B1832" s="53"/>
      <c r="C1832" s="53"/>
      <c r="E1832" s="72"/>
    </row>
    <row r="1833" spans="2:5" ht="12.75">
      <c r="B1833" s="53"/>
      <c r="C1833" s="53"/>
      <c r="E1833" s="72"/>
    </row>
    <row r="1834" spans="2:5" ht="12.75">
      <c r="B1834" s="53"/>
      <c r="C1834" s="53"/>
      <c r="E1834" s="72"/>
    </row>
    <row r="1835" spans="2:5" ht="12.75">
      <c r="B1835" s="53"/>
      <c r="C1835" s="53"/>
      <c r="E1835" s="72"/>
    </row>
    <row r="1836" spans="2:5" ht="12.75">
      <c r="B1836" s="53"/>
      <c r="C1836" s="53"/>
      <c r="E1836" s="72"/>
    </row>
    <row r="1837" spans="2:5" ht="12.75">
      <c r="B1837" s="53"/>
      <c r="C1837" s="53"/>
      <c r="E1837" s="72"/>
    </row>
    <row r="1838" spans="2:5" ht="12.75">
      <c r="B1838" s="53"/>
      <c r="C1838" s="53"/>
      <c r="E1838" s="72"/>
    </row>
    <row r="1839" spans="2:5" ht="12.75">
      <c r="B1839" s="53"/>
      <c r="C1839" s="53"/>
      <c r="E1839" s="72"/>
    </row>
    <row r="1840" spans="2:5" ht="12.75">
      <c r="B1840" s="53"/>
      <c r="C1840" s="53"/>
      <c r="E1840" s="72"/>
    </row>
    <row r="1841" spans="2:5" ht="12.75">
      <c r="B1841" s="53"/>
      <c r="C1841" s="53"/>
      <c r="E1841" s="72"/>
    </row>
    <row r="1842" spans="2:5" ht="12.75">
      <c r="B1842" s="53"/>
      <c r="C1842" s="53"/>
      <c r="E1842" s="72"/>
    </row>
    <row r="1843" spans="2:5" ht="12.75">
      <c r="B1843" s="53"/>
      <c r="C1843" s="53"/>
      <c r="E1843" s="72"/>
    </row>
    <row r="1844" spans="2:5" ht="12.75">
      <c r="B1844" s="53"/>
      <c r="C1844" s="53"/>
      <c r="E1844" s="72"/>
    </row>
    <row r="1845" spans="2:5" ht="12.75">
      <c r="B1845" s="53"/>
      <c r="C1845" s="53"/>
      <c r="E1845" s="72"/>
    </row>
    <row r="1846" spans="2:5" ht="12.75">
      <c r="B1846" s="53"/>
      <c r="C1846" s="53"/>
      <c r="E1846" s="72"/>
    </row>
    <row r="1847" spans="2:5" ht="12.75">
      <c r="B1847" s="53"/>
      <c r="C1847" s="53"/>
      <c r="E1847" s="72"/>
    </row>
    <row r="1848" spans="2:5" ht="12.75">
      <c r="B1848" s="53"/>
      <c r="C1848" s="53"/>
      <c r="E1848" s="72"/>
    </row>
    <row r="1849" spans="2:5" ht="12.75">
      <c r="B1849" s="53"/>
      <c r="C1849" s="53"/>
      <c r="E1849" s="72"/>
    </row>
    <row r="1850" spans="2:5" ht="12.75">
      <c r="B1850" s="53"/>
      <c r="C1850" s="53"/>
      <c r="E1850" s="72"/>
    </row>
    <row r="1851" spans="2:5" ht="12.75">
      <c r="B1851" s="53"/>
      <c r="C1851" s="53"/>
      <c r="E1851" s="72"/>
    </row>
    <row r="1852" spans="2:5" ht="12.75">
      <c r="B1852" s="53"/>
      <c r="C1852" s="53"/>
      <c r="E1852" s="72"/>
    </row>
    <row r="1853" spans="2:5" ht="12.75">
      <c r="B1853" s="53"/>
      <c r="C1853" s="53"/>
      <c r="E1853" s="72"/>
    </row>
    <row r="1854" spans="2:5" ht="12.75">
      <c r="B1854" s="53"/>
      <c r="C1854" s="53"/>
      <c r="E1854" s="72"/>
    </row>
    <row r="1855" spans="2:5" ht="12.75">
      <c r="B1855" s="53"/>
      <c r="C1855" s="53"/>
      <c r="E1855" s="72"/>
    </row>
    <row r="1856" spans="2:5" ht="12.75">
      <c r="B1856" s="53"/>
      <c r="C1856" s="53"/>
      <c r="E1856" s="72"/>
    </row>
    <row r="1857" spans="2:5" ht="12.75">
      <c r="B1857" s="53"/>
      <c r="C1857" s="53"/>
      <c r="E1857" s="72"/>
    </row>
    <row r="1858" spans="2:5" ht="12.75">
      <c r="B1858" s="53"/>
      <c r="C1858" s="53"/>
      <c r="E1858" s="72"/>
    </row>
    <row r="1859" spans="2:5" ht="12.75">
      <c r="B1859" s="53"/>
      <c r="C1859" s="53"/>
      <c r="E1859" s="72"/>
    </row>
    <row r="1860" spans="2:5" ht="12.75">
      <c r="B1860" s="53"/>
      <c r="C1860" s="53"/>
      <c r="E1860" s="72"/>
    </row>
    <row r="1861" spans="2:5" ht="12.75">
      <c r="B1861" s="53"/>
      <c r="C1861" s="53"/>
      <c r="E1861" s="72"/>
    </row>
    <row r="1862" spans="2:5" ht="12.75">
      <c r="B1862" s="53"/>
      <c r="C1862" s="53"/>
      <c r="E1862" s="72"/>
    </row>
    <row r="1863" spans="2:5" ht="12.75">
      <c r="B1863" s="53"/>
      <c r="C1863" s="53"/>
      <c r="E1863" s="72"/>
    </row>
    <row r="1864" spans="2:5" ht="12.75">
      <c r="B1864" s="53"/>
      <c r="C1864" s="53"/>
      <c r="E1864" s="72"/>
    </row>
    <row r="1865" spans="2:5" ht="12.75">
      <c r="B1865" s="53"/>
      <c r="C1865" s="53"/>
      <c r="E1865" s="72"/>
    </row>
    <row r="1866" spans="2:5" ht="12.75">
      <c r="B1866" s="53"/>
      <c r="C1866" s="53"/>
      <c r="E1866" s="72"/>
    </row>
    <row r="1867" spans="2:5" ht="12.75">
      <c r="B1867" s="53"/>
      <c r="C1867" s="53"/>
      <c r="E1867" s="72"/>
    </row>
    <row r="1868" spans="2:5" ht="12.75">
      <c r="B1868" s="53"/>
      <c r="C1868" s="53"/>
      <c r="E1868" s="72"/>
    </row>
    <row r="1869" spans="2:5" ht="12.75">
      <c r="B1869" s="53"/>
      <c r="C1869" s="53"/>
      <c r="E1869" s="72"/>
    </row>
    <row r="1870" spans="2:5" ht="12.75">
      <c r="B1870" s="53"/>
      <c r="C1870" s="53"/>
      <c r="E1870" s="72"/>
    </row>
    <row r="1871" spans="2:5" ht="12.75">
      <c r="B1871" s="53"/>
      <c r="C1871" s="53"/>
      <c r="E1871" s="72"/>
    </row>
    <row r="1872" spans="2:5" ht="12.75">
      <c r="B1872" s="53"/>
      <c r="C1872" s="53"/>
      <c r="E1872" s="72"/>
    </row>
    <row r="1873" spans="2:5" ht="12.75">
      <c r="B1873" s="53"/>
      <c r="C1873" s="53"/>
      <c r="E1873" s="72"/>
    </row>
    <row r="1874" spans="2:5" ht="12.75">
      <c r="B1874" s="53"/>
      <c r="C1874" s="53"/>
      <c r="E1874" s="72"/>
    </row>
    <row r="1875" spans="2:5" ht="12.75">
      <c r="B1875" s="53"/>
      <c r="C1875" s="53"/>
      <c r="E1875" s="72"/>
    </row>
    <row r="1876" spans="2:5" ht="12.75">
      <c r="B1876" s="53"/>
      <c r="C1876" s="53"/>
      <c r="E1876" s="72"/>
    </row>
    <row r="1877" spans="2:5" ht="12.75">
      <c r="B1877" s="53"/>
      <c r="C1877" s="53"/>
      <c r="E1877" s="72"/>
    </row>
    <row r="1878" spans="2:5" ht="12.75">
      <c r="B1878" s="53"/>
      <c r="C1878" s="53"/>
      <c r="E1878" s="72"/>
    </row>
    <row r="1879" spans="2:5" ht="12.75">
      <c r="B1879" s="53"/>
      <c r="C1879" s="53"/>
      <c r="E1879" s="72"/>
    </row>
    <row r="1880" spans="2:5" ht="12.75">
      <c r="B1880" s="53"/>
      <c r="C1880" s="53"/>
      <c r="E1880" s="72"/>
    </row>
    <row r="1881" spans="2:5" ht="12.75">
      <c r="B1881" s="53"/>
      <c r="C1881" s="53"/>
      <c r="E1881" s="72"/>
    </row>
    <row r="1882" spans="2:5" ht="12.75">
      <c r="B1882" s="53"/>
      <c r="C1882" s="53"/>
      <c r="E1882" s="72"/>
    </row>
    <row r="1883" spans="2:5" ht="12.75">
      <c r="B1883" s="53"/>
      <c r="C1883" s="53"/>
      <c r="E1883" s="72"/>
    </row>
    <row r="1884" spans="2:5" ht="12.75">
      <c r="B1884" s="53"/>
      <c r="C1884" s="53"/>
      <c r="E1884" s="72"/>
    </row>
    <row r="1885" spans="2:5" ht="12.75">
      <c r="B1885" s="53"/>
      <c r="C1885" s="53"/>
      <c r="E1885" s="72"/>
    </row>
    <row r="1886" spans="2:5" ht="12.75">
      <c r="B1886" s="53"/>
      <c r="C1886" s="53"/>
      <c r="E1886" s="72"/>
    </row>
    <row r="1887" spans="2:5" ht="12.75">
      <c r="B1887" s="53"/>
      <c r="C1887" s="53"/>
      <c r="E1887" s="72"/>
    </row>
    <row r="1888" spans="2:5" ht="12.75">
      <c r="B1888" s="53"/>
      <c r="C1888" s="53"/>
      <c r="E1888" s="72"/>
    </row>
    <row r="1889" spans="2:5" ht="12.75">
      <c r="B1889" s="53"/>
      <c r="C1889" s="53"/>
      <c r="E1889" s="72"/>
    </row>
    <row r="1890" spans="2:5" ht="12.75">
      <c r="B1890" s="53"/>
      <c r="C1890" s="53"/>
      <c r="E1890" s="72"/>
    </row>
    <row r="1891" spans="2:5" ht="12.75">
      <c r="B1891" s="53"/>
      <c r="C1891" s="53"/>
      <c r="E1891" s="72"/>
    </row>
    <row r="1892" spans="2:5" ht="12.75">
      <c r="B1892" s="53"/>
      <c r="C1892" s="53"/>
      <c r="E1892" s="72"/>
    </row>
    <row r="1893" spans="2:5" ht="12.75">
      <c r="B1893" s="53"/>
      <c r="C1893" s="53"/>
      <c r="E1893" s="72"/>
    </row>
    <row r="1894" spans="2:5" ht="12.75">
      <c r="B1894" s="53"/>
      <c r="C1894" s="53"/>
      <c r="E1894" s="72"/>
    </row>
    <row r="1895" spans="2:5" ht="12.75">
      <c r="B1895" s="53"/>
      <c r="C1895" s="53"/>
      <c r="E1895" s="72"/>
    </row>
    <row r="1896" spans="2:5" ht="12.75">
      <c r="B1896" s="53"/>
      <c r="C1896" s="53"/>
      <c r="E1896" s="72"/>
    </row>
    <row r="1897" spans="2:5" ht="12.75">
      <c r="B1897" s="53"/>
      <c r="C1897" s="53"/>
      <c r="E1897" s="72"/>
    </row>
    <row r="1898" spans="2:5" ht="12.75">
      <c r="B1898" s="53"/>
      <c r="C1898" s="53"/>
      <c r="E1898" s="72"/>
    </row>
    <row r="1899" spans="2:5" ht="12.75">
      <c r="B1899" s="53"/>
      <c r="C1899" s="53"/>
      <c r="E1899" s="72"/>
    </row>
    <row r="1900" spans="2:5" ht="12.75">
      <c r="B1900" s="53"/>
      <c r="C1900" s="53"/>
      <c r="E1900" s="72"/>
    </row>
    <row r="1901" spans="2:5" ht="12.75">
      <c r="B1901" s="53"/>
      <c r="C1901" s="53"/>
      <c r="E1901" s="72"/>
    </row>
    <row r="1902" spans="2:5" ht="12.75">
      <c r="B1902" s="53"/>
      <c r="C1902" s="53"/>
      <c r="E1902" s="72"/>
    </row>
    <row r="1903" spans="2:5" ht="12.75">
      <c r="B1903" s="53"/>
      <c r="C1903" s="53"/>
      <c r="E1903" s="72"/>
    </row>
    <row r="1904" spans="2:5" ht="12.75">
      <c r="B1904" s="53"/>
      <c r="C1904" s="53"/>
      <c r="E1904" s="72"/>
    </row>
    <row r="1905" spans="2:5" ht="12.75">
      <c r="B1905" s="53"/>
      <c r="C1905" s="53"/>
      <c r="E1905" s="72"/>
    </row>
    <row r="1906" spans="2:5" ht="12.75">
      <c r="B1906" s="53"/>
      <c r="C1906" s="53"/>
      <c r="E1906" s="72"/>
    </row>
    <row r="1907" spans="2:5" ht="12.75">
      <c r="B1907" s="53"/>
      <c r="C1907" s="53"/>
      <c r="E1907" s="72"/>
    </row>
    <row r="1908" spans="2:5" ht="12.75">
      <c r="B1908" s="53"/>
      <c r="C1908" s="53"/>
      <c r="E1908" s="72"/>
    </row>
    <row r="1909" spans="2:5" ht="12.75">
      <c r="B1909" s="53"/>
      <c r="C1909" s="53"/>
      <c r="E1909" s="72"/>
    </row>
    <row r="1910" spans="2:5" ht="12.75">
      <c r="B1910" s="53"/>
      <c r="C1910" s="53"/>
      <c r="E1910" s="72"/>
    </row>
    <row r="1911" spans="2:5" ht="12.75">
      <c r="B1911" s="53"/>
      <c r="C1911" s="53"/>
      <c r="E1911" s="72"/>
    </row>
    <row r="1912" spans="2:5" ht="12.75">
      <c r="B1912" s="53"/>
      <c r="C1912" s="53"/>
      <c r="E1912" s="72"/>
    </row>
    <row r="1913" spans="2:5" ht="12.75">
      <c r="B1913" s="53"/>
      <c r="C1913" s="53"/>
      <c r="E1913" s="72"/>
    </row>
    <row r="1914" spans="2:5" ht="12.75">
      <c r="B1914" s="53"/>
      <c r="C1914" s="53"/>
      <c r="E1914" s="72"/>
    </row>
    <row r="1915" spans="2:5" ht="12.75">
      <c r="B1915" s="53"/>
      <c r="C1915" s="53"/>
      <c r="E1915" s="72"/>
    </row>
    <row r="1916" spans="2:5" ht="12.75">
      <c r="B1916" s="53"/>
      <c r="C1916" s="53"/>
      <c r="E1916" s="72"/>
    </row>
    <row r="1917" spans="2:5" ht="12.75">
      <c r="B1917" s="53"/>
      <c r="C1917" s="53"/>
      <c r="E1917" s="72"/>
    </row>
    <row r="1918" spans="2:5" ht="12.75">
      <c r="B1918" s="53"/>
      <c r="C1918" s="53"/>
      <c r="E1918" s="72"/>
    </row>
    <row r="1919" spans="2:5" ht="12.75">
      <c r="B1919" s="53"/>
      <c r="C1919" s="53"/>
      <c r="E1919" s="72"/>
    </row>
    <row r="1920" spans="2:5" ht="12.75">
      <c r="B1920" s="53"/>
      <c r="C1920" s="53"/>
      <c r="E1920" s="72"/>
    </row>
    <row r="1921" spans="2:5" ht="12.75">
      <c r="B1921" s="53"/>
      <c r="C1921" s="53"/>
      <c r="E1921" s="72"/>
    </row>
    <row r="1922" spans="2:5" ht="12.75">
      <c r="B1922" s="53"/>
      <c r="C1922" s="53"/>
      <c r="E1922" s="72"/>
    </row>
    <row r="1923" spans="2:5" ht="12.75">
      <c r="B1923" s="53"/>
      <c r="C1923" s="53"/>
      <c r="E1923" s="72"/>
    </row>
    <row r="1924" spans="2:5" ht="12.75">
      <c r="B1924" s="53"/>
      <c r="C1924" s="53"/>
      <c r="E1924" s="72"/>
    </row>
    <row r="1925" spans="2:5" ht="12.75">
      <c r="B1925" s="53"/>
      <c r="C1925" s="53"/>
      <c r="E1925" s="72"/>
    </row>
    <row r="1926" spans="2:5" ht="12.75">
      <c r="B1926" s="53"/>
      <c r="C1926" s="53"/>
      <c r="E1926" s="72"/>
    </row>
    <row r="1927" spans="2:5" ht="12.75">
      <c r="B1927" s="53"/>
      <c r="C1927" s="53"/>
      <c r="E1927" s="72"/>
    </row>
    <row r="1928" spans="2:5" ht="12.75">
      <c r="B1928" s="53"/>
      <c r="C1928" s="53"/>
      <c r="E1928" s="72"/>
    </row>
    <row r="1929" spans="2:5" ht="12.75">
      <c r="B1929" s="53"/>
      <c r="C1929" s="53"/>
      <c r="E1929" s="72"/>
    </row>
    <row r="1930" spans="2:5" ht="12.75">
      <c r="B1930" s="53"/>
      <c r="C1930" s="53"/>
      <c r="E1930" s="72"/>
    </row>
    <row r="1931" spans="2:5" ht="12.75">
      <c r="B1931" s="53"/>
      <c r="C1931" s="53"/>
      <c r="E1931" s="72"/>
    </row>
    <row r="1932" spans="2:5" ht="12.75">
      <c r="B1932" s="53"/>
      <c r="C1932" s="53"/>
      <c r="E1932" s="72"/>
    </row>
    <row r="1933" spans="2:5" ht="12.75">
      <c r="B1933" s="53"/>
      <c r="C1933" s="53"/>
      <c r="E1933" s="72"/>
    </row>
    <row r="1934" spans="2:5" ht="12.75">
      <c r="B1934" s="53"/>
      <c r="C1934" s="53"/>
      <c r="E1934" s="72"/>
    </row>
    <row r="1935" spans="2:5" ht="12.75">
      <c r="B1935" s="53"/>
      <c r="C1935" s="53"/>
      <c r="E1935" s="72"/>
    </row>
    <row r="1936" spans="2:5" ht="12.75">
      <c r="B1936" s="53"/>
      <c r="C1936" s="53"/>
      <c r="E1936" s="72"/>
    </row>
    <row r="1937" spans="2:5" ht="12.75">
      <c r="B1937" s="53"/>
      <c r="C1937" s="53"/>
      <c r="E1937" s="72"/>
    </row>
    <row r="1938" spans="2:5" ht="12.75">
      <c r="B1938" s="53"/>
      <c r="C1938" s="53"/>
      <c r="E1938" s="72"/>
    </row>
    <row r="1939" spans="2:5" ht="12.75">
      <c r="B1939" s="53"/>
      <c r="C1939" s="53"/>
      <c r="E1939" s="72"/>
    </row>
    <row r="1940" spans="2:5" ht="12.75">
      <c r="B1940" s="53"/>
      <c r="C1940" s="53"/>
      <c r="E1940" s="72"/>
    </row>
    <row r="1941" spans="2:5" ht="12.75">
      <c r="B1941" s="53"/>
      <c r="C1941" s="53"/>
      <c r="E1941" s="72"/>
    </row>
    <row r="1942" spans="2:5" ht="12.75">
      <c r="B1942" s="53"/>
      <c r="C1942" s="53"/>
      <c r="E1942" s="72"/>
    </row>
    <row r="1943" spans="2:5" ht="12.75">
      <c r="B1943" s="53"/>
      <c r="C1943" s="53"/>
      <c r="E1943" s="72"/>
    </row>
    <row r="1944" spans="2:5" ht="12.75">
      <c r="B1944" s="53"/>
      <c r="C1944" s="53"/>
      <c r="E1944" s="72"/>
    </row>
    <row r="1945" spans="2:5" ht="12.75">
      <c r="B1945" s="53"/>
      <c r="C1945" s="53"/>
      <c r="E1945" s="72"/>
    </row>
    <row r="1946" spans="2:5" ht="12.75">
      <c r="B1946" s="53"/>
      <c r="C1946" s="53"/>
      <c r="E1946" s="72"/>
    </row>
    <row r="1947" spans="2:5" ht="12.75">
      <c r="B1947" s="53"/>
      <c r="C1947" s="53"/>
      <c r="E1947" s="72"/>
    </row>
    <row r="1948" spans="2:5" ht="12.75">
      <c r="B1948" s="53"/>
      <c r="C1948" s="53"/>
      <c r="E1948" s="72"/>
    </row>
    <row r="1949" spans="2:5" ht="12.75">
      <c r="B1949" s="53"/>
      <c r="C1949" s="53"/>
      <c r="E1949" s="72"/>
    </row>
    <row r="1950" spans="2:5" ht="12.75">
      <c r="B1950" s="53"/>
      <c r="C1950" s="53"/>
      <c r="E1950" s="72"/>
    </row>
    <row r="1951" spans="2:5" ht="12.75">
      <c r="B1951" s="53"/>
      <c r="C1951" s="53"/>
      <c r="E1951" s="72"/>
    </row>
    <row r="1952" spans="2:5" ht="12.75">
      <c r="B1952" s="53"/>
      <c r="C1952" s="53"/>
      <c r="E1952" s="72"/>
    </row>
    <row r="1953" spans="2:5" ht="12.75">
      <c r="B1953" s="53"/>
      <c r="C1953" s="53"/>
      <c r="E1953" s="72"/>
    </row>
    <row r="1954" spans="2:5" ht="12.75">
      <c r="B1954" s="53"/>
      <c r="C1954" s="53"/>
      <c r="E1954" s="72"/>
    </row>
    <row r="1955" spans="2:5" ht="12.75">
      <c r="B1955" s="53"/>
      <c r="C1955" s="53"/>
      <c r="E1955" s="72"/>
    </row>
    <row r="1956" spans="2:5" ht="12.75">
      <c r="B1956" s="53"/>
      <c r="C1956" s="53"/>
      <c r="E1956" s="72"/>
    </row>
    <row r="1957" spans="2:5" ht="12.75">
      <c r="B1957" s="53"/>
      <c r="C1957" s="53"/>
      <c r="E1957" s="72"/>
    </row>
    <row r="1958" spans="2:5" ht="12.75">
      <c r="B1958" s="53"/>
      <c r="C1958" s="53"/>
      <c r="E1958" s="72"/>
    </row>
    <row r="1959" spans="2:5" ht="12.75">
      <c r="B1959" s="53"/>
      <c r="C1959" s="53"/>
      <c r="E1959" s="72"/>
    </row>
    <row r="1960" spans="2:5" ht="12.75">
      <c r="B1960" s="53"/>
      <c r="C1960" s="53"/>
      <c r="E1960" s="72"/>
    </row>
    <row r="1961" spans="2:5" ht="12.75">
      <c r="B1961" s="53"/>
      <c r="C1961" s="53"/>
      <c r="E1961" s="72"/>
    </row>
    <row r="1962" spans="2:5" ht="12.75">
      <c r="B1962" s="53"/>
      <c r="C1962" s="53"/>
      <c r="E1962" s="72"/>
    </row>
    <row r="1963" spans="2:5" ht="12.75">
      <c r="B1963" s="53"/>
      <c r="C1963" s="53"/>
      <c r="E1963" s="72"/>
    </row>
    <row r="1964" spans="2:5" ht="12.75">
      <c r="B1964" s="53"/>
      <c r="C1964" s="53"/>
      <c r="E1964" s="72"/>
    </row>
    <row r="1965" spans="2:5" ht="12.75">
      <c r="B1965" s="53"/>
      <c r="C1965" s="53"/>
      <c r="E1965" s="72"/>
    </row>
    <row r="1966" spans="2:5" ht="12.75">
      <c r="B1966" s="53"/>
      <c r="C1966" s="53"/>
      <c r="E1966" s="72"/>
    </row>
    <row r="1967" spans="2:5" ht="12.75">
      <c r="B1967" s="53"/>
      <c r="C1967" s="53"/>
      <c r="E1967" s="72"/>
    </row>
    <row r="1968" spans="2:5" ht="12.75">
      <c r="B1968" s="53"/>
      <c r="C1968" s="53"/>
      <c r="E1968" s="72"/>
    </row>
    <row r="1969" spans="2:5" ht="12.75">
      <c r="B1969" s="53"/>
      <c r="C1969" s="53"/>
      <c r="E1969" s="72"/>
    </row>
    <row r="1970" spans="2:5" ht="12.75">
      <c r="B1970" s="53"/>
      <c r="C1970" s="53"/>
      <c r="E1970" s="72"/>
    </row>
    <row r="1971" spans="2:5" ht="12.75">
      <c r="B1971" s="53"/>
      <c r="C1971" s="53"/>
      <c r="E1971" s="72"/>
    </row>
    <row r="1972" spans="2:5" ht="12.75">
      <c r="B1972" s="53"/>
      <c r="C1972" s="53"/>
      <c r="E1972" s="72"/>
    </row>
    <row r="1973" spans="2:5" ht="12.75">
      <c r="B1973" s="53"/>
      <c r="C1973" s="53"/>
      <c r="E1973" s="72"/>
    </row>
    <row r="1974" spans="2:5" ht="12.75">
      <c r="B1974" s="53"/>
      <c r="C1974" s="53"/>
      <c r="E1974" s="72"/>
    </row>
    <row r="1975" spans="2:5" ht="12.75">
      <c r="B1975" s="53"/>
      <c r="C1975" s="53"/>
      <c r="E1975" s="72"/>
    </row>
    <row r="1976" spans="2:5" ht="12.75">
      <c r="B1976" s="53"/>
      <c r="C1976" s="53"/>
      <c r="E1976" s="72"/>
    </row>
    <row r="1977" spans="2:5" ht="12.75">
      <c r="B1977" s="53"/>
      <c r="C1977" s="53"/>
      <c r="E1977" s="72"/>
    </row>
    <row r="1978" spans="2:5" ht="12.75">
      <c r="B1978" s="53"/>
      <c r="C1978" s="53"/>
      <c r="E1978" s="72"/>
    </row>
    <row r="1979" spans="2:5" ht="12.75">
      <c r="B1979" s="53"/>
      <c r="C1979" s="53"/>
      <c r="E1979" s="72"/>
    </row>
    <row r="1980" spans="2:5" ht="12.75">
      <c r="B1980" s="53"/>
      <c r="C1980" s="53"/>
      <c r="E1980" s="72"/>
    </row>
    <row r="1981" spans="2:5" ht="12.75">
      <c r="B1981" s="53"/>
      <c r="C1981" s="53"/>
      <c r="E1981" s="72"/>
    </row>
    <row r="1982" spans="2:5" ht="12.75">
      <c r="B1982" s="53"/>
      <c r="C1982" s="53"/>
      <c r="E1982" s="72"/>
    </row>
    <row r="1983" spans="2:5" ht="12.75">
      <c r="B1983" s="53"/>
      <c r="C1983" s="53"/>
      <c r="E1983" s="72"/>
    </row>
    <row r="1984" spans="2:5" ht="12.75">
      <c r="B1984" s="53"/>
      <c r="C1984" s="53"/>
      <c r="E1984" s="72"/>
    </row>
    <row r="1985" spans="2:5" ht="12.75">
      <c r="B1985" s="53"/>
      <c r="C1985" s="53"/>
      <c r="E1985" s="72"/>
    </row>
    <row r="1986" spans="2:5" ht="12.75">
      <c r="B1986" s="53"/>
      <c r="C1986" s="53"/>
      <c r="E1986" s="72"/>
    </row>
    <row r="1987" spans="2:5" ht="12.75">
      <c r="B1987" s="53"/>
      <c r="C1987" s="53"/>
      <c r="E1987" s="72"/>
    </row>
    <row r="1988" spans="2:5" ht="12.75">
      <c r="B1988" s="53"/>
      <c r="C1988" s="53"/>
      <c r="E1988" s="72"/>
    </row>
    <row r="1989" spans="2:5" ht="12.75">
      <c r="B1989" s="53"/>
      <c r="C1989" s="53"/>
      <c r="E1989" s="72"/>
    </row>
    <row r="1990" spans="2:5" ht="12.75">
      <c r="B1990" s="53"/>
      <c r="C1990" s="53"/>
      <c r="E1990" s="72"/>
    </row>
    <row r="1991" spans="2:5" ht="12.75">
      <c r="B1991" s="53"/>
      <c r="C1991" s="53"/>
      <c r="E1991" s="72"/>
    </row>
    <row r="1992" spans="2:5" ht="12.75">
      <c r="B1992" s="53"/>
      <c r="C1992" s="53"/>
      <c r="E1992" s="72"/>
    </row>
    <row r="1993" spans="2:5" ht="12.75">
      <c r="B1993" s="53"/>
      <c r="C1993" s="53"/>
      <c r="E1993" s="72"/>
    </row>
    <row r="1994" spans="2:5" ht="12.75">
      <c r="B1994" s="53"/>
      <c r="C1994" s="53"/>
      <c r="E1994" s="72"/>
    </row>
    <row r="1995" spans="2:5" ht="12.75">
      <c r="B1995" s="53"/>
      <c r="C1995" s="53"/>
      <c r="E1995" s="72"/>
    </row>
    <row r="1996" spans="2:5" ht="12.75">
      <c r="B1996" s="53"/>
      <c r="C1996" s="53"/>
      <c r="E1996" s="72"/>
    </row>
    <row r="1997" spans="2:5" ht="12.75">
      <c r="B1997" s="53"/>
      <c r="C1997" s="53"/>
      <c r="E1997" s="72"/>
    </row>
    <row r="1998" spans="2:5" ht="12.75">
      <c r="B1998" s="53"/>
      <c r="C1998" s="53"/>
      <c r="E1998" s="72"/>
    </row>
    <row r="1999" spans="2:5" ht="12.75">
      <c r="B1999" s="53"/>
      <c r="C1999" s="53"/>
      <c r="E1999" s="72"/>
    </row>
    <row r="2000" spans="2:5" ht="12.75">
      <c r="B2000" s="53"/>
      <c r="C2000" s="53"/>
      <c r="E2000" s="72"/>
    </row>
    <row r="2001" spans="2:5" ht="12.75">
      <c r="B2001" s="53"/>
      <c r="C2001" s="53"/>
      <c r="E2001" s="72"/>
    </row>
    <row r="2002" spans="2:5" ht="12.75">
      <c r="B2002" s="53"/>
      <c r="C2002" s="53"/>
      <c r="E2002" s="72"/>
    </row>
    <row r="2003" spans="2:5" ht="12.75">
      <c r="B2003" s="53"/>
      <c r="C2003" s="53"/>
      <c r="E2003" s="72"/>
    </row>
    <row r="2004" spans="2:5" ht="12.75">
      <c r="B2004" s="53"/>
      <c r="C2004" s="53"/>
      <c r="E2004" s="72"/>
    </row>
    <row r="2005" spans="2:5" ht="12.75">
      <c r="B2005" s="53"/>
      <c r="C2005" s="53"/>
      <c r="E2005" s="72"/>
    </row>
    <row r="2006" spans="2:5" ht="12.75">
      <c r="B2006" s="53"/>
      <c r="C2006" s="53"/>
      <c r="E2006" s="72"/>
    </row>
    <row r="2007" spans="2:5" ht="12.75">
      <c r="B2007" s="53"/>
      <c r="C2007" s="53"/>
      <c r="E2007" s="72"/>
    </row>
    <row r="2008" spans="2:5" ht="12.75">
      <c r="B2008" s="53"/>
      <c r="C2008" s="53"/>
      <c r="E2008" s="72"/>
    </row>
    <row r="2009" spans="2:5" ht="12.75">
      <c r="B2009" s="53"/>
      <c r="C2009" s="53"/>
      <c r="E2009" s="72"/>
    </row>
    <row r="2010" spans="2:5" ht="12.75">
      <c r="B2010" s="53"/>
      <c r="C2010" s="53"/>
      <c r="E2010" s="72"/>
    </row>
    <row r="2011" spans="2:5" ht="12.75">
      <c r="B2011" s="53"/>
      <c r="C2011" s="53"/>
      <c r="E2011" s="72"/>
    </row>
    <row r="2012" spans="2:5" ht="12.75">
      <c r="B2012" s="53"/>
      <c r="C2012" s="53"/>
      <c r="E2012" s="72"/>
    </row>
    <row r="2013" spans="2:5" ht="12.75">
      <c r="B2013" s="53"/>
      <c r="C2013" s="53"/>
      <c r="E2013" s="72"/>
    </row>
    <row r="2014" spans="2:5" ht="12.75">
      <c r="B2014" s="53"/>
      <c r="C2014" s="53"/>
      <c r="E2014" s="72"/>
    </row>
    <row r="2015" spans="2:5" ht="12.75">
      <c r="B2015" s="53"/>
      <c r="C2015" s="53"/>
      <c r="E2015" s="72"/>
    </row>
    <row r="2016" spans="2:5" ht="12.75">
      <c r="B2016" s="53"/>
      <c r="C2016" s="53"/>
      <c r="E2016" s="72"/>
    </row>
    <row r="2017" spans="2:5" ht="12.75">
      <c r="B2017" s="53"/>
      <c r="C2017" s="53"/>
      <c r="E2017" s="72"/>
    </row>
    <row r="2018" spans="2:5" ht="12.75">
      <c r="B2018" s="53"/>
      <c r="C2018" s="53"/>
      <c r="E2018" s="72"/>
    </row>
    <row r="2019" spans="2:5" ht="12.75">
      <c r="B2019" s="53"/>
      <c r="C2019" s="53"/>
      <c r="E2019" s="72"/>
    </row>
    <row r="2020" spans="2:5" ht="12.75">
      <c r="B2020" s="53"/>
      <c r="C2020" s="53"/>
      <c r="E2020" s="72"/>
    </row>
    <row r="2021" spans="2:5" ht="12.75">
      <c r="B2021" s="53"/>
      <c r="C2021" s="53"/>
      <c r="E2021" s="72"/>
    </row>
    <row r="2022" spans="2:5" ht="12.75">
      <c r="B2022" s="53"/>
      <c r="C2022" s="53"/>
      <c r="E2022" s="72"/>
    </row>
    <row r="2023" spans="2:5" ht="12.75">
      <c r="B2023" s="53"/>
      <c r="C2023" s="53"/>
      <c r="E2023" s="72"/>
    </row>
    <row r="2024" spans="2:5" ht="12.75">
      <c r="B2024" s="53"/>
      <c r="C2024" s="53"/>
      <c r="E2024" s="72"/>
    </row>
    <row r="2025" spans="2:5" ht="12.75">
      <c r="B2025" s="53"/>
      <c r="C2025" s="53"/>
      <c r="E2025" s="72"/>
    </row>
    <row r="2026" spans="2:5" ht="12.75">
      <c r="B2026" s="53"/>
      <c r="C2026" s="53"/>
      <c r="E2026" s="72"/>
    </row>
    <row r="2027" spans="2:5" ht="12.75">
      <c r="B2027" s="53"/>
      <c r="C2027" s="53"/>
      <c r="E2027" s="72"/>
    </row>
    <row r="2028" spans="2:5" ht="12.75">
      <c r="B2028" s="53"/>
      <c r="C2028" s="53"/>
      <c r="E2028" s="72"/>
    </row>
    <row r="2029" spans="2:5" ht="12.75">
      <c r="B2029" s="53"/>
      <c r="C2029" s="53"/>
      <c r="E2029" s="72"/>
    </row>
    <row r="2030" spans="2:5" ht="12.75">
      <c r="B2030" s="53"/>
      <c r="C2030" s="53"/>
      <c r="E2030" s="72"/>
    </row>
    <row r="2031" spans="2:5" ht="12.75">
      <c r="B2031" s="53"/>
      <c r="C2031" s="53"/>
      <c r="E2031" s="72"/>
    </row>
    <row r="2032" spans="2:5" ht="12.75">
      <c r="B2032" s="53"/>
      <c r="C2032" s="53"/>
      <c r="E2032" s="72"/>
    </row>
    <row r="2033" spans="2:5" ht="12.75">
      <c r="B2033" s="53"/>
      <c r="C2033" s="53"/>
      <c r="E2033" s="72"/>
    </row>
    <row r="2034" spans="2:5" ht="12.75">
      <c r="B2034" s="53"/>
      <c r="C2034" s="53"/>
      <c r="E2034" s="72"/>
    </row>
    <row r="2035" spans="2:5" ht="12.75">
      <c r="B2035" s="53"/>
      <c r="C2035" s="53"/>
      <c r="E2035" s="72"/>
    </row>
    <row r="2036" spans="2:5" ht="12.75">
      <c r="B2036" s="53"/>
      <c r="C2036" s="53"/>
      <c r="E2036" s="72"/>
    </row>
    <row r="2037" spans="2:5" ht="12.75">
      <c r="B2037" s="53"/>
      <c r="C2037" s="53"/>
      <c r="E2037" s="72"/>
    </row>
    <row r="2038" spans="2:5" ht="12.75">
      <c r="B2038" s="53"/>
      <c r="C2038" s="53"/>
      <c r="E2038" s="72"/>
    </row>
    <row r="2039" spans="2:5" ht="12.75">
      <c r="B2039" s="53"/>
      <c r="C2039" s="53"/>
      <c r="E2039" s="72"/>
    </row>
    <row r="2040" spans="2:5" ht="12.75">
      <c r="B2040" s="53"/>
      <c r="C2040" s="53"/>
      <c r="E2040" s="72"/>
    </row>
    <row r="2041" spans="2:5" ht="12.75">
      <c r="B2041" s="53"/>
      <c r="C2041" s="53"/>
      <c r="E2041" s="72"/>
    </row>
    <row r="2042" spans="2:5" ht="12.75">
      <c r="B2042" s="53"/>
      <c r="C2042" s="53"/>
      <c r="E2042" s="72"/>
    </row>
    <row r="2043" spans="2:5" ht="12.75">
      <c r="B2043" s="53"/>
      <c r="C2043" s="53"/>
      <c r="E2043" s="72"/>
    </row>
    <row r="2044" spans="2:5" ht="12.75">
      <c r="B2044" s="53"/>
      <c r="C2044" s="53"/>
      <c r="E2044" s="72"/>
    </row>
    <row r="2045" spans="2:5" ht="12.75">
      <c r="B2045" s="53"/>
      <c r="C2045" s="53"/>
      <c r="E2045" s="72"/>
    </row>
    <row r="2046" spans="2:5" ht="12.75">
      <c r="B2046" s="53"/>
      <c r="C2046" s="53"/>
      <c r="E2046" s="72"/>
    </row>
    <row r="2047" spans="2:5" ht="12.75">
      <c r="B2047" s="53"/>
      <c r="C2047" s="53"/>
      <c r="E2047" s="72"/>
    </row>
    <row r="2048" spans="2:5" ht="12.75">
      <c r="B2048" s="53"/>
      <c r="C2048" s="53"/>
      <c r="E2048" s="72"/>
    </row>
    <row r="2049" spans="2:5" ht="12.75">
      <c r="B2049" s="53"/>
      <c r="C2049" s="53"/>
      <c r="E2049" s="72"/>
    </row>
    <row r="2050" spans="2:5" ht="12.75">
      <c r="B2050" s="53"/>
      <c r="C2050" s="53"/>
      <c r="E2050" s="72"/>
    </row>
    <row r="2051" spans="2:5" ht="12.75">
      <c r="B2051" s="53"/>
      <c r="C2051" s="53"/>
      <c r="E2051" s="72"/>
    </row>
    <row r="2052" spans="2:5" ht="12.75">
      <c r="B2052" s="53"/>
      <c r="C2052" s="53"/>
      <c r="E2052" s="72"/>
    </row>
    <row r="2053" spans="2:5" ht="12.75">
      <c r="B2053" s="53"/>
      <c r="C2053" s="53"/>
      <c r="E2053" s="72"/>
    </row>
    <row r="2054" spans="2:5" ht="12.75">
      <c r="B2054" s="53"/>
      <c r="C2054" s="53"/>
      <c r="E2054" s="72"/>
    </row>
    <row r="2055" spans="2:5" ht="12.75">
      <c r="B2055" s="53"/>
      <c r="C2055" s="53"/>
      <c r="E2055" s="72"/>
    </row>
    <row r="2056" spans="2:5" ht="12.75">
      <c r="B2056" s="53"/>
      <c r="C2056" s="53"/>
      <c r="E2056" s="72"/>
    </row>
    <row r="2057" spans="2:5" ht="12.75">
      <c r="B2057" s="53"/>
      <c r="C2057" s="53"/>
      <c r="E2057" s="72"/>
    </row>
    <row r="2058" spans="2:5" ht="12.75">
      <c r="B2058" s="53"/>
      <c r="C2058" s="53"/>
      <c r="E2058" s="72"/>
    </row>
    <row r="2059" spans="2:5" ht="12.75">
      <c r="B2059" s="53"/>
      <c r="C2059" s="53"/>
      <c r="E2059" s="72"/>
    </row>
    <row r="2060" spans="2:5" ht="12.75">
      <c r="B2060" s="53"/>
      <c r="C2060" s="53"/>
      <c r="E2060" s="72"/>
    </row>
    <row r="2061" spans="2:5" ht="12.75">
      <c r="B2061" s="53"/>
      <c r="C2061" s="53"/>
      <c r="E2061" s="72"/>
    </row>
    <row r="2062" spans="2:5" ht="12.75">
      <c r="B2062" s="53"/>
      <c r="C2062" s="53"/>
      <c r="E2062" s="72"/>
    </row>
    <row r="2063" spans="2:5" ht="12.75">
      <c r="B2063" s="53"/>
      <c r="C2063" s="53"/>
      <c r="E2063" s="72"/>
    </row>
    <row r="2064" spans="2:5" ht="12.75">
      <c r="B2064" s="53"/>
      <c r="C2064" s="53"/>
      <c r="E2064" s="72"/>
    </row>
    <row r="2065" spans="2:5" ht="12.75">
      <c r="B2065" s="53"/>
      <c r="C2065" s="53"/>
      <c r="E2065" s="72"/>
    </row>
    <row r="2066" spans="2:5" ht="12.75">
      <c r="B2066" s="53"/>
      <c r="C2066" s="53"/>
      <c r="E2066" s="72"/>
    </row>
    <row r="2067" spans="2:5" ht="12.75">
      <c r="B2067" s="53"/>
      <c r="C2067" s="53"/>
      <c r="E2067" s="72"/>
    </row>
    <row r="2068" spans="2:5" ht="12.75">
      <c r="B2068" s="53"/>
      <c r="C2068" s="53"/>
      <c r="E2068" s="72"/>
    </row>
    <row r="2069" spans="2:5" ht="12.75">
      <c r="B2069" s="53"/>
      <c r="C2069" s="53"/>
      <c r="E2069" s="72"/>
    </row>
    <row r="2070" spans="2:5" ht="12.75">
      <c r="B2070" s="53"/>
      <c r="C2070" s="53"/>
      <c r="E2070" s="72"/>
    </row>
    <row r="2071" spans="2:5" ht="12.75">
      <c r="B2071" s="53"/>
      <c r="C2071" s="53"/>
      <c r="E2071" s="72"/>
    </row>
    <row r="2072" spans="2:5" ht="12.75">
      <c r="B2072" s="53"/>
      <c r="C2072" s="53"/>
      <c r="E2072" s="72"/>
    </row>
    <row r="2073" spans="2:5" ht="12.75">
      <c r="B2073" s="53"/>
      <c r="C2073" s="53"/>
      <c r="E2073" s="72"/>
    </row>
    <row r="2074" spans="2:5" ht="12.75">
      <c r="B2074" s="53"/>
      <c r="C2074" s="53"/>
      <c r="E2074" s="72"/>
    </row>
    <row r="2075" spans="2:5" ht="12.75">
      <c r="B2075" s="53"/>
      <c r="C2075" s="53"/>
      <c r="E2075" s="72"/>
    </row>
    <row r="2076" spans="2:5" ht="12.75">
      <c r="B2076" s="53"/>
      <c r="C2076" s="53"/>
      <c r="E2076" s="72"/>
    </row>
    <row r="2077" spans="2:5" ht="12.75">
      <c r="B2077" s="53"/>
      <c r="C2077" s="53"/>
      <c r="E2077" s="72"/>
    </row>
    <row r="2078" spans="2:5" ht="12.75">
      <c r="B2078" s="53"/>
      <c r="C2078" s="53"/>
      <c r="E2078" s="72"/>
    </row>
    <row r="2079" spans="2:5" ht="12.75">
      <c r="B2079" s="53"/>
      <c r="C2079" s="53"/>
      <c r="E2079" s="72"/>
    </row>
    <row r="2080" spans="2:5" ht="12.75">
      <c r="B2080" s="53"/>
      <c r="C2080" s="53"/>
      <c r="E2080" s="72"/>
    </row>
    <row r="2081" spans="2:5" ht="12.75">
      <c r="B2081" s="53"/>
      <c r="C2081" s="53"/>
      <c r="E2081" s="72"/>
    </row>
    <row r="2082" spans="2:5" ht="12.75">
      <c r="B2082" s="53"/>
      <c r="C2082" s="53"/>
      <c r="E2082" s="72"/>
    </row>
    <row r="2083" spans="2:5" ht="12.75">
      <c r="B2083" s="53"/>
      <c r="C2083" s="53"/>
      <c r="E2083" s="72"/>
    </row>
    <row r="2084" spans="2:5" ht="12.75">
      <c r="B2084" s="53"/>
      <c r="C2084" s="53"/>
      <c r="E2084" s="72"/>
    </row>
    <row r="2085" spans="2:5" ht="12.75">
      <c r="B2085" s="53"/>
      <c r="C2085" s="53"/>
      <c r="E2085" s="72"/>
    </row>
    <row r="2086" spans="2:5" ht="12.75">
      <c r="B2086" s="53"/>
      <c r="C2086" s="53"/>
      <c r="E2086" s="72"/>
    </row>
    <row r="2087" spans="2:5" ht="12.75">
      <c r="B2087" s="53"/>
      <c r="C2087" s="53"/>
      <c r="E2087" s="72"/>
    </row>
    <row r="2088" spans="2:5" ht="12.75">
      <c r="B2088" s="53"/>
      <c r="C2088" s="53"/>
      <c r="E2088" s="72"/>
    </row>
    <row r="2089" spans="2:5" ht="12.75">
      <c r="B2089" s="53"/>
      <c r="C2089" s="53"/>
      <c r="E2089" s="72"/>
    </row>
    <row r="2090" spans="2:5" ht="12.75">
      <c r="B2090" s="53"/>
      <c r="C2090" s="53"/>
      <c r="E2090" s="72"/>
    </row>
    <row r="2091" spans="2:5" ht="12.75">
      <c r="B2091" s="53"/>
      <c r="C2091" s="53"/>
      <c r="E2091" s="72"/>
    </row>
    <row r="2092" spans="2:5" ht="12.75">
      <c r="B2092" s="53"/>
      <c r="C2092" s="53"/>
      <c r="E2092" s="72"/>
    </row>
    <row r="2093" spans="2:5" ht="12.75">
      <c r="B2093" s="53"/>
      <c r="C2093" s="53"/>
      <c r="E2093" s="72"/>
    </row>
    <row r="2094" spans="2:5" ht="12.75">
      <c r="B2094" s="53"/>
      <c r="C2094" s="53"/>
      <c r="E2094" s="72"/>
    </row>
    <row r="2095" spans="2:5" ht="12.75">
      <c r="B2095" s="53"/>
      <c r="C2095" s="53"/>
      <c r="E2095" s="72"/>
    </row>
    <row r="2096" spans="2:5" ht="12.75">
      <c r="B2096" s="53"/>
      <c r="C2096" s="53"/>
      <c r="E2096" s="72"/>
    </row>
    <row r="2097" spans="2:5" ht="12.75">
      <c r="B2097" s="53"/>
      <c r="C2097" s="53"/>
      <c r="E2097" s="72"/>
    </row>
    <row r="2098" spans="2:5" ht="12.75">
      <c r="B2098" s="53"/>
      <c r="C2098" s="53"/>
      <c r="E2098" s="72"/>
    </row>
    <row r="2099" spans="2:5" ht="12.75">
      <c r="B2099" s="53"/>
      <c r="C2099" s="53"/>
      <c r="E2099" s="72"/>
    </row>
    <row r="2100" spans="2:5" ht="12.75">
      <c r="B2100" s="53"/>
      <c r="C2100" s="53"/>
      <c r="E2100" s="72"/>
    </row>
    <row r="2101" spans="2:5" ht="12.75">
      <c r="B2101" s="53"/>
      <c r="C2101" s="53"/>
      <c r="E2101" s="72"/>
    </row>
    <row r="2102" spans="2:5" ht="12.75">
      <c r="B2102" s="53"/>
      <c r="C2102" s="53"/>
      <c r="E2102" s="72"/>
    </row>
    <row r="2103" spans="2:5" ht="12.75">
      <c r="B2103" s="53"/>
      <c r="C2103" s="53"/>
      <c r="E2103" s="72"/>
    </row>
    <row r="2104" spans="2:5" ht="12.75">
      <c r="B2104" s="53"/>
      <c r="C2104" s="53"/>
      <c r="E2104" s="72"/>
    </row>
    <row r="2105" spans="2:5" ht="12.75">
      <c r="B2105" s="53"/>
      <c r="C2105" s="53"/>
      <c r="E2105" s="72"/>
    </row>
    <row r="2106" spans="2:5" ht="12.75">
      <c r="B2106" s="53"/>
      <c r="C2106" s="53"/>
      <c r="E2106" s="72"/>
    </row>
    <row r="2107" spans="2:5" ht="12.75">
      <c r="B2107" s="53"/>
      <c r="C2107" s="53"/>
      <c r="E2107" s="72"/>
    </row>
    <row r="2108" spans="2:5" ht="12.75">
      <c r="B2108" s="53"/>
      <c r="C2108" s="53"/>
      <c r="E2108" s="72"/>
    </row>
    <row r="2109" spans="2:5" ht="12.75">
      <c r="B2109" s="53"/>
      <c r="C2109" s="53"/>
      <c r="E2109" s="72"/>
    </row>
    <row r="2110" spans="2:5" ht="12.75">
      <c r="B2110" s="53"/>
      <c r="C2110" s="53"/>
      <c r="E2110" s="72"/>
    </row>
    <row r="2111" spans="2:5" ht="12.75">
      <c r="B2111" s="53"/>
      <c r="C2111" s="53"/>
      <c r="E2111" s="72"/>
    </row>
    <row r="2112" spans="2:5" ht="12.75">
      <c r="B2112" s="53"/>
      <c r="C2112" s="53"/>
      <c r="E2112" s="72"/>
    </row>
    <row r="2113" spans="2:5" ht="12.75">
      <c r="B2113" s="53"/>
      <c r="C2113" s="53"/>
      <c r="E2113" s="72"/>
    </row>
    <row r="2114" spans="2:5" ht="12.75">
      <c r="B2114" s="53"/>
      <c r="C2114" s="53"/>
      <c r="E2114" s="72"/>
    </row>
    <row r="2115" spans="2:5" ht="12.75">
      <c r="B2115" s="53"/>
      <c r="C2115" s="53"/>
      <c r="E2115" s="72"/>
    </row>
    <row r="2116" spans="2:5" ht="12.75">
      <c r="B2116" s="53"/>
      <c r="C2116" s="53"/>
      <c r="E2116" s="72"/>
    </row>
    <row r="2117" spans="2:5" ht="12.75">
      <c r="B2117" s="53"/>
      <c r="C2117" s="53"/>
      <c r="E2117" s="72"/>
    </row>
    <row r="2118" spans="2:5" ht="12.75">
      <c r="B2118" s="53"/>
      <c r="C2118" s="53"/>
      <c r="E2118" s="72"/>
    </row>
    <row r="2119" spans="2:5" ht="12.75">
      <c r="B2119" s="53"/>
      <c r="C2119" s="53"/>
      <c r="E2119" s="72"/>
    </row>
    <row r="2120" spans="2:5" ht="12.75">
      <c r="B2120" s="53"/>
      <c r="C2120" s="53"/>
      <c r="E2120" s="72"/>
    </row>
    <row r="2121" spans="2:5" ht="12.75">
      <c r="B2121" s="53"/>
      <c r="C2121" s="53"/>
      <c r="E2121" s="72"/>
    </row>
    <row r="2122" spans="2:5" ht="12.75">
      <c r="B2122" s="53"/>
      <c r="C2122" s="53"/>
      <c r="E2122" s="72"/>
    </row>
    <row r="2123" spans="2:5" ht="12.75">
      <c r="B2123" s="53"/>
      <c r="C2123" s="53"/>
      <c r="E2123" s="72"/>
    </row>
    <row r="2124" spans="2:5" ht="12.75">
      <c r="B2124" s="53"/>
      <c r="C2124" s="53"/>
      <c r="E2124" s="72"/>
    </row>
    <row r="2125" spans="2:5" ht="12.75">
      <c r="B2125" s="53"/>
      <c r="C2125" s="53"/>
      <c r="E2125" s="72"/>
    </row>
    <row r="2126" spans="2:5" ht="12.75">
      <c r="B2126" s="53"/>
      <c r="C2126" s="53"/>
      <c r="E2126" s="72"/>
    </row>
    <row r="2127" spans="2:5" ht="12.75">
      <c r="B2127" s="53"/>
      <c r="C2127" s="53"/>
      <c r="E2127" s="72"/>
    </row>
    <row r="2128" spans="2:5" ht="12.75">
      <c r="B2128" s="53"/>
      <c r="C2128" s="53"/>
      <c r="E2128" s="72"/>
    </row>
    <row r="2129" spans="2:5" ht="12.75">
      <c r="B2129" s="53"/>
      <c r="C2129" s="53"/>
      <c r="E2129" s="72"/>
    </row>
    <row r="2130" spans="2:5" ht="12.75">
      <c r="B2130" s="53"/>
      <c r="C2130" s="53"/>
      <c r="E2130" s="72"/>
    </row>
    <row r="2131" spans="2:5" ht="12.75">
      <c r="B2131" s="53"/>
      <c r="C2131" s="53"/>
      <c r="E2131" s="72"/>
    </row>
    <row r="2132" spans="2:5" ht="12.75">
      <c r="B2132" s="53"/>
      <c r="C2132" s="53"/>
      <c r="E2132" s="72"/>
    </row>
    <row r="2133" spans="2:5" ht="12.75">
      <c r="B2133" s="53"/>
      <c r="C2133" s="53"/>
      <c r="E2133" s="72"/>
    </row>
    <row r="2134" spans="2:5" ht="12.75">
      <c r="B2134" s="53"/>
      <c r="C2134" s="53"/>
      <c r="E2134" s="72"/>
    </row>
    <row r="2135" spans="2:5" ht="12.75">
      <c r="B2135" s="53"/>
      <c r="C2135" s="53"/>
      <c r="E2135" s="72"/>
    </row>
    <row r="2136" spans="2:5" ht="12.75">
      <c r="B2136" s="53"/>
      <c r="C2136" s="53"/>
      <c r="E2136" s="72"/>
    </row>
    <row r="2137" spans="2:5" ht="12.75">
      <c r="B2137" s="53"/>
      <c r="C2137" s="53"/>
      <c r="E2137" s="72"/>
    </row>
    <row r="2138" spans="2:5" ht="12.75">
      <c r="B2138" s="53"/>
      <c r="C2138" s="53"/>
      <c r="E2138" s="72"/>
    </row>
    <row r="2139" spans="2:5" ht="12.75">
      <c r="B2139" s="53"/>
      <c r="C2139" s="53"/>
      <c r="E2139" s="72"/>
    </row>
    <row r="2140" spans="2:5" ht="12.75">
      <c r="B2140" s="53"/>
      <c r="C2140" s="53"/>
      <c r="E2140" s="72"/>
    </row>
    <row r="2141" spans="2:5" ht="12.75">
      <c r="B2141" s="53"/>
      <c r="C2141" s="53"/>
      <c r="E2141" s="72"/>
    </row>
    <row r="2142" spans="2:5" ht="12.75">
      <c r="B2142" s="53"/>
      <c r="C2142" s="53"/>
      <c r="E2142" s="72"/>
    </row>
    <row r="2143" spans="2:5" ht="12.75">
      <c r="B2143" s="53"/>
      <c r="C2143" s="53"/>
      <c r="E2143" s="72"/>
    </row>
    <row r="2144" spans="2:5" ht="12.75">
      <c r="B2144" s="53"/>
      <c r="C2144" s="53"/>
      <c r="E2144" s="72"/>
    </row>
    <row r="2145" spans="2:5" ht="12.75">
      <c r="B2145" s="53"/>
      <c r="C2145" s="53"/>
      <c r="E2145" s="72"/>
    </row>
    <row r="2146" spans="2:5" ht="12.75">
      <c r="B2146" s="53"/>
      <c r="C2146" s="53"/>
      <c r="E2146" s="72"/>
    </row>
    <row r="2147" spans="2:5" ht="12.75">
      <c r="B2147" s="53"/>
      <c r="C2147" s="53"/>
      <c r="E2147" s="72"/>
    </row>
    <row r="2148" spans="2:5" ht="12.75">
      <c r="B2148" s="53"/>
      <c r="C2148" s="53"/>
      <c r="E2148" s="72"/>
    </row>
    <row r="2149" spans="2:5" ht="12.75">
      <c r="B2149" s="53"/>
      <c r="C2149" s="53"/>
      <c r="E2149" s="72"/>
    </row>
    <row r="2150" spans="2:5" ht="12.75">
      <c r="B2150" s="53"/>
      <c r="C2150" s="53"/>
      <c r="E2150" s="72"/>
    </row>
    <row r="2151" spans="2:5" ht="12.75">
      <c r="B2151" s="53"/>
      <c r="C2151" s="53"/>
      <c r="E2151" s="72"/>
    </row>
    <row r="2152" spans="2:5" ht="12.75">
      <c r="B2152" s="53"/>
      <c r="C2152" s="53"/>
      <c r="E2152" s="72"/>
    </row>
    <row r="2153" spans="2:5" ht="12.75">
      <c r="B2153" s="53"/>
      <c r="C2153" s="53"/>
      <c r="E2153" s="72"/>
    </row>
    <row r="2154" spans="2:5" ht="12.75">
      <c r="B2154" s="53"/>
      <c r="C2154" s="53"/>
      <c r="E2154" s="72"/>
    </row>
    <row r="2155" spans="2:5" ht="12.75">
      <c r="B2155" s="53"/>
      <c r="C2155" s="53"/>
      <c r="E2155" s="72"/>
    </row>
    <row r="2156" spans="2:5" ht="12.75">
      <c r="B2156" s="53"/>
      <c r="C2156" s="53"/>
      <c r="E2156" s="72"/>
    </row>
    <row r="2157" spans="2:5" ht="12.75">
      <c r="B2157" s="53"/>
      <c r="C2157" s="53"/>
      <c r="E2157" s="72"/>
    </row>
    <row r="2158" spans="2:5" ht="12.75">
      <c r="B2158" s="53"/>
      <c r="C2158" s="53"/>
      <c r="E2158" s="72"/>
    </row>
    <row r="2159" spans="2:5" ht="12.75">
      <c r="B2159" s="53"/>
      <c r="C2159" s="53"/>
      <c r="E2159" s="72"/>
    </row>
    <row r="2160" spans="2:5" ht="12.75">
      <c r="B2160" s="53"/>
      <c r="C2160" s="53"/>
      <c r="E2160" s="72"/>
    </row>
    <row r="2161" spans="2:5" ht="12.75">
      <c r="B2161" s="53"/>
      <c r="C2161" s="53"/>
      <c r="E2161" s="72"/>
    </row>
    <row r="2162" spans="2:5" ht="12.75">
      <c r="B2162" s="53"/>
      <c r="C2162" s="53"/>
      <c r="E2162" s="72"/>
    </row>
    <row r="2163" spans="2:5" ht="12.75">
      <c r="B2163" s="53"/>
      <c r="C2163" s="53"/>
      <c r="E2163" s="72"/>
    </row>
    <row r="2164" spans="2:5" ht="12.75">
      <c r="B2164" s="53"/>
      <c r="C2164" s="53"/>
      <c r="E2164" s="72"/>
    </row>
    <row r="2165" spans="2:5" ht="12.75">
      <c r="B2165" s="53"/>
      <c r="C2165" s="53"/>
      <c r="E2165" s="72"/>
    </row>
    <row r="2166" spans="2:5" ht="12.75">
      <c r="B2166" s="53"/>
      <c r="C2166" s="53"/>
      <c r="E2166" s="72"/>
    </row>
    <row r="2167" spans="2:5" ht="12.75">
      <c r="B2167" s="53"/>
      <c r="C2167" s="53"/>
      <c r="E2167" s="72"/>
    </row>
    <row r="2168" spans="2:5" ht="12.75">
      <c r="B2168" s="53"/>
      <c r="C2168" s="53"/>
      <c r="E2168" s="72"/>
    </row>
    <row r="2169" spans="2:5" ht="12.75">
      <c r="B2169" s="53"/>
      <c r="C2169" s="53"/>
      <c r="E2169" s="72"/>
    </row>
    <row r="2170" spans="2:5" ht="12.75">
      <c r="B2170" s="53"/>
      <c r="C2170" s="53"/>
      <c r="E2170" s="72"/>
    </row>
    <row r="2171" spans="2:5" ht="12.75">
      <c r="B2171" s="53"/>
      <c r="C2171" s="53"/>
      <c r="E2171" s="72"/>
    </row>
    <row r="2172" spans="2:5" ht="12.75">
      <c r="B2172" s="53"/>
      <c r="C2172" s="53"/>
      <c r="E2172" s="72"/>
    </row>
    <row r="2173" spans="2:5" ht="12.75">
      <c r="B2173" s="53"/>
      <c r="C2173" s="53"/>
      <c r="E2173" s="72"/>
    </row>
    <row r="2174" spans="2:5" ht="12.75">
      <c r="B2174" s="53"/>
      <c r="C2174" s="53"/>
      <c r="E2174" s="72"/>
    </row>
    <row r="2175" spans="2:5" ht="12.75">
      <c r="B2175" s="53"/>
      <c r="C2175" s="53"/>
      <c r="E2175" s="72"/>
    </row>
    <row r="2176" spans="2:5" ht="12.75">
      <c r="B2176" s="53"/>
      <c r="C2176" s="53"/>
      <c r="E2176" s="72"/>
    </row>
    <row r="2177" spans="2:5" ht="12.75">
      <c r="B2177" s="53"/>
      <c r="C2177" s="53"/>
      <c r="E2177" s="72"/>
    </row>
    <row r="2178" spans="2:5" ht="12.75">
      <c r="B2178" s="53"/>
      <c r="C2178" s="53"/>
      <c r="E2178" s="72"/>
    </row>
    <row r="2179" spans="2:5" ht="12.75">
      <c r="B2179" s="53"/>
      <c r="C2179" s="53"/>
      <c r="E2179" s="72"/>
    </row>
    <row r="2180" spans="2:5" ht="12.75">
      <c r="B2180" s="53"/>
      <c r="C2180" s="53"/>
      <c r="E2180" s="72"/>
    </row>
    <row r="2181" spans="2:5" ht="12.75">
      <c r="B2181" s="53"/>
      <c r="C2181" s="53"/>
      <c r="E2181" s="72"/>
    </row>
    <row r="2182" spans="2:5" ht="12.75">
      <c r="B2182" s="53"/>
      <c r="C2182" s="53"/>
      <c r="E2182" s="72"/>
    </row>
    <row r="2183" spans="2:5" ht="12.75">
      <c r="B2183" s="53"/>
      <c r="C2183" s="53"/>
      <c r="E2183" s="72"/>
    </row>
    <row r="2184" spans="2:5" ht="12.75">
      <c r="B2184" s="53"/>
      <c r="C2184" s="53"/>
      <c r="E2184" s="72"/>
    </row>
    <row r="2185" spans="2:5" ht="12.75">
      <c r="B2185" s="53"/>
      <c r="C2185" s="53"/>
      <c r="E2185" s="72"/>
    </row>
    <row r="2186" spans="2:5" ht="12.75">
      <c r="B2186" s="53"/>
      <c r="C2186" s="53"/>
      <c r="E2186" s="72"/>
    </row>
    <row r="2187" spans="2:5" ht="12.75">
      <c r="B2187" s="53"/>
      <c r="C2187" s="53"/>
      <c r="E2187" s="72"/>
    </row>
    <row r="2188" spans="2:5" ht="12.75">
      <c r="B2188" s="53"/>
      <c r="C2188" s="53"/>
      <c r="E2188" s="72"/>
    </row>
    <row r="2189" spans="2:5" ht="12.75">
      <c r="B2189" s="53"/>
      <c r="C2189" s="53"/>
      <c r="E2189" s="72"/>
    </row>
    <row r="2190" spans="2:5" ht="12.75">
      <c r="B2190" s="53"/>
      <c r="C2190" s="53"/>
      <c r="E2190" s="72"/>
    </row>
    <row r="2191" spans="2:5" ht="12.75">
      <c r="B2191" s="53"/>
      <c r="C2191" s="53"/>
      <c r="E2191" s="72"/>
    </row>
    <row r="2192" spans="2:5" ht="12.75">
      <c r="B2192" s="53"/>
      <c r="C2192" s="53"/>
      <c r="E2192" s="72"/>
    </row>
    <row r="2193" spans="2:5" ht="12.75">
      <c r="B2193" s="53"/>
      <c r="C2193" s="53"/>
      <c r="E2193" s="72"/>
    </row>
    <row r="2194" spans="2:5" ht="12.75">
      <c r="B2194" s="53"/>
      <c r="C2194" s="53"/>
      <c r="E2194" s="72"/>
    </row>
    <row r="2195" spans="2:5" ht="12.75">
      <c r="B2195" s="53"/>
      <c r="C2195" s="53"/>
      <c r="E2195" s="72"/>
    </row>
    <row r="2196" spans="2:5" ht="12.75">
      <c r="B2196" s="53"/>
      <c r="C2196" s="53"/>
      <c r="E2196" s="72"/>
    </row>
    <row r="2197" spans="2:5" ht="12.75">
      <c r="B2197" s="53"/>
      <c r="C2197" s="53"/>
      <c r="E2197" s="72"/>
    </row>
    <row r="2198" spans="2:5" ht="12.75">
      <c r="B2198" s="53"/>
      <c r="C2198" s="53"/>
      <c r="E2198" s="72"/>
    </row>
    <row r="2199" spans="2:5" ht="12.75">
      <c r="B2199" s="53"/>
      <c r="C2199" s="53"/>
      <c r="E2199" s="72"/>
    </row>
    <row r="2200" spans="2:5" ht="12.75">
      <c r="B2200" s="53"/>
      <c r="C2200" s="53"/>
      <c r="E2200" s="72"/>
    </row>
    <row r="2201" spans="2:5" ht="12.75">
      <c r="B2201" s="53"/>
      <c r="C2201" s="53"/>
      <c r="E2201" s="72"/>
    </row>
    <row r="2202" spans="2:5" ht="12.75">
      <c r="B2202" s="53"/>
      <c r="C2202" s="53"/>
      <c r="E2202" s="72"/>
    </row>
    <row r="2203" spans="2:5" ht="12.75">
      <c r="B2203" s="53"/>
      <c r="C2203" s="53"/>
      <c r="E2203" s="72"/>
    </row>
    <row r="2204" spans="2:5" ht="12.75">
      <c r="B2204" s="53"/>
      <c r="C2204" s="53"/>
      <c r="E2204" s="72"/>
    </row>
    <row r="2205" spans="2:5" ht="12.75">
      <c r="B2205" s="53"/>
      <c r="C2205" s="53"/>
      <c r="E2205" s="72"/>
    </row>
    <row r="2206" spans="2:5" ht="12.75">
      <c r="B2206" s="53"/>
      <c r="C2206" s="53"/>
      <c r="E2206" s="72"/>
    </row>
    <row r="2207" spans="2:5" ht="12.75">
      <c r="B2207" s="53"/>
      <c r="C2207" s="53"/>
      <c r="E2207" s="72"/>
    </row>
    <row r="2208" spans="2:5" ht="12.75">
      <c r="B2208" s="53"/>
      <c r="C2208" s="53"/>
      <c r="E2208" s="72"/>
    </row>
    <row r="2209" spans="2:5" ht="12.75">
      <c r="B2209" s="53"/>
      <c r="C2209" s="53"/>
      <c r="E2209" s="72"/>
    </row>
    <row r="2210" spans="2:5" ht="12.75">
      <c r="B2210" s="53"/>
      <c r="C2210" s="53"/>
      <c r="E2210" s="72"/>
    </row>
    <row r="2211" spans="2:5" ht="12.75">
      <c r="B2211" s="53"/>
      <c r="C2211" s="53"/>
      <c r="E2211" s="72"/>
    </row>
    <row r="2212" spans="2:5" ht="12.75">
      <c r="B2212" s="53"/>
      <c r="C2212" s="53"/>
      <c r="E2212" s="72"/>
    </row>
    <row r="2213" spans="2:5" ht="12.75">
      <c r="B2213" s="53"/>
      <c r="C2213" s="53"/>
      <c r="E2213" s="72"/>
    </row>
    <row r="2214" spans="2:5" ht="12.75">
      <c r="B2214" s="53"/>
      <c r="C2214" s="53"/>
      <c r="E2214" s="72"/>
    </row>
    <row r="2215" spans="2:5" ht="12.75">
      <c r="B2215" s="53"/>
      <c r="C2215" s="53"/>
      <c r="E2215" s="72"/>
    </row>
    <row r="2216" spans="2:5" ht="12.75">
      <c r="B2216" s="53"/>
      <c r="C2216" s="53"/>
      <c r="E2216" s="72"/>
    </row>
    <row r="2217" spans="2:5" ht="12.75">
      <c r="B2217" s="53"/>
      <c r="C2217" s="53"/>
      <c r="E2217" s="72"/>
    </row>
    <row r="2218" spans="2:5" ht="12.75">
      <c r="B2218" s="53"/>
      <c r="C2218" s="53"/>
      <c r="E2218" s="72"/>
    </row>
    <row r="2219" spans="2:5" ht="12.75">
      <c r="B2219" s="53"/>
      <c r="C2219" s="53"/>
      <c r="E2219" s="72"/>
    </row>
    <row r="2220" spans="2:5" ht="12.75">
      <c r="B2220" s="53"/>
      <c r="C2220" s="53"/>
      <c r="E2220" s="72"/>
    </row>
    <row r="2221" spans="2:5" ht="12.75">
      <c r="B2221" s="53"/>
      <c r="C2221" s="53"/>
      <c r="E2221" s="72"/>
    </row>
    <row r="2222" spans="2:5" ht="12.75">
      <c r="B2222" s="53"/>
      <c r="C2222" s="53"/>
      <c r="E2222" s="72"/>
    </row>
    <row r="2223" spans="2:5" ht="12.75">
      <c r="B2223" s="53"/>
      <c r="C2223" s="53"/>
      <c r="E2223" s="72"/>
    </row>
    <row r="2224" spans="2:5" ht="12.75">
      <c r="B2224" s="53"/>
      <c r="C2224" s="53"/>
      <c r="E2224" s="72"/>
    </row>
    <row r="2225" spans="2:5" ht="12.75">
      <c r="B2225" s="53"/>
      <c r="C2225" s="53"/>
      <c r="E2225" s="72"/>
    </row>
    <row r="2226" spans="2:5" ht="12.75">
      <c r="B2226" s="53"/>
      <c r="C2226" s="53"/>
      <c r="E2226" s="72"/>
    </row>
    <row r="2227" spans="2:5" ht="12.75">
      <c r="B2227" s="53"/>
      <c r="C2227" s="53"/>
      <c r="E2227" s="72"/>
    </row>
    <row r="2228" spans="2:5" ht="12.75">
      <c r="B2228" s="53"/>
      <c r="C2228" s="53"/>
      <c r="E2228" s="72"/>
    </row>
    <row r="2229" spans="2:5" ht="12.75">
      <c r="B2229" s="53"/>
      <c r="C2229" s="53"/>
      <c r="E2229" s="72"/>
    </row>
    <row r="2230" spans="2:5" ht="12.75">
      <c r="B2230" s="53"/>
      <c r="C2230" s="53"/>
      <c r="E2230" s="72"/>
    </row>
    <row r="2231" spans="2:5" ht="12.75">
      <c r="B2231" s="53"/>
      <c r="C2231" s="53"/>
      <c r="E2231" s="72"/>
    </row>
    <row r="2232" spans="2:5" ht="12.75">
      <c r="B2232" s="53"/>
      <c r="C2232" s="53"/>
      <c r="E2232" s="72"/>
    </row>
    <row r="2233" spans="2:5" ht="12.75">
      <c r="B2233" s="53"/>
      <c r="C2233" s="53"/>
      <c r="E2233" s="72"/>
    </row>
    <row r="2234" spans="2:5" ht="12.75">
      <c r="B2234" s="53"/>
      <c r="C2234" s="53"/>
      <c r="E2234" s="72"/>
    </row>
    <row r="2235" spans="2:5" ht="12.75">
      <c r="B2235" s="53"/>
      <c r="C2235" s="53"/>
      <c r="E2235" s="72"/>
    </row>
    <row r="2236" spans="2:5" ht="12.75">
      <c r="B2236" s="53"/>
      <c r="C2236" s="53"/>
      <c r="E2236" s="72"/>
    </row>
    <row r="2237" spans="2:5" ht="12.75">
      <c r="B2237" s="53"/>
      <c r="C2237" s="53"/>
      <c r="E2237" s="72"/>
    </row>
    <row r="2238" spans="2:5" ht="12.75">
      <c r="B2238" s="53"/>
      <c r="C2238" s="53"/>
      <c r="E2238" s="72"/>
    </row>
    <row r="2239" spans="2:5" ht="12.75">
      <c r="B2239" s="53"/>
      <c r="C2239" s="53"/>
      <c r="E2239" s="72"/>
    </row>
    <row r="2240" spans="2:5" ht="12.75">
      <c r="B2240" s="53"/>
      <c r="C2240" s="53"/>
      <c r="E2240" s="72"/>
    </row>
    <row r="2241" spans="2:5" ht="12.75">
      <c r="B2241" s="53"/>
      <c r="C2241" s="53"/>
      <c r="E2241" s="72"/>
    </row>
    <row r="2242" spans="2:5" ht="12.75">
      <c r="B2242" s="53"/>
      <c r="C2242" s="53"/>
      <c r="E2242" s="72"/>
    </row>
    <row r="2243" spans="2:5" ht="12.75">
      <c r="B2243" s="53"/>
      <c r="C2243" s="53"/>
      <c r="E2243" s="72"/>
    </row>
    <row r="2244" spans="2:5" ht="12.75">
      <c r="B2244" s="53"/>
      <c r="C2244" s="53"/>
      <c r="E2244" s="72"/>
    </row>
    <row r="2245" spans="2:5" ht="12.75">
      <c r="B2245" s="53"/>
      <c r="C2245" s="53"/>
      <c r="E2245" s="72"/>
    </row>
    <row r="2246" spans="2:5" ht="12.75">
      <c r="B2246" s="53"/>
      <c r="C2246" s="53"/>
      <c r="E2246" s="72"/>
    </row>
    <row r="2247" spans="2:5" ht="12.75">
      <c r="B2247" s="53"/>
      <c r="C2247" s="53"/>
      <c r="E2247" s="72"/>
    </row>
    <row r="2248" spans="2:5" ht="12.75">
      <c r="B2248" s="53"/>
      <c r="C2248" s="53"/>
      <c r="E2248" s="72"/>
    </row>
    <row r="2249" spans="2:5" ht="12.75">
      <c r="B2249" s="53"/>
      <c r="C2249" s="53"/>
      <c r="E2249" s="72"/>
    </row>
    <row r="2250" spans="2:5" ht="12.75">
      <c r="B2250" s="53"/>
      <c r="C2250" s="53"/>
      <c r="E2250" s="72"/>
    </row>
    <row r="2251" spans="2:5" ht="12.75">
      <c r="B2251" s="53"/>
      <c r="C2251" s="53"/>
      <c r="E2251" s="72"/>
    </row>
    <row r="2252" spans="2:5" ht="12.75">
      <c r="B2252" s="53"/>
      <c r="C2252" s="53"/>
      <c r="E2252" s="72"/>
    </row>
    <row r="2253" spans="2:5" ht="12.75">
      <c r="B2253" s="53"/>
      <c r="C2253" s="53"/>
      <c r="E2253" s="72"/>
    </row>
    <row r="2254" spans="2:5" ht="12.75">
      <c r="B2254" s="53"/>
      <c r="C2254" s="53"/>
      <c r="E2254" s="72"/>
    </row>
    <row r="2255" spans="2:5" ht="12.75">
      <c r="B2255" s="53"/>
      <c r="C2255" s="53"/>
      <c r="E2255" s="72"/>
    </row>
    <row r="2256" spans="2:5" ht="12.75">
      <c r="B2256" s="53"/>
      <c r="C2256" s="53"/>
      <c r="E2256" s="72"/>
    </row>
    <row r="2257" spans="2:5" ht="12.75">
      <c r="B2257" s="53"/>
      <c r="C2257" s="53"/>
      <c r="E2257" s="72"/>
    </row>
    <row r="2258" spans="2:5" ht="12.75">
      <c r="B2258" s="53"/>
      <c r="C2258" s="53"/>
      <c r="E2258" s="72"/>
    </row>
    <row r="2259" spans="2:5" ht="12.75">
      <c r="B2259" s="53"/>
      <c r="C2259" s="53"/>
      <c r="E2259" s="72"/>
    </row>
    <row r="2260" spans="2:5" ht="12.75">
      <c r="B2260" s="53"/>
      <c r="C2260" s="53"/>
      <c r="E2260" s="72"/>
    </row>
    <row r="2261" spans="2:5" ht="12.75">
      <c r="B2261" s="53"/>
      <c r="C2261" s="53"/>
      <c r="E2261" s="72"/>
    </row>
    <row r="2262" spans="2:5" ht="12.75">
      <c r="B2262" s="53"/>
      <c r="C2262" s="53"/>
      <c r="E2262" s="72"/>
    </row>
    <row r="2263" spans="2:5" ht="12.75">
      <c r="B2263" s="53"/>
      <c r="C2263" s="53"/>
      <c r="E2263" s="72"/>
    </row>
    <row r="2264" spans="2:5" ht="12.75">
      <c r="B2264" s="53"/>
      <c r="C2264" s="53"/>
      <c r="E2264" s="72"/>
    </row>
    <row r="2265" spans="2:5" ht="12.75">
      <c r="B2265" s="53"/>
      <c r="C2265" s="53"/>
      <c r="E2265" s="72"/>
    </row>
    <row r="2266" spans="2:5" ht="12.75">
      <c r="B2266" s="53"/>
      <c r="C2266" s="53"/>
      <c r="E2266" s="72"/>
    </row>
    <row r="2267" spans="2:5" ht="12.75">
      <c r="B2267" s="53"/>
      <c r="C2267" s="53"/>
      <c r="E2267" s="72"/>
    </row>
    <row r="2268" spans="2:5" ht="12.75">
      <c r="B2268" s="53"/>
      <c r="C2268" s="53"/>
      <c r="E2268" s="72"/>
    </row>
    <row r="2269" spans="2:5" ht="12.75">
      <c r="B2269" s="53"/>
      <c r="C2269" s="53"/>
      <c r="E2269" s="72"/>
    </row>
    <row r="2270" spans="2:5" ht="12.75">
      <c r="B2270" s="53"/>
      <c r="C2270" s="53"/>
      <c r="E2270" s="72"/>
    </row>
    <row r="2271" spans="2:5" ht="12.75">
      <c r="B2271" s="53"/>
      <c r="C2271" s="53"/>
      <c r="E2271" s="72"/>
    </row>
    <row r="2272" spans="2:5" ht="12.75">
      <c r="B2272" s="53"/>
      <c r="C2272" s="53"/>
      <c r="E2272" s="72"/>
    </row>
    <row r="2273" spans="2:5" ht="12.75">
      <c r="B2273" s="53"/>
      <c r="C2273" s="53"/>
      <c r="E2273" s="72"/>
    </row>
    <row r="2274" spans="2:5" ht="12.75">
      <c r="B2274" s="53"/>
      <c r="C2274" s="53"/>
      <c r="E2274" s="72"/>
    </row>
    <row r="2275" spans="2:5" ht="12.75">
      <c r="B2275" s="53"/>
      <c r="C2275" s="53"/>
      <c r="E2275" s="72"/>
    </row>
    <row r="2276" spans="2:5" ht="12.75">
      <c r="B2276" s="53"/>
      <c r="C2276" s="53"/>
      <c r="E2276" s="72"/>
    </row>
    <row r="2277" spans="2:5" ht="12.75">
      <c r="B2277" s="53"/>
      <c r="C2277" s="53"/>
      <c r="E2277" s="72"/>
    </row>
    <row r="2278" spans="2:5" ht="12.75">
      <c r="B2278" s="53"/>
      <c r="C2278" s="53"/>
      <c r="E2278" s="72"/>
    </row>
    <row r="2279" spans="2:5" ht="12.75">
      <c r="B2279" s="53"/>
      <c r="C2279" s="53"/>
      <c r="E2279" s="72"/>
    </row>
    <row r="2280" spans="2:5" ht="12.75">
      <c r="B2280" s="53"/>
      <c r="C2280" s="53"/>
      <c r="E2280" s="72"/>
    </row>
    <row r="2281" spans="2:5" ht="12.75">
      <c r="B2281" s="53"/>
      <c r="C2281" s="53"/>
      <c r="E2281" s="72"/>
    </row>
    <row r="2282" spans="2:5" ht="12.75">
      <c r="B2282" s="53"/>
      <c r="C2282" s="53"/>
      <c r="E2282" s="72"/>
    </row>
    <row r="2283" spans="2:5" ht="12.75">
      <c r="B2283" s="53"/>
      <c r="C2283" s="53"/>
      <c r="E2283" s="72"/>
    </row>
    <row r="2284" spans="2:5" ht="12.75">
      <c r="B2284" s="53"/>
      <c r="C2284" s="53"/>
      <c r="E2284" s="72"/>
    </row>
    <row r="2285" spans="2:5" ht="12.75">
      <c r="B2285" s="53"/>
      <c r="C2285" s="53"/>
      <c r="E2285" s="72"/>
    </row>
    <row r="2286" spans="2:5" ht="12.75">
      <c r="B2286" s="53"/>
      <c r="C2286" s="53"/>
      <c r="E2286" s="72"/>
    </row>
    <row r="2287" spans="2:5" ht="12.75">
      <c r="B2287" s="53"/>
      <c r="C2287" s="53"/>
      <c r="E2287" s="72"/>
    </row>
    <row r="2288" spans="2:5" ht="12.75">
      <c r="B2288" s="53"/>
      <c r="C2288" s="53"/>
      <c r="E2288" s="72"/>
    </row>
    <row r="2289" spans="2:5" ht="12.75">
      <c r="B2289" s="53"/>
      <c r="C2289" s="53"/>
      <c r="E2289" s="72"/>
    </row>
    <row r="2290" spans="2:5" ht="12.75">
      <c r="B2290" s="53"/>
      <c r="C2290" s="53"/>
      <c r="E2290" s="72"/>
    </row>
    <row r="2291" spans="2:5" ht="12.75">
      <c r="B2291" s="53"/>
      <c r="C2291" s="53"/>
      <c r="E2291" s="72"/>
    </row>
    <row r="2292" spans="2:5" ht="12.75">
      <c r="B2292" s="53"/>
      <c r="C2292" s="53"/>
      <c r="E2292" s="72"/>
    </row>
    <row r="2293" spans="2:5" ht="12.75">
      <c r="B2293" s="53"/>
      <c r="C2293" s="53"/>
      <c r="E2293" s="72"/>
    </row>
    <row r="2294" spans="2:5" ht="12.75">
      <c r="B2294" s="53"/>
      <c r="C2294" s="53"/>
      <c r="E2294" s="72"/>
    </row>
    <row r="2295" spans="2:5" ht="12.75">
      <c r="B2295" s="53"/>
      <c r="C2295" s="53"/>
      <c r="E2295" s="72"/>
    </row>
    <row r="2296" spans="2:5" ht="12.75">
      <c r="B2296" s="53"/>
      <c r="C2296" s="53"/>
      <c r="E2296" s="72"/>
    </row>
    <row r="2297" spans="2:5" ht="12.75">
      <c r="B2297" s="53"/>
      <c r="C2297" s="53"/>
      <c r="E2297" s="72"/>
    </row>
    <row r="2298" spans="2:5" ht="12.75">
      <c r="B2298" s="53"/>
      <c r="C2298" s="53"/>
      <c r="E2298" s="72"/>
    </row>
    <row r="2299" spans="2:5" ht="12.75">
      <c r="B2299" s="53"/>
      <c r="C2299" s="53"/>
      <c r="E2299" s="72"/>
    </row>
    <row r="2300" spans="2:5" ht="12.75">
      <c r="B2300" s="53"/>
      <c r="C2300" s="53"/>
      <c r="E2300" s="72"/>
    </row>
    <row r="2301" spans="2:5" ht="12.75">
      <c r="B2301" s="53"/>
      <c r="C2301" s="53"/>
      <c r="E2301" s="72"/>
    </row>
    <row r="2302" spans="2:5" ht="12.75">
      <c r="B2302" s="53"/>
      <c r="C2302" s="53"/>
      <c r="E2302" s="72"/>
    </row>
    <row r="2303" spans="2:5" ht="12.75">
      <c r="B2303" s="53"/>
      <c r="C2303" s="53"/>
      <c r="E2303" s="72"/>
    </row>
    <row r="2304" spans="2:5" ht="12.75">
      <c r="B2304" s="53"/>
      <c r="C2304" s="53"/>
      <c r="E2304" s="72"/>
    </row>
    <row r="2305" spans="2:5" ht="12.75">
      <c r="B2305" s="53"/>
      <c r="C2305" s="53"/>
      <c r="E2305" s="72"/>
    </row>
    <row r="2306" spans="2:5" ht="12.75">
      <c r="B2306" s="53"/>
      <c r="C2306" s="53"/>
      <c r="E2306" s="72"/>
    </row>
    <row r="2307" spans="2:5" ht="12.75">
      <c r="B2307" s="53"/>
      <c r="C2307" s="53"/>
      <c r="E2307" s="72"/>
    </row>
    <row r="2308" spans="2:5" ht="12.75">
      <c r="B2308" s="53"/>
      <c r="C2308" s="53"/>
      <c r="E2308" s="72"/>
    </row>
    <row r="2309" spans="2:5" ht="12.75">
      <c r="B2309" s="53"/>
      <c r="C2309" s="53"/>
      <c r="E2309" s="72"/>
    </row>
    <row r="2310" spans="2:5" ht="12.75">
      <c r="B2310" s="53"/>
      <c r="C2310" s="53"/>
      <c r="E2310" s="72"/>
    </row>
    <row r="2311" spans="2:5" ht="12.75">
      <c r="B2311" s="53"/>
      <c r="C2311" s="53"/>
      <c r="E2311" s="72"/>
    </row>
    <row r="2312" spans="2:5" ht="12.75">
      <c r="B2312" s="53"/>
      <c r="C2312" s="53"/>
      <c r="E2312" s="72"/>
    </row>
    <row r="2313" spans="2:5" ht="12.75">
      <c r="B2313" s="53"/>
      <c r="C2313" s="53"/>
      <c r="E2313" s="72"/>
    </row>
    <row r="2314" spans="2:5" ht="12.75">
      <c r="B2314" s="53"/>
      <c r="C2314" s="53"/>
      <c r="E2314" s="72"/>
    </row>
    <row r="2315" spans="2:5" ht="12.75">
      <c r="B2315" s="53"/>
      <c r="C2315" s="53"/>
      <c r="E2315" s="72"/>
    </row>
    <row r="2316" spans="2:5" ht="12.75">
      <c r="B2316" s="53"/>
      <c r="C2316" s="53"/>
      <c r="E2316" s="72"/>
    </row>
    <row r="2317" spans="2:5" ht="12.75">
      <c r="B2317" s="53"/>
      <c r="C2317" s="53"/>
      <c r="E2317" s="72"/>
    </row>
    <row r="2318" spans="2:5" ht="12.75">
      <c r="B2318" s="53"/>
      <c r="C2318" s="53"/>
      <c r="E2318" s="72"/>
    </row>
    <row r="2319" spans="2:5" ht="12.75">
      <c r="B2319" s="53"/>
      <c r="C2319" s="53"/>
      <c r="E2319" s="72"/>
    </row>
    <row r="2320" spans="2:5" ht="12.75">
      <c r="B2320" s="53"/>
      <c r="C2320" s="53"/>
      <c r="E2320" s="72"/>
    </row>
    <row r="2321" spans="2:5" ht="12.75">
      <c r="B2321" s="53"/>
      <c r="C2321" s="53"/>
      <c r="E2321" s="72"/>
    </row>
    <row r="2322" spans="2:5" ht="12.75">
      <c r="B2322" s="53"/>
      <c r="C2322" s="53"/>
      <c r="E2322" s="72"/>
    </row>
    <row r="2323" spans="2:5" ht="12.75">
      <c r="B2323" s="53"/>
      <c r="C2323" s="53"/>
      <c r="E2323" s="72"/>
    </row>
    <row r="2324" spans="2:5" ht="12.75">
      <c r="B2324" s="53"/>
      <c r="C2324" s="53"/>
      <c r="E2324" s="72"/>
    </row>
    <row r="2325" spans="2:5" ht="12.75">
      <c r="B2325" s="53"/>
      <c r="C2325" s="53"/>
      <c r="E2325" s="72"/>
    </row>
    <row r="2326" spans="2:5" ht="12.75">
      <c r="B2326" s="53"/>
      <c r="C2326" s="53"/>
      <c r="E2326" s="72"/>
    </row>
    <row r="2327" spans="2:5" ht="12.75">
      <c r="B2327" s="53"/>
      <c r="C2327" s="53"/>
      <c r="E2327" s="72"/>
    </row>
    <row r="2328" spans="2:5" ht="12.75">
      <c r="B2328" s="53"/>
      <c r="C2328" s="53"/>
      <c r="E2328" s="72"/>
    </row>
    <row r="2329" spans="2:5" ht="12.75">
      <c r="B2329" s="53"/>
      <c r="C2329" s="53"/>
      <c r="E2329" s="72"/>
    </row>
    <row r="2330" spans="2:5" ht="12.75">
      <c r="B2330" s="53"/>
      <c r="C2330" s="53"/>
      <c r="E2330" s="72"/>
    </row>
    <row r="2331" spans="2:5" ht="12.75">
      <c r="B2331" s="53"/>
      <c r="C2331" s="53"/>
      <c r="E2331" s="72"/>
    </row>
    <row r="2332" spans="2:5" ht="12.75">
      <c r="B2332" s="53"/>
      <c r="C2332" s="53"/>
      <c r="E2332" s="72"/>
    </row>
    <row r="2333" spans="2:5" ht="12.75">
      <c r="B2333" s="53"/>
      <c r="C2333" s="53"/>
      <c r="E2333" s="72"/>
    </row>
    <row r="2334" spans="2:5" ht="12.75">
      <c r="B2334" s="53"/>
      <c r="C2334" s="53"/>
      <c r="E2334" s="72"/>
    </row>
    <row r="2335" spans="2:5" ht="12.75">
      <c r="B2335" s="53"/>
      <c r="C2335" s="53"/>
      <c r="E2335" s="72"/>
    </row>
    <row r="2336" spans="2:5" ht="12.75">
      <c r="B2336" s="53"/>
      <c r="C2336" s="53"/>
      <c r="E2336" s="72"/>
    </row>
    <row r="2337" spans="2:5" ht="12.75">
      <c r="B2337" s="53"/>
      <c r="C2337" s="53"/>
      <c r="E2337" s="72"/>
    </row>
    <row r="2338" spans="2:5" ht="12.75">
      <c r="B2338" s="53"/>
      <c r="C2338" s="53"/>
      <c r="E2338" s="72"/>
    </row>
    <row r="2339" spans="2:5" ht="12.75">
      <c r="B2339" s="53"/>
      <c r="C2339" s="53"/>
      <c r="E2339" s="72"/>
    </row>
    <row r="2340" spans="2:5" ht="12.75">
      <c r="B2340" s="53"/>
      <c r="C2340" s="53"/>
      <c r="E2340" s="72"/>
    </row>
    <row r="2341" spans="2:5" ht="12.75">
      <c r="B2341" s="53"/>
      <c r="C2341" s="53"/>
      <c r="E2341" s="72"/>
    </row>
    <row r="2342" spans="2:5" ht="12.75">
      <c r="B2342" s="53"/>
      <c r="C2342" s="53"/>
      <c r="E2342" s="72"/>
    </row>
    <row r="2343" spans="2:5" ht="12.75">
      <c r="B2343" s="53"/>
      <c r="C2343" s="53"/>
      <c r="E2343" s="72"/>
    </row>
    <row r="2344" spans="2:5" ht="12.75">
      <c r="B2344" s="53"/>
      <c r="C2344" s="53"/>
      <c r="E2344" s="72"/>
    </row>
    <row r="2345" spans="2:5" ht="12.75">
      <c r="B2345" s="53"/>
      <c r="C2345" s="53"/>
      <c r="E2345" s="72"/>
    </row>
    <row r="2346" spans="2:5" ht="12.75">
      <c r="B2346" s="53"/>
      <c r="C2346" s="53"/>
      <c r="E2346" s="72"/>
    </row>
    <row r="2347" spans="2:5" ht="12.75">
      <c r="B2347" s="53"/>
      <c r="C2347" s="53"/>
      <c r="E2347" s="72"/>
    </row>
    <row r="2348" spans="2:5" ht="12.75">
      <c r="B2348" s="53"/>
      <c r="C2348" s="53"/>
      <c r="E2348" s="72"/>
    </row>
    <row r="2349" spans="2:5" ht="12.75">
      <c r="B2349" s="53"/>
      <c r="C2349" s="53"/>
      <c r="E2349" s="72"/>
    </row>
    <row r="2350" spans="2:5" ht="12.75">
      <c r="B2350" s="53"/>
      <c r="C2350" s="53"/>
      <c r="E2350" s="72"/>
    </row>
    <row r="2351" spans="2:5" ht="12.75">
      <c r="B2351" s="53"/>
      <c r="C2351" s="53"/>
      <c r="E2351" s="72"/>
    </row>
    <row r="2352" spans="2:5" ht="12.75">
      <c r="B2352" s="53"/>
      <c r="C2352" s="53"/>
      <c r="E2352" s="72"/>
    </row>
    <row r="2353" spans="2:5" ht="12.75">
      <c r="B2353" s="53"/>
      <c r="C2353" s="53"/>
      <c r="E2353" s="72"/>
    </row>
    <row r="2354" spans="2:5" ht="12.75">
      <c r="B2354" s="53"/>
      <c r="C2354" s="53"/>
      <c r="E2354" s="72"/>
    </row>
    <row r="2355" spans="2:5" ht="12.75">
      <c r="B2355" s="53"/>
      <c r="C2355" s="53"/>
      <c r="E2355" s="72"/>
    </row>
    <row r="2356" spans="2:5" ht="12.75">
      <c r="B2356" s="53"/>
      <c r="C2356" s="53"/>
      <c r="E2356" s="72"/>
    </row>
    <row r="2357" spans="2:5" ht="12.75">
      <c r="B2357" s="53"/>
      <c r="C2357" s="53"/>
      <c r="E2357" s="72"/>
    </row>
    <row r="2358" spans="2:5" ht="12.75">
      <c r="B2358" s="53"/>
      <c r="C2358" s="53"/>
      <c r="E2358" s="72"/>
    </row>
    <row r="2359" spans="2:5" ht="12.75">
      <c r="B2359" s="53"/>
      <c r="C2359" s="53"/>
      <c r="E2359" s="72"/>
    </row>
    <row r="2360" spans="2:5" ht="12.75">
      <c r="B2360" s="53"/>
      <c r="C2360" s="53"/>
      <c r="E2360" s="72"/>
    </row>
    <row r="2361" spans="2:5" ht="12.75">
      <c r="B2361" s="53"/>
      <c r="C2361" s="53"/>
      <c r="E2361" s="72"/>
    </row>
    <row r="2362" spans="2:5" ht="12.75">
      <c r="B2362" s="53"/>
      <c r="C2362" s="53"/>
      <c r="E2362" s="72"/>
    </row>
    <row r="2363" spans="2:5" ht="12.75">
      <c r="B2363" s="53"/>
      <c r="C2363" s="53"/>
      <c r="E2363" s="72"/>
    </row>
    <row r="2364" spans="2:5" ht="12.75">
      <c r="B2364" s="53"/>
      <c r="C2364" s="53"/>
      <c r="E2364" s="72"/>
    </row>
    <row r="2365" spans="2:5" ht="12.75">
      <c r="B2365" s="53"/>
      <c r="C2365" s="53"/>
      <c r="E2365" s="72"/>
    </row>
    <row r="2366" spans="2:5" ht="12.75">
      <c r="B2366" s="53"/>
      <c r="C2366" s="53"/>
      <c r="E2366" s="72"/>
    </row>
    <row r="2367" spans="2:5" ht="12.75">
      <c r="B2367" s="53"/>
      <c r="C2367" s="53"/>
      <c r="E2367" s="72"/>
    </row>
    <row r="2368" spans="2:5" ht="12.75">
      <c r="B2368" s="53"/>
      <c r="C2368" s="53"/>
      <c r="E2368" s="72"/>
    </row>
    <row r="2369" spans="2:5" ht="12.75">
      <c r="B2369" s="53"/>
      <c r="C2369" s="53"/>
      <c r="E2369" s="72"/>
    </row>
    <row r="2370" spans="2:5" ht="12.75">
      <c r="B2370" s="53"/>
      <c r="C2370" s="53"/>
      <c r="E2370" s="72"/>
    </row>
    <row r="2371" spans="2:5" ht="12.75">
      <c r="B2371" s="53"/>
      <c r="C2371" s="53"/>
      <c r="E2371" s="72"/>
    </row>
    <row r="2372" spans="2:5" ht="12.75">
      <c r="B2372" s="53"/>
      <c r="C2372" s="53"/>
      <c r="E2372" s="72"/>
    </row>
    <row r="2373" spans="2:5" ht="12.75">
      <c r="B2373" s="53"/>
      <c r="C2373" s="53"/>
      <c r="E2373" s="72"/>
    </row>
    <row r="2374" spans="2:5" ht="12.75">
      <c r="B2374" s="53"/>
      <c r="C2374" s="53"/>
      <c r="E2374" s="72"/>
    </row>
    <row r="2375" spans="2:5" ht="12.75">
      <c r="B2375" s="53"/>
      <c r="C2375" s="53"/>
      <c r="E2375" s="72"/>
    </row>
    <row r="2376" spans="2:5" ht="12.75">
      <c r="B2376" s="53"/>
      <c r="C2376" s="53"/>
      <c r="E2376" s="72"/>
    </row>
    <row r="2377" spans="2:5" ht="12.75">
      <c r="B2377" s="53"/>
      <c r="C2377" s="53"/>
      <c r="E2377" s="72"/>
    </row>
    <row r="2378" spans="2:5" ht="12.75">
      <c r="B2378" s="53"/>
      <c r="C2378" s="53"/>
      <c r="E2378" s="72"/>
    </row>
    <row r="2379" spans="2:5" ht="12.75">
      <c r="B2379" s="53"/>
      <c r="C2379" s="53"/>
      <c r="E2379" s="72"/>
    </row>
    <row r="2380" spans="2:5" ht="12.75">
      <c r="B2380" s="53"/>
      <c r="C2380" s="53"/>
      <c r="E2380" s="72"/>
    </row>
    <row r="2381" spans="2:5" ht="12.75">
      <c r="B2381" s="53"/>
      <c r="C2381" s="53"/>
      <c r="E2381" s="72"/>
    </row>
    <row r="2382" spans="2:5" ht="12.75">
      <c r="B2382" s="53"/>
      <c r="C2382" s="53"/>
      <c r="E2382" s="72"/>
    </row>
    <row r="2383" spans="2:5" ht="12.75">
      <c r="B2383" s="53"/>
      <c r="C2383" s="53"/>
      <c r="E2383" s="72"/>
    </row>
    <row r="2384" spans="2:5" ht="12.75">
      <c r="B2384" s="53"/>
      <c r="C2384" s="53"/>
      <c r="E2384" s="72"/>
    </row>
    <row r="2385" spans="2:5" ht="12.75">
      <c r="B2385" s="53"/>
      <c r="C2385" s="53"/>
      <c r="E2385" s="72"/>
    </row>
    <row r="2386" spans="2:5" ht="12.75">
      <c r="B2386" s="53"/>
      <c r="C2386" s="53"/>
      <c r="E2386" s="72"/>
    </row>
    <row r="2387" spans="2:5" ht="12.75">
      <c r="B2387" s="53"/>
      <c r="C2387" s="53"/>
      <c r="E2387" s="72"/>
    </row>
    <row r="2388" spans="2:5" ht="12.75">
      <c r="B2388" s="53"/>
      <c r="C2388" s="53"/>
      <c r="E2388" s="72"/>
    </row>
    <row r="2389" spans="2:5" ht="12.75">
      <c r="B2389" s="53"/>
      <c r="C2389" s="53"/>
      <c r="E2389" s="72"/>
    </row>
    <row r="2390" spans="2:5" ht="12.75">
      <c r="B2390" s="53"/>
      <c r="C2390" s="53"/>
      <c r="E2390" s="72"/>
    </row>
    <row r="2391" spans="2:5" ht="12.75">
      <c r="B2391" s="53"/>
      <c r="C2391" s="53"/>
      <c r="E2391" s="72"/>
    </row>
    <row r="2392" spans="2:5" ht="12.75">
      <c r="B2392" s="53"/>
      <c r="C2392" s="53"/>
      <c r="E2392" s="72"/>
    </row>
    <row r="2393" spans="2:5" ht="12.75">
      <c r="B2393" s="53"/>
      <c r="C2393" s="53"/>
      <c r="E2393" s="72"/>
    </row>
    <row r="2394" spans="2:5" ht="12.75">
      <c r="B2394" s="53"/>
      <c r="C2394" s="53"/>
      <c r="E2394" s="72"/>
    </row>
    <row r="2395" spans="2:5" ht="12.75">
      <c r="B2395" s="53"/>
      <c r="C2395" s="53"/>
      <c r="E2395" s="72"/>
    </row>
    <row r="2396" spans="2:5" ht="12.75">
      <c r="B2396" s="53"/>
      <c r="C2396" s="53"/>
      <c r="E2396" s="72"/>
    </row>
    <row r="2397" spans="2:5" ht="12.75">
      <c r="B2397" s="53"/>
      <c r="C2397" s="53"/>
      <c r="E2397" s="72"/>
    </row>
    <row r="2398" spans="2:5" ht="12.75">
      <c r="B2398" s="53"/>
      <c r="C2398" s="53"/>
      <c r="E2398" s="72"/>
    </row>
    <row r="2399" spans="2:5" ht="12.75">
      <c r="B2399" s="53"/>
      <c r="C2399" s="53"/>
      <c r="E2399" s="72"/>
    </row>
    <row r="2400" spans="2:5" ht="12.75">
      <c r="B2400" s="53"/>
      <c r="C2400" s="53"/>
      <c r="E2400" s="72"/>
    </row>
    <row r="2401" spans="2:5" ht="12.75">
      <c r="B2401" s="53"/>
      <c r="C2401" s="53"/>
      <c r="E2401" s="72"/>
    </row>
    <row r="2402" spans="2:5" ht="12.75">
      <c r="B2402" s="53"/>
      <c r="C2402" s="53"/>
      <c r="E2402" s="72"/>
    </row>
    <row r="2403" spans="2:5" ht="12.75">
      <c r="B2403" s="53"/>
      <c r="C2403" s="53"/>
      <c r="E2403" s="72"/>
    </row>
    <row r="2404" spans="2:5" ht="12.75">
      <c r="B2404" s="53"/>
      <c r="C2404" s="53"/>
      <c r="E2404" s="72"/>
    </row>
    <row r="2405" spans="2:5" ht="12.75">
      <c r="B2405" s="53"/>
      <c r="C2405" s="53"/>
      <c r="E2405" s="72"/>
    </row>
    <row r="2406" spans="2:5" ht="12.75">
      <c r="B2406" s="53"/>
      <c r="C2406" s="53"/>
      <c r="E2406" s="72"/>
    </row>
    <row r="2407" spans="2:5" ht="12.75">
      <c r="B2407" s="53"/>
      <c r="C2407" s="53"/>
      <c r="E2407" s="72"/>
    </row>
    <row r="2408" spans="2:5" ht="12.75">
      <c r="B2408" s="53"/>
      <c r="C2408" s="53"/>
      <c r="E2408" s="72"/>
    </row>
    <row r="2409" spans="2:5" ht="12.75">
      <c r="B2409" s="53"/>
      <c r="C2409" s="53"/>
      <c r="E2409" s="72"/>
    </row>
    <row r="2410" spans="2:5" ht="12.75">
      <c r="B2410" s="53"/>
      <c r="C2410" s="53"/>
      <c r="E2410" s="72"/>
    </row>
    <row r="2411" spans="2:5" ht="12.75">
      <c r="B2411" s="53"/>
      <c r="C2411" s="53"/>
      <c r="E2411" s="72"/>
    </row>
    <row r="2412" spans="2:5" ht="12.75">
      <c r="B2412" s="53"/>
      <c r="C2412" s="53"/>
      <c r="E2412" s="72"/>
    </row>
    <row r="2413" spans="2:5" ht="12.75">
      <c r="B2413" s="53"/>
      <c r="C2413" s="53"/>
      <c r="E2413" s="72"/>
    </row>
    <row r="2414" spans="2:5" ht="12.75">
      <c r="B2414" s="53"/>
      <c r="C2414" s="53"/>
      <c r="E2414" s="72"/>
    </row>
    <row r="2415" spans="2:5" ht="12.75">
      <c r="B2415" s="53"/>
      <c r="C2415" s="53"/>
      <c r="E2415" s="72"/>
    </row>
    <row r="2416" spans="2:5" ht="12.75">
      <c r="B2416" s="53"/>
      <c r="C2416" s="53"/>
      <c r="E2416" s="72"/>
    </row>
    <row r="2417" spans="2:5" ht="12.75">
      <c r="B2417" s="53"/>
      <c r="C2417" s="53"/>
      <c r="E2417" s="72"/>
    </row>
    <row r="2418" spans="2:5" ht="12.75">
      <c r="B2418" s="53"/>
      <c r="C2418" s="53"/>
      <c r="E2418" s="72"/>
    </row>
    <row r="2419" spans="2:5" ht="12.75">
      <c r="B2419" s="53"/>
      <c r="C2419" s="53"/>
      <c r="E2419" s="72"/>
    </row>
    <row r="2420" spans="2:5" ht="12.75">
      <c r="B2420" s="53"/>
      <c r="C2420" s="53"/>
      <c r="E2420" s="72"/>
    </row>
    <row r="2421" spans="2:5" ht="12.75">
      <c r="B2421" s="53"/>
      <c r="C2421" s="53"/>
      <c r="E2421" s="72"/>
    </row>
    <row r="2422" spans="2:5" ht="12.75">
      <c r="B2422" s="53"/>
      <c r="C2422" s="53"/>
      <c r="E2422" s="72"/>
    </row>
    <row r="2423" spans="2:5" ht="12.75">
      <c r="B2423" s="53"/>
      <c r="C2423" s="53"/>
      <c r="E2423" s="72"/>
    </row>
    <row r="2424" spans="2:5" ht="12.75">
      <c r="B2424" s="53"/>
      <c r="C2424" s="53"/>
      <c r="E2424" s="72"/>
    </row>
    <row r="2425" spans="2:5" ht="12.75">
      <c r="B2425" s="53"/>
      <c r="C2425" s="53"/>
      <c r="E2425" s="72"/>
    </row>
    <row r="2426" spans="2:5" ht="12.75">
      <c r="B2426" s="53"/>
      <c r="C2426" s="53"/>
      <c r="E2426" s="72"/>
    </row>
    <row r="2427" spans="2:5" ht="12.75">
      <c r="B2427" s="53"/>
      <c r="C2427" s="53"/>
      <c r="E2427" s="72"/>
    </row>
    <row r="2428" spans="2:5" ht="12.75">
      <c r="B2428" s="53"/>
      <c r="C2428" s="53"/>
      <c r="E2428" s="72"/>
    </row>
    <row r="2429" spans="2:5" ht="12.75">
      <c r="B2429" s="53"/>
      <c r="C2429" s="53"/>
      <c r="E2429" s="72"/>
    </row>
    <row r="2430" spans="2:5" ht="12.75">
      <c r="B2430" s="53"/>
      <c r="C2430" s="53"/>
      <c r="E2430" s="72"/>
    </row>
    <row r="2431" spans="2:5" ht="12.75">
      <c r="B2431" s="53"/>
      <c r="C2431" s="53"/>
      <c r="E2431" s="72"/>
    </row>
    <row r="2432" spans="2:5" ht="12.75">
      <c r="B2432" s="53"/>
      <c r="C2432" s="53"/>
      <c r="E2432" s="72"/>
    </row>
    <row r="2433" spans="2:5" ht="12.75">
      <c r="B2433" s="53"/>
      <c r="C2433" s="53"/>
      <c r="E2433" s="72"/>
    </row>
    <row r="2434" spans="2:5" ht="12.75">
      <c r="B2434" s="53"/>
      <c r="C2434" s="53"/>
      <c r="E2434" s="72"/>
    </row>
    <row r="2435" spans="2:5" ht="12.75">
      <c r="B2435" s="53"/>
      <c r="C2435" s="53"/>
      <c r="E2435" s="72"/>
    </row>
    <row r="2436" spans="2:5" ht="12.75">
      <c r="B2436" s="53"/>
      <c r="C2436" s="53"/>
      <c r="E2436" s="72"/>
    </row>
    <row r="2437" spans="2:5" ht="12.75">
      <c r="B2437" s="53"/>
      <c r="C2437" s="53"/>
      <c r="E2437" s="72"/>
    </row>
    <row r="2438" spans="2:5" ht="12.75">
      <c r="B2438" s="53"/>
      <c r="C2438" s="53"/>
      <c r="E2438" s="72"/>
    </row>
    <row r="2439" spans="2:5" ht="12.75">
      <c r="B2439" s="53"/>
      <c r="C2439" s="53"/>
      <c r="E2439" s="72"/>
    </row>
    <row r="2440" spans="2:5" ht="12.75">
      <c r="B2440" s="53"/>
      <c r="C2440" s="53"/>
      <c r="E2440" s="72"/>
    </row>
    <row r="2441" spans="2:5" ht="12.75">
      <c r="B2441" s="53"/>
      <c r="C2441" s="53"/>
      <c r="E2441" s="72"/>
    </row>
    <row r="2442" spans="2:5" ht="12.75">
      <c r="B2442" s="53"/>
      <c r="C2442" s="53"/>
      <c r="E2442" s="72"/>
    </row>
    <row r="2443" spans="2:5" ht="12.75">
      <c r="B2443" s="53"/>
      <c r="C2443" s="53"/>
      <c r="E2443" s="72"/>
    </row>
    <row r="2444" spans="2:5" ht="12.75">
      <c r="B2444" s="53"/>
      <c r="C2444" s="53"/>
      <c r="E2444" s="72"/>
    </row>
    <row r="2445" spans="2:5" ht="12.75">
      <c r="B2445" s="53"/>
      <c r="C2445" s="53"/>
      <c r="E2445" s="72"/>
    </row>
    <row r="2446" spans="2:5" ht="12.75">
      <c r="B2446" s="53"/>
      <c r="C2446" s="53"/>
      <c r="E2446" s="72"/>
    </row>
    <row r="2447" spans="2:5" ht="12.75">
      <c r="B2447" s="53"/>
      <c r="C2447" s="53"/>
      <c r="E2447" s="72"/>
    </row>
    <row r="2448" spans="2:5" ht="12.75">
      <c r="B2448" s="53"/>
      <c r="C2448" s="53"/>
      <c r="E2448" s="72"/>
    </row>
    <row r="2449" spans="2:5" ht="12.75">
      <c r="B2449" s="53"/>
      <c r="C2449" s="53"/>
      <c r="E2449" s="72"/>
    </row>
    <row r="2450" spans="2:5" ht="12.75">
      <c r="B2450" s="53"/>
      <c r="C2450" s="53"/>
      <c r="E2450" s="72"/>
    </row>
    <row r="2451" spans="2:5" ht="12.75">
      <c r="B2451" s="53"/>
      <c r="C2451" s="53"/>
      <c r="E2451" s="72"/>
    </row>
    <row r="2452" spans="2:5" ht="12.75">
      <c r="B2452" s="53"/>
      <c r="C2452" s="53"/>
      <c r="E2452" s="72"/>
    </row>
    <row r="2453" spans="2:5" ht="12.75">
      <c r="B2453" s="53"/>
      <c r="C2453" s="53"/>
      <c r="E2453" s="72"/>
    </row>
    <row r="2454" spans="2:5" ht="12.75">
      <c r="B2454" s="53"/>
      <c r="C2454" s="53"/>
      <c r="E2454" s="72"/>
    </row>
    <row r="2455" spans="2:5" ht="12.75">
      <c r="B2455" s="53"/>
      <c r="C2455" s="53"/>
      <c r="E2455" s="72"/>
    </row>
    <row r="2456" spans="2:5" ht="12.75">
      <c r="B2456" s="53"/>
      <c r="C2456" s="53"/>
      <c r="E2456" s="72"/>
    </row>
    <row r="2457" spans="2:5" ht="12.75">
      <c r="B2457" s="53"/>
      <c r="C2457" s="53"/>
      <c r="E2457" s="72"/>
    </row>
    <row r="2458" spans="2:5" ht="12.75">
      <c r="B2458" s="53"/>
      <c r="C2458" s="53"/>
      <c r="E2458" s="72"/>
    </row>
    <row r="2459" spans="2:5" ht="12.75">
      <c r="B2459" s="53"/>
      <c r="C2459" s="53"/>
      <c r="E2459" s="72"/>
    </row>
    <row r="2460" spans="2:5" ht="12.75">
      <c r="B2460" s="53"/>
      <c r="C2460" s="53"/>
      <c r="E2460" s="72"/>
    </row>
    <row r="2461" spans="2:5" ht="12.75">
      <c r="B2461" s="53"/>
      <c r="C2461" s="53"/>
      <c r="E2461" s="72"/>
    </row>
    <row r="2462" spans="2:5" ht="12.75">
      <c r="B2462" s="53"/>
      <c r="C2462" s="53"/>
      <c r="E2462" s="72"/>
    </row>
    <row r="2463" spans="2:5" ht="12.75">
      <c r="B2463" s="53"/>
      <c r="C2463" s="53"/>
      <c r="E2463" s="72"/>
    </row>
    <row r="2464" spans="2:5" ht="12.75">
      <c r="B2464" s="53"/>
      <c r="C2464" s="53"/>
      <c r="E2464" s="72"/>
    </row>
    <row r="2465" spans="2:5" ht="12.75">
      <c r="B2465" s="53"/>
      <c r="C2465" s="53"/>
      <c r="E2465" s="72"/>
    </row>
    <row r="2466" spans="2:5" ht="12.75">
      <c r="B2466" s="53"/>
      <c r="C2466" s="53"/>
      <c r="E2466" s="72"/>
    </row>
    <row r="2467" spans="2:5" ht="12.75">
      <c r="B2467" s="53"/>
      <c r="C2467" s="53"/>
      <c r="E2467" s="72"/>
    </row>
    <row r="2468" spans="2:5" ht="12.75">
      <c r="B2468" s="53"/>
      <c r="C2468" s="53"/>
      <c r="E2468" s="72"/>
    </row>
    <row r="2469" spans="2:5" ht="12.75">
      <c r="B2469" s="53"/>
      <c r="C2469" s="53"/>
      <c r="E2469" s="72"/>
    </row>
    <row r="2470" spans="2:5" ht="12.75">
      <c r="B2470" s="53"/>
      <c r="C2470" s="53"/>
      <c r="E2470" s="72"/>
    </row>
    <row r="2471" spans="2:5" ht="12.75">
      <c r="B2471" s="53"/>
      <c r="C2471" s="53"/>
      <c r="E2471" s="72"/>
    </row>
    <row r="2472" spans="2:5" ht="12.75">
      <c r="B2472" s="53"/>
      <c r="C2472" s="53"/>
      <c r="E2472" s="72"/>
    </row>
    <row r="2473" spans="2:5" ht="12.75">
      <c r="B2473" s="53"/>
      <c r="C2473" s="53"/>
      <c r="E2473" s="72"/>
    </row>
    <row r="2474" spans="2:5" ht="12.75">
      <c r="B2474" s="53"/>
      <c r="C2474" s="53"/>
      <c r="E2474" s="72"/>
    </row>
    <row r="2475" spans="2:5" ht="12.75">
      <c r="B2475" s="53"/>
      <c r="C2475" s="53"/>
      <c r="E2475" s="72"/>
    </row>
    <row r="2476" spans="2:5" ht="12.75">
      <c r="B2476" s="53"/>
      <c r="C2476" s="53"/>
      <c r="E2476" s="72"/>
    </row>
    <row r="2477" spans="2:5" ht="12.75">
      <c r="B2477" s="53"/>
      <c r="C2477" s="53"/>
      <c r="E2477" s="72"/>
    </row>
    <row r="2478" spans="2:5" ht="12.75">
      <c r="B2478" s="53"/>
      <c r="C2478" s="53"/>
      <c r="E2478" s="72"/>
    </row>
    <row r="2479" spans="2:5" ht="12.75">
      <c r="B2479" s="53"/>
      <c r="C2479" s="53"/>
      <c r="E2479" s="72"/>
    </row>
    <row r="2480" spans="2:5" ht="12.75">
      <c r="B2480" s="53"/>
      <c r="C2480" s="53"/>
      <c r="E2480" s="72"/>
    </row>
    <row r="2481" spans="2:5" ht="12.75">
      <c r="B2481" s="53"/>
      <c r="C2481" s="53"/>
      <c r="E2481" s="72"/>
    </row>
    <row r="2482" spans="2:5" ht="12.75">
      <c r="B2482" s="53"/>
      <c r="C2482" s="53"/>
      <c r="E2482" s="72"/>
    </row>
    <row r="2483" spans="2:5" ht="12.75">
      <c r="B2483" s="53"/>
      <c r="C2483" s="53"/>
      <c r="E2483" s="72"/>
    </row>
    <row r="2484" spans="2:5" ht="12.75">
      <c r="B2484" s="53"/>
      <c r="C2484" s="53"/>
      <c r="E2484" s="72"/>
    </row>
    <row r="2485" spans="2:5" ht="12.75">
      <c r="B2485" s="53"/>
      <c r="C2485" s="53"/>
      <c r="E2485" s="72"/>
    </row>
    <row r="2486" spans="2:5" ht="12.75">
      <c r="B2486" s="53"/>
      <c r="C2486" s="53"/>
      <c r="E2486" s="72"/>
    </row>
    <row r="2487" spans="2:5" ht="12.75">
      <c r="B2487" s="53"/>
      <c r="C2487" s="53"/>
      <c r="E2487" s="72"/>
    </row>
    <row r="2488" spans="2:5" ht="12.75">
      <c r="B2488" s="53"/>
      <c r="C2488" s="53"/>
      <c r="E2488" s="72"/>
    </row>
    <row r="2489" spans="2:5" ht="12.75">
      <c r="B2489" s="53"/>
      <c r="C2489" s="53"/>
      <c r="E2489" s="72"/>
    </row>
    <row r="2490" spans="2:5" ht="12.75">
      <c r="B2490" s="53"/>
      <c r="C2490" s="53"/>
      <c r="E2490" s="72"/>
    </row>
    <row r="2491" spans="2:5" ht="12.75">
      <c r="B2491" s="53"/>
      <c r="C2491" s="53"/>
      <c r="E2491" s="72"/>
    </row>
    <row r="2492" spans="2:5" ht="12.75">
      <c r="B2492" s="53"/>
      <c r="C2492" s="53"/>
      <c r="E2492" s="72"/>
    </row>
    <row r="2493" spans="2:5" ht="12.75">
      <c r="B2493" s="53"/>
      <c r="C2493" s="53"/>
      <c r="E2493" s="72"/>
    </row>
    <row r="2494" spans="2:5" ht="12.75">
      <c r="B2494" s="53"/>
      <c r="C2494" s="53"/>
      <c r="E2494" s="72"/>
    </row>
    <row r="2495" spans="2:5" ht="12.75">
      <c r="B2495" s="53"/>
      <c r="C2495" s="53"/>
      <c r="E2495" s="72"/>
    </row>
    <row r="2496" spans="2:5" ht="12.75">
      <c r="B2496" s="53"/>
      <c r="C2496" s="53"/>
      <c r="E2496" s="72"/>
    </row>
    <row r="2497" spans="2:5" ht="12.75">
      <c r="B2497" s="53"/>
      <c r="C2497" s="53"/>
      <c r="E2497" s="72"/>
    </row>
    <row r="2498" spans="2:5" ht="12.75">
      <c r="B2498" s="53"/>
      <c r="C2498" s="53"/>
      <c r="E2498" s="72"/>
    </row>
    <row r="2499" spans="2:5" ht="12.75">
      <c r="B2499" s="53"/>
      <c r="C2499" s="53"/>
      <c r="E2499" s="72"/>
    </row>
    <row r="2500" spans="2:5" ht="12.75">
      <c r="B2500" s="53"/>
      <c r="C2500" s="53"/>
      <c r="E2500" s="72"/>
    </row>
    <row r="2501" spans="2:5" ht="12.75">
      <c r="B2501" s="53"/>
      <c r="C2501" s="53"/>
      <c r="E2501" s="72"/>
    </row>
    <row r="2502" spans="2:5" ht="12.75">
      <c r="B2502" s="53"/>
      <c r="C2502" s="53"/>
      <c r="E2502" s="72"/>
    </row>
    <row r="2503" spans="2:5" ht="12.75">
      <c r="B2503" s="53"/>
      <c r="C2503" s="53"/>
      <c r="E2503" s="72"/>
    </row>
    <row r="2504" spans="2:5" ht="12.75">
      <c r="B2504" s="53"/>
      <c r="C2504" s="53"/>
      <c r="E2504" s="72"/>
    </row>
    <row r="2505" spans="2:5" ht="12.75">
      <c r="B2505" s="53"/>
      <c r="C2505" s="53"/>
      <c r="E2505" s="72"/>
    </row>
    <row r="2506" spans="2:5" ht="12.75">
      <c r="B2506" s="53"/>
      <c r="C2506" s="53"/>
      <c r="E2506" s="72"/>
    </row>
    <row r="2507" spans="2:5" ht="12.75">
      <c r="B2507" s="53"/>
      <c r="C2507" s="53"/>
      <c r="E2507" s="72"/>
    </row>
    <row r="2508" spans="2:5" ht="12.75">
      <c r="B2508" s="53"/>
      <c r="C2508" s="53"/>
      <c r="E2508" s="72"/>
    </row>
    <row r="2509" spans="2:5" ht="12.75">
      <c r="B2509" s="53"/>
      <c r="C2509" s="53"/>
      <c r="E2509" s="72"/>
    </row>
    <row r="2510" spans="2:5" ht="12.75">
      <c r="B2510" s="53"/>
      <c r="C2510" s="53"/>
      <c r="E2510" s="72"/>
    </row>
    <row r="2511" spans="2:5" ht="12.75">
      <c r="B2511" s="53"/>
      <c r="C2511" s="53"/>
      <c r="E2511" s="72"/>
    </row>
    <row r="2512" spans="2:5" ht="12.75">
      <c r="B2512" s="53"/>
      <c r="C2512" s="53"/>
      <c r="E2512" s="72"/>
    </row>
    <row r="2513" spans="2:5" ht="12.75">
      <c r="B2513" s="53"/>
      <c r="C2513" s="53"/>
      <c r="E2513" s="72"/>
    </row>
    <row r="2514" spans="2:5" ht="12.75">
      <c r="B2514" s="53"/>
      <c r="C2514" s="53"/>
      <c r="E2514" s="72"/>
    </row>
    <row r="2515" spans="2:5" ht="12.75">
      <c r="B2515" s="53"/>
      <c r="C2515" s="53"/>
      <c r="E2515" s="72"/>
    </row>
    <row r="2516" spans="2:5" ht="12.75">
      <c r="B2516" s="53"/>
      <c r="C2516" s="53"/>
      <c r="E2516" s="72"/>
    </row>
    <row r="2517" spans="2:5" ht="12.75">
      <c r="B2517" s="53"/>
      <c r="C2517" s="53"/>
      <c r="E2517" s="72"/>
    </row>
    <row r="2518" spans="2:5" ht="12.75">
      <c r="B2518" s="53"/>
      <c r="C2518" s="53"/>
      <c r="E2518" s="72"/>
    </row>
    <row r="2519" spans="2:5" ht="12.75">
      <c r="B2519" s="53"/>
      <c r="C2519" s="53"/>
      <c r="E2519" s="72"/>
    </row>
    <row r="2520" spans="2:5" ht="12.75">
      <c r="B2520" s="53"/>
      <c r="C2520" s="53"/>
      <c r="E2520" s="72"/>
    </row>
    <row r="2521" spans="2:5" ht="12.75">
      <c r="B2521" s="53"/>
      <c r="C2521" s="53"/>
      <c r="E2521" s="72"/>
    </row>
    <row r="2522" spans="2:5" ht="12.75">
      <c r="B2522" s="53"/>
      <c r="C2522" s="53"/>
      <c r="E2522" s="72"/>
    </row>
    <row r="2523" spans="2:5" ht="12.75">
      <c r="B2523" s="53"/>
      <c r="C2523" s="53"/>
      <c r="E2523" s="72"/>
    </row>
    <row r="2524" spans="2:5" ht="12.75">
      <c r="B2524" s="53"/>
      <c r="C2524" s="53"/>
      <c r="E2524" s="72"/>
    </row>
    <row r="2525" spans="2:5" ht="12.75">
      <c r="B2525" s="53"/>
      <c r="C2525" s="53"/>
      <c r="E2525" s="72"/>
    </row>
    <row r="2526" spans="2:5" ht="12.75">
      <c r="B2526" s="53"/>
      <c r="C2526" s="53"/>
      <c r="E2526" s="72"/>
    </row>
    <row r="2527" spans="2:5" ht="12.75">
      <c r="B2527" s="53"/>
      <c r="C2527" s="53"/>
      <c r="E2527" s="72"/>
    </row>
    <row r="2528" spans="2:5" ht="12.75">
      <c r="B2528" s="53"/>
      <c r="C2528" s="53"/>
      <c r="E2528" s="72"/>
    </row>
    <row r="2529" spans="2:5" ht="12.75">
      <c r="B2529" s="53"/>
      <c r="C2529" s="53"/>
      <c r="E2529" s="72"/>
    </row>
    <row r="2530" spans="2:5" ht="12.75">
      <c r="B2530" s="53"/>
      <c r="C2530" s="53"/>
      <c r="E2530" s="72"/>
    </row>
    <row r="2531" spans="2:5" ht="12.75">
      <c r="B2531" s="53"/>
      <c r="C2531" s="53"/>
      <c r="E2531" s="72"/>
    </row>
    <row r="2532" spans="2:5" ht="12.75">
      <c r="B2532" s="53"/>
      <c r="C2532" s="53"/>
      <c r="E2532" s="72"/>
    </row>
    <row r="2533" spans="2:5" ht="12.75">
      <c r="B2533" s="53"/>
      <c r="C2533" s="53"/>
      <c r="E2533" s="72"/>
    </row>
    <row r="2534" spans="2:5" ht="12.75">
      <c r="B2534" s="53"/>
      <c r="C2534" s="53"/>
      <c r="E2534" s="72"/>
    </row>
    <row r="2535" spans="2:5" ht="12.75">
      <c r="B2535" s="53"/>
      <c r="C2535" s="53"/>
      <c r="E2535" s="72"/>
    </row>
    <row r="2536" spans="2:5" ht="12.75">
      <c r="B2536" s="53"/>
      <c r="C2536" s="53"/>
      <c r="E2536" s="72"/>
    </row>
    <row r="2537" spans="2:5" ht="12.75">
      <c r="B2537" s="53"/>
      <c r="C2537" s="53"/>
      <c r="E2537" s="72"/>
    </row>
    <row r="2538" spans="2:5" ht="12.75">
      <c r="B2538" s="53"/>
      <c r="C2538" s="53"/>
      <c r="E2538" s="72"/>
    </row>
    <row r="2539" spans="2:5" ht="12.75">
      <c r="B2539" s="53"/>
      <c r="C2539" s="53"/>
      <c r="E2539" s="72"/>
    </row>
    <row r="2540" spans="2:5" ht="12.75">
      <c r="B2540" s="53"/>
      <c r="C2540" s="53"/>
      <c r="E2540" s="72"/>
    </row>
    <row r="2541" spans="2:5" ht="12.75">
      <c r="B2541" s="53"/>
      <c r="C2541" s="53"/>
      <c r="E2541" s="72"/>
    </row>
    <row r="2542" spans="2:5" ht="12.75">
      <c r="B2542" s="53"/>
      <c r="C2542" s="53"/>
      <c r="E2542" s="72"/>
    </row>
    <row r="2543" spans="2:5" ht="12.75">
      <c r="B2543" s="53"/>
      <c r="C2543" s="53"/>
      <c r="E2543" s="72"/>
    </row>
    <row r="2544" spans="2:5" ht="12.75">
      <c r="B2544" s="53"/>
      <c r="C2544" s="53"/>
      <c r="E2544" s="72"/>
    </row>
    <row r="2545" spans="2:5" ht="12.75">
      <c r="B2545" s="53"/>
      <c r="C2545" s="53"/>
      <c r="E2545" s="72"/>
    </row>
    <row r="2546" spans="2:5" ht="12.75">
      <c r="B2546" s="53"/>
      <c r="C2546" s="53"/>
      <c r="E2546" s="72"/>
    </row>
    <row r="2547" spans="2:5" ht="12.75">
      <c r="B2547" s="53"/>
      <c r="C2547" s="53"/>
      <c r="E2547" s="72"/>
    </row>
    <row r="2548" spans="2:5" ht="12.75">
      <c r="B2548" s="53"/>
      <c r="C2548" s="53"/>
      <c r="E2548" s="72"/>
    </row>
    <row r="2549" spans="2:5" ht="12.75">
      <c r="B2549" s="53"/>
      <c r="C2549" s="53"/>
      <c r="E2549" s="72"/>
    </row>
    <row r="2550" spans="2:5" ht="12.75">
      <c r="B2550" s="53"/>
      <c r="C2550" s="53"/>
      <c r="E2550" s="72"/>
    </row>
    <row r="2551" spans="2:5" ht="12.75">
      <c r="B2551" s="53"/>
      <c r="C2551" s="53"/>
      <c r="E2551" s="72"/>
    </row>
    <row r="2552" spans="2:5" ht="12.75">
      <c r="B2552" s="53"/>
      <c r="C2552" s="53"/>
      <c r="E2552" s="72"/>
    </row>
    <row r="2553" spans="2:5" ht="12.75">
      <c r="B2553" s="53"/>
      <c r="C2553" s="53"/>
      <c r="E2553" s="72"/>
    </row>
    <row r="2554" spans="2:5" ht="12.75">
      <c r="B2554" s="53"/>
      <c r="C2554" s="53"/>
      <c r="E2554" s="72"/>
    </row>
    <row r="2555" spans="2:5" ht="12.75">
      <c r="B2555" s="53"/>
      <c r="C2555" s="53"/>
      <c r="E2555" s="72"/>
    </row>
    <row r="2556" spans="2:5" ht="12.75">
      <c r="B2556" s="53"/>
      <c r="C2556" s="53"/>
      <c r="E2556" s="72"/>
    </row>
    <row r="2557" spans="2:5" ht="12.75">
      <c r="B2557" s="53"/>
      <c r="C2557" s="53"/>
      <c r="E2557" s="72"/>
    </row>
    <row r="2558" spans="2:5" ht="12.75">
      <c r="B2558" s="53"/>
      <c r="C2558" s="53"/>
      <c r="E2558" s="72"/>
    </row>
    <row r="2559" spans="2:5" ht="12.75">
      <c r="B2559" s="53"/>
      <c r="C2559" s="53"/>
      <c r="E2559" s="72"/>
    </row>
    <row r="2560" spans="2:5" ht="12.75">
      <c r="B2560" s="53"/>
      <c r="C2560" s="53"/>
      <c r="E2560" s="72"/>
    </row>
    <row r="2561" spans="2:5" ht="12.75">
      <c r="B2561" s="53"/>
      <c r="C2561" s="53"/>
      <c r="E2561" s="72"/>
    </row>
    <row r="2562" spans="2:5" ht="12.75">
      <c r="B2562" s="53"/>
      <c r="C2562" s="53"/>
      <c r="E2562" s="72"/>
    </row>
    <row r="2563" spans="2:5" ht="12.75">
      <c r="B2563" s="53"/>
      <c r="C2563" s="53"/>
      <c r="E2563" s="72"/>
    </row>
    <row r="2564" spans="2:5" ht="12.75">
      <c r="B2564" s="53"/>
      <c r="C2564" s="53"/>
      <c r="E2564" s="72"/>
    </row>
    <row r="2565" spans="2:5" ht="12.75">
      <c r="B2565" s="53"/>
      <c r="C2565" s="53"/>
      <c r="E2565" s="72"/>
    </row>
    <row r="2566" spans="2:5" ht="12.75">
      <c r="B2566" s="53"/>
      <c r="C2566" s="53"/>
      <c r="E2566" s="72"/>
    </row>
    <row r="2567" spans="2:5" ht="12.75">
      <c r="B2567" s="53"/>
      <c r="C2567" s="53"/>
      <c r="E2567" s="72"/>
    </row>
    <row r="2568" spans="2:5" ht="12.75">
      <c r="B2568" s="53"/>
      <c r="C2568" s="53"/>
      <c r="E2568" s="72"/>
    </row>
    <row r="2569" spans="2:5" ht="12.75">
      <c r="B2569" s="53"/>
      <c r="C2569" s="53"/>
      <c r="E2569" s="72"/>
    </row>
    <row r="2570" spans="2:5" ht="12.75">
      <c r="B2570" s="53"/>
      <c r="C2570" s="53"/>
      <c r="E2570" s="72"/>
    </row>
    <row r="2571" spans="2:5" ht="12.75">
      <c r="B2571" s="53"/>
      <c r="C2571" s="53"/>
      <c r="E2571" s="72"/>
    </row>
    <row r="2572" spans="2:5" ht="12.75">
      <c r="B2572" s="53"/>
      <c r="C2572" s="53"/>
      <c r="E2572" s="72"/>
    </row>
    <row r="2573" spans="2:5" ht="12.75">
      <c r="B2573" s="53"/>
      <c r="C2573" s="53"/>
      <c r="E2573" s="72"/>
    </row>
    <row r="2574" spans="2:5" ht="12.75">
      <c r="B2574" s="53"/>
      <c r="C2574" s="53"/>
      <c r="E2574" s="72"/>
    </row>
    <row r="2575" spans="2:5" ht="12.75">
      <c r="B2575" s="53"/>
      <c r="C2575" s="53"/>
      <c r="E2575" s="72"/>
    </row>
    <row r="2576" spans="2:5" ht="12.75">
      <c r="B2576" s="53"/>
      <c r="C2576" s="53"/>
      <c r="E2576" s="72"/>
    </row>
    <row r="2577" spans="2:5" ht="12.75">
      <c r="B2577" s="53"/>
      <c r="C2577" s="53"/>
      <c r="E2577" s="72"/>
    </row>
    <row r="2578" spans="2:5" ht="12.75">
      <c r="B2578" s="53"/>
      <c r="C2578" s="53"/>
      <c r="E2578" s="72"/>
    </row>
    <row r="2579" spans="2:5" ht="12.75">
      <c r="B2579" s="53"/>
      <c r="C2579" s="53"/>
      <c r="E2579" s="72"/>
    </row>
    <row r="2580" spans="2:5" ht="12.75">
      <c r="B2580" s="53"/>
      <c r="C2580" s="53"/>
      <c r="E2580" s="72"/>
    </row>
    <row r="2581" spans="2:5" ht="12.75">
      <c r="B2581" s="53"/>
      <c r="C2581" s="53"/>
      <c r="E2581" s="72"/>
    </row>
    <row r="2582" spans="2:5" ht="12.75">
      <c r="B2582" s="53"/>
      <c r="C2582" s="53"/>
      <c r="E2582" s="72"/>
    </row>
    <row r="2583" spans="2:5" ht="12.75">
      <c r="B2583" s="53"/>
      <c r="C2583" s="53"/>
      <c r="E2583" s="72"/>
    </row>
    <row r="2584" spans="2:5" ht="12.75">
      <c r="B2584" s="53"/>
      <c r="C2584" s="53"/>
      <c r="E2584" s="72"/>
    </row>
    <row r="2585" spans="2:5" ht="12.75">
      <c r="B2585" s="53"/>
      <c r="C2585" s="53"/>
      <c r="E2585" s="72"/>
    </row>
    <row r="2586" spans="2:5" ht="12.75">
      <c r="B2586" s="53"/>
      <c r="C2586" s="53"/>
      <c r="E2586" s="72"/>
    </row>
    <row r="2587" spans="2:5" ht="12.75">
      <c r="B2587" s="53"/>
      <c r="C2587" s="53"/>
      <c r="E2587" s="72"/>
    </row>
    <row r="2588" spans="2:5" ht="12.75">
      <c r="B2588" s="53"/>
      <c r="C2588" s="53"/>
      <c r="E2588" s="72"/>
    </row>
    <row r="2589" spans="2:5" ht="12.75">
      <c r="B2589" s="53"/>
      <c r="C2589" s="53"/>
      <c r="E2589" s="72"/>
    </row>
    <row r="2590" spans="2:5" ht="12.75">
      <c r="B2590" s="53"/>
      <c r="C2590" s="53"/>
      <c r="E2590" s="72"/>
    </row>
    <row r="2591" spans="2:5" ht="12.75">
      <c r="B2591" s="53"/>
      <c r="C2591" s="53"/>
      <c r="E2591" s="72"/>
    </row>
    <row r="2592" spans="2:5" ht="12.75">
      <c r="B2592" s="53"/>
      <c r="C2592" s="53"/>
      <c r="E2592" s="72"/>
    </row>
    <row r="2593" spans="2:5" ht="12.75">
      <c r="B2593" s="53"/>
      <c r="C2593" s="53"/>
      <c r="E2593" s="72"/>
    </row>
    <row r="2594" spans="2:5" ht="12.75">
      <c r="B2594" s="53"/>
      <c r="C2594" s="53"/>
      <c r="E2594" s="72"/>
    </row>
    <row r="2595" spans="2:5" ht="12.75">
      <c r="B2595" s="53"/>
      <c r="C2595" s="53"/>
      <c r="E2595" s="72"/>
    </row>
    <row r="2596" spans="2:5" ht="12.75">
      <c r="B2596" s="53"/>
      <c r="C2596" s="53"/>
      <c r="E2596" s="72"/>
    </row>
    <row r="2597" spans="2:5" ht="12.75">
      <c r="B2597" s="53"/>
      <c r="C2597" s="53"/>
      <c r="E2597" s="72"/>
    </row>
    <row r="2598" spans="2:5" ht="12.75">
      <c r="B2598" s="53"/>
      <c r="C2598" s="53"/>
      <c r="E2598" s="72"/>
    </row>
    <row r="2599" spans="2:5" ht="12.75">
      <c r="B2599" s="53"/>
      <c r="C2599" s="53"/>
      <c r="E2599" s="72"/>
    </row>
    <row r="2600" spans="2:5" ht="12.75">
      <c r="B2600" s="53"/>
      <c r="C2600" s="53"/>
      <c r="E2600" s="72"/>
    </row>
    <row r="2601" spans="2:5" ht="12.75">
      <c r="B2601" s="53"/>
      <c r="C2601" s="53"/>
      <c r="E2601" s="72"/>
    </row>
    <row r="2602" spans="2:5" ht="12.75">
      <c r="B2602" s="53"/>
      <c r="C2602" s="53"/>
      <c r="E2602" s="72"/>
    </row>
    <row r="2603" spans="2:5" ht="12.75">
      <c r="B2603" s="53"/>
      <c r="C2603" s="53"/>
      <c r="E2603" s="72"/>
    </row>
    <row r="2604" spans="2:5" ht="12.75">
      <c r="B2604" s="53"/>
      <c r="C2604" s="53"/>
      <c r="E2604" s="72"/>
    </row>
    <row r="2605" spans="2:5" ht="12.75">
      <c r="B2605" s="53"/>
      <c r="C2605" s="53"/>
      <c r="E2605" s="72"/>
    </row>
    <row r="2606" spans="2:5" ht="12.75">
      <c r="B2606" s="53"/>
      <c r="C2606" s="53"/>
      <c r="E2606" s="72"/>
    </row>
    <row r="2607" spans="2:5" ht="12.75">
      <c r="B2607" s="53"/>
      <c r="C2607" s="53"/>
      <c r="E2607" s="72"/>
    </row>
    <row r="2608" spans="2:5" ht="12.75">
      <c r="B2608" s="53"/>
      <c r="C2608" s="53"/>
      <c r="E2608" s="72"/>
    </row>
    <row r="2609" spans="2:5" ht="12.75">
      <c r="B2609" s="53"/>
      <c r="C2609" s="53"/>
      <c r="E2609" s="72"/>
    </row>
    <row r="2610" spans="2:5" ht="12.75">
      <c r="B2610" s="53"/>
      <c r="C2610" s="53"/>
      <c r="E2610" s="72"/>
    </row>
    <row r="2611" spans="2:5" ht="12.75">
      <c r="B2611" s="53"/>
      <c r="C2611" s="53"/>
      <c r="E2611" s="72"/>
    </row>
    <row r="2612" spans="2:5" ht="12.75">
      <c r="B2612" s="53"/>
      <c r="C2612" s="53"/>
      <c r="E2612" s="72"/>
    </row>
    <row r="2613" spans="2:5" ht="12.75">
      <c r="B2613" s="53"/>
      <c r="C2613" s="53"/>
      <c r="E2613" s="72"/>
    </row>
    <row r="2614" spans="2:5" ht="12.75">
      <c r="B2614" s="53"/>
      <c r="C2614" s="53"/>
      <c r="E2614" s="72"/>
    </row>
    <row r="2615" spans="2:5" ht="12.75">
      <c r="B2615" s="53"/>
      <c r="C2615" s="53"/>
      <c r="E2615" s="72"/>
    </row>
    <row r="2616" spans="2:5" ht="12.75">
      <c r="B2616" s="53"/>
      <c r="C2616" s="53"/>
      <c r="E2616" s="72"/>
    </row>
    <row r="2617" spans="2:5" ht="12.75">
      <c r="B2617" s="53"/>
      <c r="C2617" s="53"/>
      <c r="E2617" s="72"/>
    </row>
    <row r="2618" spans="2:5" ht="12.75">
      <c r="B2618" s="53"/>
      <c r="C2618" s="53"/>
      <c r="E2618" s="72"/>
    </row>
    <row r="2619" spans="2:5" ht="12.75">
      <c r="B2619" s="53"/>
      <c r="C2619" s="53"/>
      <c r="E2619" s="72"/>
    </row>
    <row r="2620" spans="2:5" ht="12.75">
      <c r="B2620" s="53"/>
      <c r="C2620" s="53"/>
      <c r="E2620" s="72"/>
    </row>
    <row r="2621" spans="2:5" ht="12.75">
      <c r="B2621" s="53"/>
      <c r="C2621" s="53"/>
      <c r="E2621" s="72"/>
    </row>
    <row r="2622" spans="2:5" ht="12.75">
      <c r="B2622" s="53"/>
      <c r="C2622" s="53"/>
      <c r="E2622" s="72"/>
    </row>
    <row r="2623" spans="2:5" ht="12.75">
      <c r="B2623" s="53"/>
      <c r="C2623" s="53"/>
      <c r="E2623" s="72"/>
    </row>
    <row r="2624" spans="2:5" ht="12.75">
      <c r="B2624" s="53"/>
      <c r="C2624" s="53"/>
      <c r="E2624" s="72"/>
    </row>
    <row r="2625" spans="2:5" ht="12.75">
      <c r="B2625" s="53"/>
      <c r="C2625" s="53"/>
      <c r="E2625" s="72"/>
    </row>
    <row r="2626" spans="2:5" ht="12.75">
      <c r="B2626" s="53"/>
      <c r="C2626" s="53"/>
      <c r="E2626" s="72"/>
    </row>
    <row r="2627" spans="2:5" ht="12.75">
      <c r="B2627" s="53"/>
      <c r="C2627" s="53"/>
      <c r="E2627" s="72"/>
    </row>
    <row r="2628" spans="2:5" ht="12.75">
      <c r="B2628" s="53"/>
      <c r="C2628" s="53"/>
      <c r="E2628" s="72"/>
    </row>
    <row r="2629" spans="2:5" ht="12.75">
      <c r="B2629" s="53"/>
      <c r="C2629" s="53"/>
      <c r="E2629" s="72"/>
    </row>
    <row r="2630" spans="2:5" ht="12.75">
      <c r="B2630" s="53"/>
      <c r="C2630" s="53"/>
      <c r="E2630" s="72"/>
    </row>
    <row r="2631" spans="2:5" ht="12.75">
      <c r="B2631" s="53"/>
      <c r="C2631" s="53"/>
      <c r="E2631" s="72"/>
    </row>
    <row r="2632" spans="2:5" ht="12.75">
      <c r="B2632" s="53"/>
      <c r="C2632" s="53"/>
      <c r="E2632" s="72"/>
    </row>
    <row r="2633" spans="2:5" ht="12.75">
      <c r="B2633" s="53"/>
      <c r="C2633" s="53"/>
      <c r="E2633" s="72"/>
    </row>
    <row r="2634" spans="2:5" ht="12.75">
      <c r="B2634" s="53"/>
      <c r="C2634" s="53"/>
      <c r="E2634" s="72"/>
    </row>
    <row r="2635" spans="2:5" ht="12.75">
      <c r="B2635" s="53"/>
      <c r="C2635" s="53"/>
      <c r="E2635" s="72"/>
    </row>
    <row r="2636" spans="2:5" ht="12.75">
      <c r="B2636" s="53"/>
      <c r="C2636" s="53"/>
      <c r="E2636" s="72"/>
    </row>
    <row r="2637" spans="2:5" ht="12.75">
      <c r="B2637" s="53"/>
      <c r="C2637" s="53"/>
      <c r="E2637" s="72"/>
    </row>
    <row r="2638" spans="2:5" ht="12.75">
      <c r="B2638" s="53"/>
      <c r="C2638" s="53"/>
      <c r="E2638" s="72"/>
    </row>
    <row r="2639" spans="2:5" ht="12.75">
      <c r="B2639" s="53"/>
      <c r="C2639" s="53"/>
      <c r="E2639" s="72"/>
    </row>
    <row r="2640" spans="2:5" ht="12.75">
      <c r="B2640" s="53"/>
      <c r="C2640" s="53"/>
      <c r="E2640" s="72"/>
    </row>
    <row r="2641" spans="2:5" ht="12.75">
      <c r="B2641" s="53"/>
      <c r="C2641" s="53"/>
      <c r="E2641" s="72"/>
    </row>
    <row r="2642" spans="2:5" ht="12.75">
      <c r="B2642" s="53"/>
      <c r="C2642" s="53"/>
      <c r="E2642" s="72"/>
    </row>
    <row r="2643" spans="2:5" ht="12.75">
      <c r="B2643" s="53"/>
      <c r="C2643" s="53"/>
      <c r="E2643" s="72"/>
    </row>
    <row r="2644" spans="2:5" ht="12.75">
      <c r="B2644" s="53"/>
      <c r="C2644" s="53"/>
      <c r="E2644" s="72"/>
    </row>
    <row r="2645" spans="2:5" ht="12.75">
      <c r="B2645" s="53"/>
      <c r="C2645" s="53"/>
      <c r="E2645" s="72"/>
    </row>
    <row r="2646" spans="2:5" ht="12.75">
      <c r="B2646" s="53"/>
      <c r="C2646" s="53"/>
      <c r="E2646" s="72"/>
    </row>
    <row r="2647" spans="2:5" ht="12.75">
      <c r="B2647" s="53"/>
      <c r="C2647" s="53"/>
      <c r="E2647" s="72"/>
    </row>
    <row r="2648" spans="2:5" ht="12.75">
      <c r="B2648" s="53"/>
      <c r="C2648" s="53"/>
      <c r="E2648" s="72"/>
    </row>
    <row r="2649" spans="2:5" ht="12.75">
      <c r="B2649" s="53"/>
      <c r="C2649" s="53"/>
      <c r="E2649" s="72"/>
    </row>
    <row r="2650" spans="2:5" ht="12.75">
      <c r="B2650" s="53"/>
      <c r="C2650" s="53"/>
      <c r="E2650" s="72"/>
    </row>
    <row r="2651" spans="2:5" ht="12.75">
      <c r="B2651" s="53"/>
      <c r="C2651" s="53"/>
      <c r="E2651" s="72"/>
    </row>
    <row r="2652" spans="2:5" ht="12.75">
      <c r="B2652" s="53"/>
      <c r="C2652" s="53"/>
      <c r="E2652" s="72"/>
    </row>
    <row r="2653" spans="2:5" ht="12.75">
      <c r="B2653" s="53"/>
      <c r="C2653" s="53"/>
      <c r="E2653" s="72"/>
    </row>
    <row r="2654" spans="2:5" ht="12.75">
      <c r="B2654" s="53"/>
      <c r="C2654" s="53"/>
      <c r="E2654" s="72"/>
    </row>
    <row r="2655" spans="2:5" ht="12.75">
      <c r="B2655" s="53"/>
      <c r="C2655" s="53"/>
      <c r="E2655" s="72"/>
    </row>
    <row r="2656" spans="2:5" ht="12.75">
      <c r="B2656" s="53"/>
      <c r="C2656" s="53"/>
      <c r="E2656" s="72"/>
    </row>
    <row r="2657" spans="2:5" ht="12.75">
      <c r="B2657" s="53"/>
      <c r="C2657" s="53"/>
      <c r="E2657" s="72"/>
    </row>
    <row r="2658" spans="2:5" ht="12.75">
      <c r="B2658" s="53"/>
      <c r="C2658" s="53"/>
      <c r="E2658" s="72"/>
    </row>
    <row r="2659" spans="2:5" ht="12.75">
      <c r="B2659" s="53"/>
      <c r="C2659" s="53"/>
      <c r="E2659" s="72"/>
    </row>
    <row r="2660" spans="2:5" ht="12.75">
      <c r="B2660" s="53"/>
      <c r="C2660" s="53"/>
      <c r="E2660" s="72"/>
    </row>
    <row r="2661" spans="2:5" ht="12.75">
      <c r="B2661" s="53"/>
      <c r="C2661" s="53"/>
      <c r="E2661" s="72"/>
    </row>
    <row r="2662" spans="2:5" ht="12.75">
      <c r="B2662" s="53"/>
      <c r="C2662" s="53"/>
      <c r="E2662" s="72"/>
    </row>
    <row r="2663" spans="2:5" ht="12.75">
      <c r="B2663" s="53"/>
      <c r="C2663" s="53"/>
      <c r="E2663" s="72"/>
    </row>
    <row r="2664" spans="2:5" ht="12.75">
      <c r="B2664" s="53"/>
      <c r="C2664" s="53"/>
      <c r="E2664" s="72"/>
    </row>
    <row r="2665" spans="2:5" ht="12.75">
      <c r="B2665" s="53"/>
      <c r="C2665" s="53"/>
      <c r="E2665" s="72"/>
    </row>
    <row r="2666" spans="2:5" ht="12.75">
      <c r="B2666" s="53"/>
      <c r="C2666" s="53"/>
      <c r="E2666" s="72"/>
    </row>
    <row r="2667" spans="2:5" ht="12.75">
      <c r="B2667" s="53"/>
      <c r="C2667" s="53"/>
      <c r="E2667" s="72"/>
    </row>
    <row r="2668" spans="2:5" ht="12.75">
      <c r="B2668" s="53"/>
      <c r="C2668" s="53"/>
      <c r="E2668" s="72"/>
    </row>
    <row r="2669" spans="2:5" ht="12.75">
      <c r="B2669" s="53"/>
      <c r="C2669" s="53"/>
      <c r="E2669" s="72"/>
    </row>
    <row r="2670" spans="2:5" ht="12.75">
      <c r="B2670" s="53"/>
      <c r="C2670" s="53"/>
      <c r="E2670" s="72"/>
    </row>
    <row r="2671" spans="2:5" ht="12.75">
      <c r="B2671" s="53"/>
      <c r="C2671" s="53"/>
      <c r="E2671" s="72"/>
    </row>
    <row r="2672" spans="2:5" ht="12.75">
      <c r="B2672" s="53"/>
      <c r="C2672" s="53"/>
      <c r="E2672" s="72"/>
    </row>
    <row r="2673" spans="2:5" ht="12.75">
      <c r="B2673" s="53"/>
      <c r="C2673" s="53"/>
      <c r="E2673" s="72"/>
    </row>
    <row r="2674" spans="2:5" ht="12.75">
      <c r="B2674" s="53"/>
      <c r="C2674" s="53"/>
      <c r="E2674" s="72"/>
    </row>
    <row r="2675" spans="2:5" ht="12.75">
      <c r="B2675" s="53"/>
      <c r="C2675" s="53"/>
      <c r="E2675" s="72"/>
    </row>
    <row r="2676" spans="2:5" ht="12.75">
      <c r="B2676" s="53"/>
      <c r="C2676" s="53"/>
      <c r="E2676" s="72"/>
    </row>
    <row r="2677" spans="2:5" ht="12.75">
      <c r="B2677" s="53"/>
      <c r="C2677" s="53"/>
      <c r="E2677" s="72"/>
    </row>
    <row r="2678" spans="2:5" ht="12.75">
      <c r="B2678" s="53"/>
      <c r="C2678" s="53"/>
      <c r="E2678" s="72"/>
    </row>
    <row r="2679" spans="2:5" ht="12.75">
      <c r="B2679" s="53"/>
      <c r="C2679" s="53"/>
      <c r="E2679" s="72"/>
    </row>
    <row r="2680" spans="2:5" ht="12.75">
      <c r="B2680" s="53"/>
      <c r="C2680" s="53"/>
      <c r="E2680" s="72"/>
    </row>
    <row r="2681" spans="2:5" ht="12.75">
      <c r="B2681" s="53"/>
      <c r="C2681" s="53"/>
      <c r="E2681" s="72"/>
    </row>
    <row r="2682" spans="2:5" ht="12.75">
      <c r="B2682" s="53"/>
      <c r="C2682" s="53"/>
      <c r="E2682" s="72"/>
    </row>
    <row r="2683" spans="2:5" ht="12.75">
      <c r="B2683" s="53"/>
      <c r="C2683" s="53"/>
      <c r="E2683" s="72"/>
    </row>
    <row r="2684" spans="2:5" ht="12.75">
      <c r="B2684" s="53"/>
      <c r="C2684" s="53"/>
      <c r="E2684" s="72"/>
    </row>
    <row r="2685" spans="2:5" ht="12.75">
      <c r="B2685" s="53"/>
      <c r="C2685" s="53"/>
      <c r="E2685" s="72"/>
    </row>
    <row r="2686" spans="2:5" ht="12.75">
      <c r="B2686" s="53"/>
      <c r="C2686" s="53"/>
      <c r="E2686" s="72"/>
    </row>
    <row r="2687" spans="2:5" ht="12.75">
      <c r="B2687" s="53"/>
      <c r="C2687" s="53"/>
      <c r="E2687" s="72"/>
    </row>
    <row r="2688" spans="2:5" ht="12.75">
      <c r="B2688" s="53"/>
      <c r="C2688" s="53"/>
      <c r="E2688" s="72"/>
    </row>
    <row r="2689" spans="2:5" ht="12.75">
      <c r="B2689" s="53"/>
      <c r="C2689" s="53"/>
      <c r="E2689" s="72"/>
    </row>
    <row r="2690" spans="2:5" ht="12.75">
      <c r="B2690" s="53"/>
      <c r="C2690" s="53"/>
      <c r="E2690" s="72"/>
    </row>
    <row r="2691" spans="2:5" ht="12.75">
      <c r="B2691" s="53"/>
      <c r="C2691" s="53"/>
      <c r="E2691" s="72"/>
    </row>
    <row r="2692" spans="2:5" ht="12.75">
      <c r="B2692" s="53"/>
      <c r="C2692" s="53"/>
      <c r="E2692" s="72"/>
    </row>
    <row r="2693" spans="2:5" ht="12.75">
      <c r="B2693" s="53"/>
      <c r="C2693" s="53"/>
      <c r="E2693" s="72"/>
    </row>
    <row r="2694" spans="2:5" ht="12.75">
      <c r="B2694" s="53"/>
      <c r="C2694" s="53"/>
      <c r="E2694" s="72"/>
    </row>
    <row r="2695" spans="2:5" ht="12.75">
      <c r="B2695" s="53"/>
      <c r="C2695" s="53"/>
      <c r="E2695" s="72"/>
    </row>
    <row r="2696" spans="2:5" ht="12.75">
      <c r="B2696" s="53"/>
      <c r="C2696" s="53"/>
      <c r="E2696" s="72"/>
    </row>
    <row r="2697" spans="2:5" ht="12.75">
      <c r="B2697" s="53"/>
      <c r="C2697" s="53"/>
      <c r="E2697" s="72"/>
    </row>
    <row r="2698" spans="2:5" ht="12.75">
      <c r="B2698" s="53"/>
      <c r="C2698" s="53"/>
      <c r="E2698" s="72"/>
    </row>
    <row r="2699" spans="2:5" ht="12.75">
      <c r="B2699" s="53"/>
      <c r="C2699" s="53"/>
      <c r="E2699" s="72"/>
    </row>
    <row r="2700" spans="2:5" ht="12.75">
      <c r="B2700" s="53"/>
      <c r="C2700" s="53"/>
      <c r="E2700" s="72"/>
    </row>
    <row r="2701" spans="2:5" ht="12.75">
      <c r="B2701" s="53"/>
      <c r="C2701" s="53"/>
      <c r="E2701" s="72"/>
    </row>
    <row r="2702" spans="2:5" ht="12.75">
      <c r="B2702" s="53"/>
      <c r="C2702" s="53"/>
      <c r="E2702" s="72"/>
    </row>
    <row r="2703" spans="2:5" ht="12.75">
      <c r="B2703" s="53"/>
      <c r="C2703" s="53"/>
      <c r="E2703" s="72"/>
    </row>
    <row r="2704" spans="2:5" ht="12.75">
      <c r="B2704" s="53"/>
      <c r="C2704" s="53"/>
      <c r="E2704" s="72"/>
    </row>
    <row r="2705" spans="2:5" ht="12.75">
      <c r="B2705" s="53"/>
      <c r="C2705" s="53"/>
      <c r="E2705" s="72"/>
    </row>
    <row r="2706" spans="2:5" ht="12.75">
      <c r="B2706" s="53"/>
      <c r="C2706" s="53"/>
      <c r="E2706" s="72"/>
    </row>
    <row r="2707" spans="2:5" ht="12.75">
      <c r="B2707" s="53"/>
      <c r="C2707" s="53"/>
      <c r="E2707" s="72"/>
    </row>
    <row r="2708" spans="2:5" ht="12.75">
      <c r="B2708" s="53"/>
      <c r="C2708" s="53"/>
      <c r="E2708" s="72"/>
    </row>
    <row r="2709" spans="2:5" ht="12.75">
      <c r="B2709" s="53"/>
      <c r="C2709" s="53"/>
      <c r="E2709" s="72"/>
    </row>
    <row r="2710" spans="2:5" ht="12.75">
      <c r="B2710" s="53"/>
      <c r="C2710" s="53"/>
      <c r="E2710" s="72"/>
    </row>
    <row r="2711" spans="2:5" ht="12.75">
      <c r="B2711" s="53"/>
      <c r="C2711" s="53"/>
      <c r="E2711" s="72"/>
    </row>
    <row r="2712" spans="2:5" ht="12.75">
      <c r="B2712" s="53"/>
      <c r="C2712" s="53"/>
      <c r="E2712" s="72"/>
    </row>
    <row r="2713" spans="2:5" ht="12.75">
      <c r="B2713" s="53"/>
      <c r="C2713" s="53"/>
      <c r="E2713" s="72"/>
    </row>
    <row r="2714" spans="2:5" ht="12.75">
      <c r="B2714" s="53"/>
      <c r="C2714" s="53"/>
      <c r="E2714" s="72"/>
    </row>
    <row r="2715" spans="2:5" ht="12.75">
      <c r="B2715" s="53"/>
      <c r="C2715" s="53"/>
      <c r="E2715" s="72"/>
    </row>
    <row r="2716" spans="2:5" ht="12.75">
      <c r="B2716" s="53"/>
      <c r="C2716" s="53"/>
      <c r="E2716" s="72"/>
    </row>
    <row r="2717" spans="2:5" ht="12.75">
      <c r="B2717" s="53"/>
      <c r="C2717" s="53"/>
      <c r="E2717" s="72"/>
    </row>
    <row r="2718" spans="2:5" ht="12.75">
      <c r="B2718" s="53"/>
      <c r="C2718" s="53"/>
      <c r="E2718" s="72"/>
    </row>
    <row r="2719" spans="2:5" ht="12.75">
      <c r="B2719" s="53"/>
      <c r="C2719" s="53"/>
      <c r="E2719" s="72"/>
    </row>
    <row r="2720" spans="2:5" ht="12.75">
      <c r="B2720" s="53"/>
      <c r="C2720" s="53"/>
      <c r="E2720" s="72"/>
    </row>
    <row r="2721" spans="2:5" ht="12.75">
      <c r="B2721" s="53"/>
      <c r="C2721" s="53"/>
      <c r="E2721" s="72"/>
    </row>
    <row r="2722" spans="2:5" ht="12.75">
      <c r="B2722" s="53"/>
      <c r="C2722" s="53"/>
      <c r="E2722" s="72"/>
    </row>
    <row r="2723" spans="2:5" ht="12.75">
      <c r="B2723" s="53"/>
      <c r="C2723" s="53"/>
      <c r="E2723" s="72"/>
    </row>
    <row r="2724" spans="2:5" ht="12.75">
      <c r="B2724" s="53"/>
      <c r="C2724" s="53"/>
      <c r="E2724" s="72"/>
    </row>
    <row r="2725" spans="2:5" ht="12.75">
      <c r="B2725" s="53"/>
      <c r="C2725" s="53"/>
      <c r="E2725" s="72"/>
    </row>
    <row r="2726" spans="2:5" ht="12.75">
      <c r="B2726" s="53"/>
      <c r="C2726" s="53"/>
      <c r="E2726" s="72"/>
    </row>
    <row r="2727" spans="2:5" ht="12.75">
      <c r="B2727" s="53"/>
      <c r="C2727" s="53"/>
      <c r="E2727" s="72"/>
    </row>
    <row r="2728" spans="2:5" ht="12.75">
      <c r="B2728" s="53"/>
      <c r="C2728" s="53"/>
      <c r="E2728" s="72"/>
    </row>
    <row r="2729" spans="2:5" ht="12.75">
      <c r="B2729" s="53"/>
      <c r="C2729" s="53"/>
      <c r="E2729" s="72"/>
    </row>
    <row r="2730" spans="2:5" ht="12.75">
      <c r="B2730" s="53"/>
      <c r="C2730" s="53"/>
      <c r="E2730" s="72"/>
    </row>
    <row r="2731" spans="2:5" ht="12.75">
      <c r="B2731" s="53"/>
      <c r="C2731" s="53"/>
      <c r="E2731" s="72"/>
    </row>
    <row r="2732" spans="2:5" ht="12.75">
      <c r="B2732" s="53"/>
      <c r="C2732" s="53"/>
      <c r="E2732" s="72"/>
    </row>
    <row r="2733" spans="2:5" ht="12.75">
      <c r="B2733" s="53"/>
      <c r="C2733" s="53"/>
      <c r="E2733" s="72"/>
    </row>
    <row r="2734" spans="2:5" ht="12.75">
      <c r="B2734" s="53"/>
      <c r="C2734" s="53"/>
      <c r="E2734" s="72"/>
    </row>
    <row r="2735" spans="2:5" ht="12.75">
      <c r="B2735" s="53"/>
      <c r="C2735" s="53"/>
      <c r="E2735" s="72"/>
    </row>
    <row r="2736" spans="2:5" ht="12.75">
      <c r="B2736" s="53"/>
      <c r="C2736" s="53"/>
      <c r="E2736" s="72"/>
    </row>
    <row r="2737" spans="2:5" ht="12.75">
      <c r="B2737" s="53"/>
      <c r="C2737" s="53"/>
      <c r="E2737" s="72"/>
    </row>
    <row r="2738" spans="2:5" ht="12.75">
      <c r="B2738" s="53"/>
      <c r="C2738" s="53"/>
      <c r="E2738" s="72"/>
    </row>
    <row r="2739" spans="2:5" ht="12.75">
      <c r="B2739" s="53"/>
      <c r="C2739" s="53"/>
      <c r="E2739" s="72"/>
    </row>
    <row r="2740" spans="2:5" ht="12.75">
      <c r="B2740" s="53"/>
      <c r="C2740" s="53"/>
      <c r="E2740" s="72"/>
    </row>
    <row r="2741" spans="2:5" ht="12.75">
      <c r="B2741" s="53"/>
      <c r="C2741" s="53"/>
      <c r="E2741" s="72"/>
    </row>
    <row r="2742" spans="2:5" ht="12.75">
      <c r="B2742" s="53"/>
      <c r="C2742" s="53"/>
      <c r="E2742" s="72"/>
    </row>
    <row r="2743" spans="2:5" ht="12.75">
      <c r="B2743" s="53"/>
      <c r="C2743" s="53"/>
      <c r="E2743" s="72"/>
    </row>
    <row r="2744" spans="2:5" ht="12.75">
      <c r="B2744" s="53"/>
      <c r="C2744" s="53"/>
      <c r="E2744" s="72"/>
    </row>
    <row r="2745" spans="2:5" ht="12.75">
      <c r="B2745" s="53"/>
      <c r="C2745" s="53"/>
      <c r="E2745" s="72"/>
    </row>
    <row r="2746" spans="2:5" ht="12.75">
      <c r="B2746" s="53"/>
      <c r="C2746" s="53"/>
      <c r="E2746" s="72"/>
    </row>
    <row r="2747" spans="2:5" ht="12.75">
      <c r="B2747" s="53"/>
      <c r="C2747" s="53"/>
      <c r="E2747" s="72"/>
    </row>
    <row r="2748" spans="2:5" ht="12.75">
      <c r="B2748" s="53"/>
      <c r="C2748" s="53"/>
      <c r="E2748" s="72"/>
    </row>
    <row r="2749" spans="2:5" ht="12.75">
      <c r="B2749" s="53"/>
      <c r="C2749" s="53"/>
      <c r="E2749" s="72"/>
    </row>
    <row r="2750" spans="2:5" ht="12.75">
      <c r="B2750" s="53"/>
      <c r="C2750" s="53"/>
      <c r="E2750" s="72"/>
    </row>
    <row r="2751" spans="2:5" ht="12.75">
      <c r="B2751" s="53"/>
      <c r="C2751" s="53"/>
      <c r="E2751" s="72"/>
    </row>
    <row r="2752" spans="2:5" ht="12.75">
      <c r="B2752" s="53"/>
      <c r="C2752" s="53"/>
      <c r="E2752" s="72"/>
    </row>
    <row r="2753" spans="2:5" ht="12.75">
      <c r="B2753" s="53"/>
      <c r="C2753" s="53"/>
      <c r="E2753" s="72"/>
    </row>
    <row r="2754" spans="2:5" ht="12.75">
      <c r="B2754" s="53"/>
      <c r="C2754" s="53"/>
      <c r="E2754" s="72"/>
    </row>
    <row r="2755" spans="2:5" ht="12.75">
      <c r="B2755" s="53"/>
      <c r="C2755" s="53"/>
      <c r="E2755" s="72"/>
    </row>
    <row r="2756" spans="2:5" ht="12.75">
      <c r="B2756" s="53"/>
      <c r="C2756" s="53"/>
      <c r="E2756" s="72"/>
    </row>
    <row r="2757" spans="2:5" ht="12.75">
      <c r="B2757" s="53"/>
      <c r="C2757" s="53"/>
      <c r="E2757" s="72"/>
    </row>
    <row r="2758" spans="2:5" ht="12.75">
      <c r="B2758" s="53"/>
      <c r="C2758" s="53"/>
      <c r="E2758" s="72"/>
    </row>
    <row r="2759" spans="2:5" ht="12.75">
      <c r="B2759" s="53"/>
      <c r="C2759" s="53"/>
      <c r="E2759" s="72"/>
    </row>
    <row r="2760" spans="2:5" ht="12.75">
      <c r="B2760" s="53"/>
      <c r="C2760" s="53"/>
      <c r="E2760" s="72"/>
    </row>
    <row r="2761" spans="2:5" ht="12.75">
      <c r="B2761" s="53"/>
      <c r="C2761" s="53"/>
      <c r="E2761" s="72"/>
    </row>
    <row r="2762" spans="2:5" ht="12.75">
      <c r="B2762" s="53"/>
      <c r="C2762" s="53"/>
      <c r="E2762" s="72"/>
    </row>
    <row r="2763" spans="2:5" ht="12.75">
      <c r="B2763" s="53"/>
      <c r="C2763" s="53"/>
      <c r="E2763" s="72"/>
    </row>
    <row r="2764" spans="2:5" ht="12.75">
      <c r="B2764" s="53"/>
      <c r="C2764" s="53"/>
      <c r="E2764" s="72"/>
    </row>
    <row r="2765" spans="2:5" ht="12.75">
      <c r="B2765" s="53"/>
      <c r="C2765" s="53"/>
      <c r="E2765" s="72"/>
    </row>
    <row r="2766" spans="2:5" ht="12.75">
      <c r="B2766" s="53"/>
      <c r="C2766" s="53"/>
      <c r="E2766" s="72"/>
    </row>
    <row r="2767" spans="2:5" ht="12.75">
      <c r="B2767" s="53"/>
      <c r="C2767" s="53"/>
      <c r="E2767" s="72"/>
    </row>
    <row r="2768" spans="2:5" ht="12.75">
      <c r="B2768" s="53"/>
      <c r="C2768" s="53"/>
      <c r="E2768" s="72"/>
    </row>
    <row r="2769" spans="2:5" ht="12.75">
      <c r="B2769" s="53"/>
      <c r="C2769" s="53"/>
      <c r="E2769" s="72"/>
    </row>
    <row r="2770" spans="2:5" ht="12.75">
      <c r="B2770" s="53"/>
      <c r="C2770" s="53"/>
      <c r="E2770" s="72"/>
    </row>
    <row r="2771" spans="2:5" ht="12.75">
      <c r="B2771" s="53"/>
      <c r="C2771" s="53"/>
      <c r="E2771" s="72"/>
    </row>
    <row r="2772" spans="2:5" ht="12.75">
      <c r="B2772" s="53"/>
      <c r="C2772" s="53"/>
      <c r="E2772" s="72"/>
    </row>
    <row r="2773" spans="2:5" ht="12.75">
      <c r="B2773" s="53"/>
      <c r="C2773" s="53"/>
      <c r="E2773" s="72"/>
    </row>
    <row r="2774" spans="2:5" ht="12.75">
      <c r="B2774" s="53"/>
      <c r="C2774" s="53"/>
      <c r="E2774" s="72"/>
    </row>
    <row r="2775" spans="2:5" ht="12.75">
      <c r="B2775" s="53"/>
      <c r="C2775" s="53"/>
      <c r="E2775" s="72"/>
    </row>
    <row r="2776" spans="2:5" ht="12.75">
      <c r="B2776" s="53"/>
      <c r="C2776" s="53"/>
      <c r="E2776" s="72"/>
    </row>
    <row r="2777" spans="2:5" ht="12.75">
      <c r="B2777" s="53"/>
      <c r="C2777" s="53"/>
      <c r="E2777" s="72"/>
    </row>
    <row r="2778" spans="2:5" ht="12.75">
      <c r="B2778" s="53"/>
      <c r="C2778" s="53"/>
      <c r="E2778" s="72"/>
    </row>
    <row r="2779" spans="2:5" ht="12.75">
      <c r="B2779" s="53"/>
      <c r="C2779" s="53"/>
      <c r="E2779" s="72"/>
    </row>
    <row r="2780" spans="2:5" ht="12.75">
      <c r="B2780" s="53"/>
      <c r="C2780" s="53"/>
      <c r="E2780" s="72"/>
    </row>
    <row r="2781" spans="2:5" ht="12.75">
      <c r="B2781" s="53"/>
      <c r="C2781" s="53"/>
      <c r="E2781" s="72"/>
    </row>
    <row r="2782" spans="2:5" ht="12.75">
      <c r="B2782" s="53"/>
      <c r="C2782" s="53"/>
      <c r="E2782" s="72"/>
    </row>
    <row r="2783" spans="2:5" ht="12.75">
      <c r="B2783" s="53"/>
      <c r="C2783" s="53"/>
      <c r="E2783" s="72"/>
    </row>
    <row r="2784" spans="2:5" ht="12.75">
      <c r="B2784" s="53"/>
      <c r="C2784" s="53"/>
      <c r="E2784" s="72"/>
    </row>
    <row r="2785" spans="2:5" ht="12.75">
      <c r="B2785" s="53"/>
      <c r="C2785" s="53"/>
      <c r="E2785" s="72"/>
    </row>
    <row r="2786" spans="2:5" ht="12.75">
      <c r="B2786" s="53"/>
      <c r="C2786" s="53"/>
      <c r="E2786" s="72"/>
    </row>
    <row r="2787" spans="2:5" ht="12.75">
      <c r="B2787" s="53"/>
      <c r="C2787" s="53"/>
      <c r="E2787" s="72"/>
    </row>
    <row r="2788" spans="2:5" ht="12.75">
      <c r="B2788" s="53"/>
      <c r="C2788" s="53"/>
      <c r="E2788" s="72"/>
    </row>
    <row r="2789" spans="2:5" ht="12.75">
      <c r="B2789" s="53"/>
      <c r="C2789" s="53"/>
      <c r="E2789" s="72"/>
    </row>
    <row r="2790" spans="2:5" ht="12.75">
      <c r="B2790" s="53"/>
      <c r="C2790" s="53"/>
      <c r="E2790" s="72"/>
    </row>
    <row r="2791" spans="2:5" ht="12.75">
      <c r="B2791" s="53"/>
      <c r="C2791" s="53"/>
      <c r="E2791" s="72"/>
    </row>
    <row r="2792" spans="2:5" ht="12.75">
      <c r="B2792" s="53"/>
      <c r="C2792" s="53"/>
      <c r="E2792" s="72"/>
    </row>
    <row r="2793" spans="2:5" ht="12.75">
      <c r="B2793" s="53"/>
      <c r="C2793" s="53"/>
      <c r="E2793" s="72"/>
    </row>
    <row r="2794" spans="2:5" ht="12.75">
      <c r="B2794" s="53"/>
      <c r="C2794" s="53"/>
      <c r="E2794" s="72"/>
    </row>
    <row r="2795" spans="2:5" ht="12.75">
      <c r="B2795" s="53"/>
      <c r="C2795" s="53"/>
      <c r="E2795" s="72"/>
    </row>
    <row r="2796" spans="2:5" ht="12.75">
      <c r="B2796" s="53"/>
      <c r="C2796" s="53"/>
      <c r="E2796" s="72"/>
    </row>
    <row r="2797" spans="2:5" ht="12.75">
      <c r="B2797" s="53"/>
      <c r="C2797" s="53"/>
      <c r="E2797" s="72"/>
    </row>
    <row r="2798" spans="2:5" ht="12.75">
      <c r="B2798" s="53"/>
      <c r="C2798" s="53"/>
      <c r="E2798" s="72"/>
    </row>
    <row r="2799" spans="2:5" ht="12.75">
      <c r="B2799" s="53"/>
      <c r="C2799" s="53"/>
      <c r="E2799" s="72"/>
    </row>
    <row r="2800" spans="2:5" ht="12.75">
      <c r="B2800" s="53"/>
      <c r="C2800" s="53"/>
      <c r="E2800" s="72"/>
    </row>
    <row r="2801" spans="2:5" ht="12.75">
      <c r="B2801" s="53"/>
      <c r="C2801" s="53"/>
      <c r="E2801" s="72"/>
    </row>
    <row r="2802" spans="2:5" ht="12.75">
      <c r="B2802" s="53"/>
      <c r="C2802" s="53"/>
      <c r="E2802" s="72"/>
    </row>
    <row r="2803" spans="2:5" ht="12.75">
      <c r="B2803" s="53"/>
      <c r="C2803" s="53"/>
      <c r="E2803" s="72"/>
    </row>
    <row r="2804" spans="2:5" ht="12.75">
      <c r="B2804" s="53"/>
      <c r="C2804" s="53"/>
      <c r="E2804" s="72"/>
    </row>
    <row r="2805" spans="2:5" ht="12.75">
      <c r="B2805" s="53"/>
      <c r="C2805" s="53"/>
      <c r="E2805" s="72"/>
    </row>
    <row r="2806" spans="2:5" ht="12.75">
      <c r="B2806" s="53"/>
      <c r="C2806" s="53"/>
      <c r="E2806" s="72"/>
    </row>
    <row r="2807" spans="2:5" ht="12.75">
      <c r="B2807" s="53"/>
      <c r="C2807" s="53"/>
      <c r="E2807" s="72"/>
    </row>
    <row r="2808" spans="2:5" ht="12.75">
      <c r="B2808" s="53"/>
      <c r="C2808" s="53"/>
      <c r="E2808" s="72"/>
    </row>
    <row r="2809" spans="2:5" ht="12.75">
      <c r="B2809" s="53"/>
      <c r="C2809" s="53"/>
      <c r="E2809" s="72"/>
    </row>
    <row r="2810" spans="2:5" ht="12.75">
      <c r="B2810" s="53"/>
      <c r="C2810" s="53"/>
      <c r="E2810" s="72"/>
    </row>
    <row r="2811" spans="2:5" ht="12.75">
      <c r="B2811" s="53"/>
      <c r="C2811" s="53"/>
      <c r="E2811" s="72"/>
    </row>
    <row r="2812" spans="2:5" ht="12.75">
      <c r="B2812" s="53"/>
      <c r="C2812" s="53"/>
      <c r="E2812" s="72"/>
    </row>
    <row r="2813" spans="2:5" ht="12.75">
      <c r="B2813" s="53"/>
      <c r="C2813" s="53"/>
      <c r="E2813" s="72"/>
    </row>
    <row r="2814" spans="2:5" ht="12.75">
      <c r="B2814" s="53"/>
      <c r="C2814" s="53"/>
      <c r="E2814" s="72"/>
    </row>
    <row r="2815" spans="2:5" ht="12.75">
      <c r="B2815" s="53"/>
      <c r="C2815" s="53"/>
      <c r="E2815" s="72"/>
    </row>
    <row r="2816" spans="2:5" ht="12.75">
      <c r="B2816" s="53"/>
      <c r="C2816" s="53"/>
      <c r="E2816" s="72"/>
    </row>
    <row r="2817" spans="2:5" ht="12.75">
      <c r="B2817" s="53"/>
      <c r="C2817" s="53"/>
      <c r="E2817" s="72"/>
    </row>
    <row r="2818" spans="2:5" ht="12.75">
      <c r="B2818" s="53"/>
      <c r="C2818" s="53"/>
      <c r="E2818" s="72"/>
    </row>
    <row r="2819" spans="2:5" ht="12.75">
      <c r="B2819" s="53"/>
      <c r="C2819" s="53"/>
      <c r="E2819" s="72"/>
    </row>
    <row r="2820" spans="2:5" ht="12.75">
      <c r="B2820" s="53"/>
      <c r="C2820" s="53"/>
      <c r="E2820" s="72"/>
    </row>
    <row r="2821" spans="2:5" ht="12.75">
      <c r="B2821" s="53"/>
      <c r="C2821" s="53"/>
      <c r="E2821" s="72"/>
    </row>
    <row r="2822" spans="2:5" ht="12.75">
      <c r="B2822" s="53"/>
      <c r="C2822" s="53"/>
      <c r="E2822" s="72"/>
    </row>
    <row r="2823" spans="2:5" ht="12.75">
      <c r="B2823" s="53"/>
      <c r="C2823" s="53"/>
      <c r="E2823" s="72"/>
    </row>
    <row r="2824" spans="2:5" ht="12.75">
      <c r="B2824" s="53"/>
      <c r="C2824" s="53"/>
      <c r="E2824" s="72"/>
    </row>
    <row r="2825" spans="2:5" ht="12.75">
      <c r="B2825" s="53"/>
      <c r="C2825" s="53"/>
      <c r="E2825" s="72"/>
    </row>
    <row r="2826" spans="2:5" ht="12.75">
      <c r="B2826" s="53"/>
      <c r="C2826" s="53"/>
      <c r="E2826" s="72"/>
    </row>
    <row r="2827" spans="2:5" ht="12.75">
      <c r="B2827" s="53"/>
      <c r="C2827" s="53"/>
      <c r="E2827" s="72"/>
    </row>
    <row r="2828" spans="2:5" ht="12.75">
      <c r="B2828" s="53"/>
      <c r="C2828" s="53"/>
      <c r="E2828" s="72"/>
    </row>
    <row r="2829" spans="2:5" ht="12.75">
      <c r="B2829" s="53"/>
      <c r="C2829" s="53"/>
      <c r="E2829" s="72"/>
    </row>
    <row r="2830" spans="2:5" ht="12.75">
      <c r="B2830" s="53"/>
      <c r="C2830" s="53"/>
      <c r="E2830" s="72"/>
    </row>
    <row r="2831" spans="2:5" ht="12.75">
      <c r="B2831" s="53"/>
      <c r="C2831" s="53"/>
      <c r="E2831" s="72"/>
    </row>
    <row r="2832" spans="2:5" ht="12.75">
      <c r="B2832" s="53"/>
      <c r="C2832" s="53"/>
      <c r="E2832" s="72"/>
    </row>
    <row r="2833" spans="2:5" ht="12.75">
      <c r="B2833" s="53"/>
      <c r="C2833" s="53"/>
      <c r="E2833" s="72"/>
    </row>
    <row r="2834" spans="2:5" ht="12.75">
      <c r="B2834" s="53"/>
      <c r="C2834" s="53"/>
      <c r="E2834" s="72"/>
    </row>
    <row r="2835" spans="2:5" ht="12.75">
      <c r="B2835" s="53"/>
      <c r="C2835" s="53"/>
      <c r="E2835" s="72"/>
    </row>
    <row r="2836" spans="2:5" ht="12.75">
      <c r="B2836" s="53"/>
      <c r="C2836" s="53"/>
      <c r="E2836" s="72"/>
    </row>
    <row r="2837" spans="2:5" ht="12.75">
      <c r="B2837" s="53"/>
      <c r="C2837" s="53"/>
      <c r="E2837" s="72"/>
    </row>
    <row r="2838" spans="2:5" ht="12.75">
      <c r="B2838" s="53"/>
      <c r="C2838" s="53"/>
      <c r="E2838" s="72"/>
    </row>
    <row r="2839" spans="2:5" ht="12.75">
      <c r="B2839" s="53"/>
      <c r="C2839" s="53"/>
      <c r="E2839" s="72"/>
    </row>
    <row r="2840" spans="2:5" ht="12.75">
      <c r="B2840" s="53"/>
      <c r="C2840" s="53"/>
      <c r="E2840" s="72"/>
    </row>
    <row r="2841" spans="2:5" ht="12.75">
      <c r="B2841" s="53"/>
      <c r="C2841" s="53"/>
      <c r="E2841" s="72"/>
    </row>
    <row r="2842" spans="2:5" ht="12.75">
      <c r="B2842" s="53"/>
      <c r="C2842" s="53"/>
      <c r="E2842" s="72"/>
    </row>
    <row r="2843" spans="2:5" ht="12.75">
      <c r="B2843" s="53"/>
      <c r="C2843" s="53"/>
      <c r="E2843" s="72"/>
    </row>
    <row r="2844" spans="2:5" ht="12.75">
      <c r="B2844" s="53"/>
      <c r="C2844" s="53"/>
      <c r="E2844" s="72"/>
    </row>
    <row r="2845" spans="2:5" ht="12.75">
      <c r="B2845" s="53"/>
      <c r="C2845" s="53"/>
      <c r="E2845" s="72"/>
    </row>
    <row r="2846" spans="2:5" ht="12.75">
      <c r="B2846" s="53"/>
      <c r="C2846" s="53"/>
      <c r="E2846" s="72"/>
    </row>
    <row r="2847" spans="2:5" ht="12.75">
      <c r="B2847" s="53"/>
      <c r="C2847" s="53"/>
      <c r="E2847" s="72"/>
    </row>
    <row r="2848" spans="2:5" ht="12.75">
      <c r="B2848" s="53"/>
      <c r="C2848" s="53"/>
      <c r="E2848" s="72"/>
    </row>
    <row r="2849" spans="2:5" ht="12.75">
      <c r="B2849" s="53"/>
      <c r="C2849" s="53"/>
      <c r="E2849" s="72"/>
    </row>
    <row r="2850" spans="2:5" ht="12.75">
      <c r="B2850" s="53"/>
      <c r="C2850" s="53"/>
      <c r="E2850" s="72"/>
    </row>
    <row r="2851" spans="2:5" ht="12.75">
      <c r="B2851" s="53"/>
      <c r="C2851" s="53"/>
      <c r="E2851" s="72"/>
    </row>
    <row r="2852" spans="2:5" ht="12.75">
      <c r="B2852" s="53"/>
      <c r="C2852" s="53"/>
      <c r="E2852" s="72"/>
    </row>
    <row r="2853" spans="2:5" ht="12.75">
      <c r="B2853" s="53"/>
      <c r="C2853" s="53"/>
      <c r="E2853" s="72"/>
    </row>
    <row r="2854" spans="2:5" ht="12.75">
      <c r="B2854" s="53"/>
      <c r="C2854" s="53"/>
      <c r="E2854" s="72"/>
    </row>
    <row r="2855" spans="2:5" ht="12.75">
      <c r="B2855" s="53"/>
      <c r="C2855" s="53"/>
      <c r="E2855" s="72"/>
    </row>
    <row r="2856" spans="2:5" ht="12.75">
      <c r="B2856" s="53"/>
      <c r="C2856" s="53"/>
      <c r="E2856" s="72"/>
    </row>
    <row r="2857" spans="2:5" ht="12.75">
      <c r="B2857" s="53"/>
      <c r="C2857" s="53"/>
      <c r="E2857" s="72"/>
    </row>
    <row r="2858" spans="2:5" ht="12.75">
      <c r="B2858" s="53"/>
      <c r="C2858" s="53"/>
      <c r="E2858" s="72"/>
    </row>
    <row r="2859" spans="2:5" ht="12.75">
      <c r="B2859" s="53"/>
      <c r="C2859" s="53"/>
      <c r="E2859" s="72"/>
    </row>
    <row r="2860" spans="2:5" ht="12.75">
      <c r="B2860" s="53"/>
      <c r="C2860" s="53"/>
      <c r="E2860" s="72"/>
    </row>
    <row r="2861" spans="2:5" ht="12.75">
      <c r="B2861" s="53"/>
      <c r="C2861" s="53"/>
      <c r="E2861" s="72"/>
    </row>
    <row r="2862" spans="2:5" ht="12.75">
      <c r="B2862" s="53"/>
      <c r="C2862" s="53"/>
      <c r="E2862" s="72"/>
    </row>
    <row r="2863" spans="2:5" ht="12.75">
      <c r="B2863" s="53"/>
      <c r="C2863" s="53"/>
      <c r="E2863" s="72"/>
    </row>
    <row r="2864" spans="2:5" ht="12.75">
      <c r="B2864" s="53"/>
      <c r="C2864" s="53"/>
      <c r="E2864" s="72"/>
    </row>
    <row r="2865" spans="2:5" ht="12.75">
      <c r="B2865" s="53"/>
      <c r="C2865" s="53"/>
      <c r="E2865" s="72"/>
    </row>
    <row r="2866" spans="2:5" ht="12.75">
      <c r="B2866" s="53"/>
      <c r="C2866" s="53"/>
      <c r="E2866" s="72"/>
    </row>
    <row r="2867" spans="2:5" ht="12.75">
      <c r="B2867" s="53"/>
      <c r="C2867" s="53"/>
      <c r="E2867" s="72"/>
    </row>
    <row r="2868" spans="2:5" ht="12.75">
      <c r="B2868" s="53"/>
      <c r="C2868" s="53"/>
      <c r="E2868" s="72"/>
    </row>
    <row r="2869" spans="2:5" ht="12.75">
      <c r="B2869" s="53"/>
      <c r="C2869" s="53"/>
      <c r="E2869" s="72"/>
    </row>
    <row r="2870" spans="2:5" ht="12.75">
      <c r="B2870" s="53"/>
      <c r="C2870" s="53"/>
      <c r="E2870" s="72"/>
    </row>
    <row r="2871" spans="2:5" ht="12.75">
      <c r="B2871" s="53"/>
      <c r="C2871" s="53"/>
      <c r="E2871" s="72"/>
    </row>
    <row r="2872" spans="2:5" ht="12.75">
      <c r="B2872" s="53"/>
      <c r="C2872" s="53"/>
      <c r="E2872" s="72"/>
    </row>
    <row r="2873" spans="2:5" ht="12.75">
      <c r="B2873" s="53"/>
      <c r="C2873" s="53"/>
      <c r="E2873" s="72"/>
    </row>
    <row r="2874" spans="2:5" ht="12.75">
      <c r="B2874" s="53"/>
      <c r="C2874" s="53"/>
      <c r="E2874" s="72"/>
    </row>
    <row r="2875" spans="2:5" ht="12.75">
      <c r="B2875" s="53"/>
      <c r="C2875" s="53"/>
      <c r="E2875" s="72"/>
    </row>
    <row r="2876" spans="2:5" ht="12.75">
      <c r="B2876" s="53"/>
      <c r="C2876" s="53"/>
      <c r="E2876" s="72"/>
    </row>
    <row r="2877" spans="2:5" ht="12.75">
      <c r="B2877" s="53"/>
      <c r="C2877" s="53"/>
      <c r="E2877" s="72"/>
    </row>
    <row r="2878" spans="2:5" ht="12.75">
      <c r="B2878" s="53"/>
      <c r="C2878" s="53"/>
      <c r="E2878" s="72"/>
    </row>
    <row r="2879" spans="2:5" ht="12.75">
      <c r="B2879" s="53"/>
      <c r="C2879" s="53"/>
      <c r="E2879" s="72"/>
    </row>
    <row r="2880" spans="2:5" ht="12.75">
      <c r="B2880" s="53"/>
      <c r="C2880" s="53"/>
      <c r="E2880" s="72"/>
    </row>
    <row r="2881" spans="2:5" ht="12.75">
      <c r="B2881" s="53"/>
      <c r="C2881" s="53"/>
      <c r="E2881" s="72"/>
    </row>
    <row r="2882" spans="2:5" ht="12.75">
      <c r="B2882" s="53"/>
      <c r="C2882" s="53"/>
      <c r="E2882" s="72"/>
    </row>
    <row r="2883" spans="2:5" ht="12.75">
      <c r="B2883" s="53"/>
      <c r="C2883" s="53"/>
      <c r="E2883" s="72"/>
    </row>
    <row r="2884" spans="2:5" ht="12.75">
      <c r="B2884" s="53"/>
      <c r="C2884" s="53"/>
      <c r="E2884" s="72"/>
    </row>
    <row r="2885" spans="2:5" ht="12.75">
      <c r="B2885" s="53"/>
      <c r="C2885" s="53"/>
      <c r="E2885" s="72"/>
    </row>
    <row r="2886" spans="2:5" ht="12.75">
      <c r="B2886" s="53"/>
      <c r="C2886" s="53"/>
      <c r="E2886" s="72"/>
    </row>
    <row r="2887" spans="2:5" ht="12.75">
      <c r="B2887" s="53"/>
      <c r="C2887" s="53"/>
      <c r="E2887" s="72"/>
    </row>
    <row r="2888" spans="2:5" ht="12.75">
      <c r="B2888" s="53"/>
      <c r="C2888" s="53"/>
      <c r="E2888" s="72"/>
    </row>
    <row r="2889" spans="2:5" ht="12.75">
      <c r="B2889" s="53"/>
      <c r="C2889" s="53"/>
      <c r="E2889" s="72"/>
    </row>
    <row r="2890" spans="2:5" ht="12.75">
      <c r="B2890" s="53"/>
      <c r="C2890" s="53"/>
      <c r="E2890" s="72"/>
    </row>
    <row r="2891" spans="2:5" ht="12.75">
      <c r="B2891" s="53"/>
      <c r="C2891" s="53"/>
      <c r="E2891" s="72"/>
    </row>
    <row r="2892" spans="2:5" ht="12.75">
      <c r="B2892" s="53"/>
      <c r="C2892" s="53"/>
      <c r="E2892" s="72"/>
    </row>
    <row r="2893" spans="2:5" ht="12.75">
      <c r="B2893" s="53"/>
      <c r="C2893" s="53"/>
      <c r="E2893" s="72"/>
    </row>
    <row r="2894" spans="2:5" ht="12.75">
      <c r="B2894" s="53"/>
      <c r="C2894" s="53"/>
      <c r="E2894" s="72"/>
    </row>
    <row r="2895" spans="2:5" ht="12.75">
      <c r="B2895" s="53"/>
      <c r="C2895" s="53"/>
      <c r="E2895" s="72"/>
    </row>
    <row r="2896" spans="2:5" ht="12.75">
      <c r="B2896" s="53"/>
      <c r="C2896" s="53"/>
      <c r="E2896" s="72"/>
    </row>
    <row r="2897" spans="2:5" ht="12.75">
      <c r="B2897" s="53"/>
      <c r="C2897" s="53"/>
      <c r="E2897" s="72"/>
    </row>
    <row r="2898" spans="2:5" ht="12.75">
      <c r="B2898" s="53"/>
      <c r="C2898" s="53"/>
      <c r="E2898" s="72"/>
    </row>
    <row r="2899" spans="2:5" ht="12.75">
      <c r="B2899" s="53"/>
      <c r="C2899" s="53"/>
      <c r="E2899" s="72"/>
    </row>
    <row r="2900" spans="2:5" ht="12.75">
      <c r="B2900" s="53"/>
      <c r="C2900" s="53"/>
      <c r="E2900" s="72"/>
    </row>
    <row r="2901" spans="2:5" ht="12.75">
      <c r="B2901" s="53"/>
      <c r="C2901" s="53"/>
      <c r="E2901" s="72"/>
    </row>
    <row r="2902" spans="2:5" ht="12.75">
      <c r="B2902" s="53"/>
      <c r="C2902" s="53"/>
      <c r="E2902" s="72"/>
    </row>
    <row r="2903" spans="2:5" ht="12.75">
      <c r="B2903" s="53"/>
      <c r="C2903" s="53"/>
      <c r="E2903" s="72"/>
    </row>
    <row r="2904" spans="2:5" ht="12.75">
      <c r="B2904" s="53"/>
      <c r="C2904" s="53"/>
      <c r="E2904" s="72"/>
    </row>
    <row r="2905" spans="2:5" ht="12.75">
      <c r="B2905" s="53"/>
      <c r="C2905" s="53"/>
      <c r="E2905" s="72"/>
    </row>
    <row r="2906" spans="2:5" ht="12.75">
      <c r="B2906" s="53"/>
      <c r="C2906" s="53"/>
      <c r="E2906" s="72"/>
    </row>
    <row r="2907" spans="2:5" ht="12.75">
      <c r="B2907" s="53"/>
      <c r="C2907" s="53"/>
      <c r="E2907" s="72"/>
    </row>
    <row r="2908" spans="2:5" ht="12.75">
      <c r="B2908" s="53"/>
      <c r="C2908" s="53"/>
      <c r="E2908" s="72"/>
    </row>
    <row r="2909" spans="2:5" ht="12.75">
      <c r="B2909" s="53"/>
      <c r="C2909" s="53"/>
      <c r="E2909" s="72"/>
    </row>
    <row r="2910" spans="2:5" ht="12.75">
      <c r="B2910" s="53"/>
      <c r="C2910" s="53"/>
      <c r="E2910" s="72"/>
    </row>
    <row r="2911" spans="2:5" ht="12.75">
      <c r="B2911" s="53"/>
      <c r="C2911" s="53"/>
      <c r="E2911" s="72"/>
    </row>
    <row r="2912" spans="2:5" ht="12.75">
      <c r="B2912" s="53"/>
      <c r="C2912" s="53"/>
      <c r="E2912" s="72"/>
    </row>
    <row r="2913" spans="2:5" ht="12.75">
      <c r="B2913" s="53"/>
      <c r="C2913" s="53"/>
      <c r="E2913" s="72"/>
    </row>
    <row r="2914" spans="2:5" ht="12.75">
      <c r="B2914" s="53"/>
      <c r="C2914" s="53"/>
      <c r="E2914" s="72"/>
    </row>
    <row r="2915" spans="2:5" ht="12.75">
      <c r="B2915" s="53"/>
      <c r="C2915" s="53"/>
      <c r="E2915" s="72"/>
    </row>
    <row r="2916" spans="2:5" ht="12.75">
      <c r="B2916" s="53"/>
      <c r="C2916" s="53"/>
      <c r="E2916" s="72"/>
    </row>
    <row r="2917" spans="2:5" ht="12.75">
      <c r="B2917" s="53"/>
      <c r="C2917" s="53"/>
      <c r="E2917" s="72"/>
    </row>
    <row r="2918" spans="2:5" ht="12.75">
      <c r="B2918" s="53"/>
      <c r="C2918" s="53"/>
      <c r="E2918" s="72"/>
    </row>
    <row r="2919" spans="2:5" ht="12.75">
      <c r="B2919" s="53"/>
      <c r="C2919" s="53"/>
      <c r="E2919" s="72"/>
    </row>
    <row r="2920" spans="2:5" ht="12.75">
      <c r="B2920" s="53"/>
      <c r="C2920" s="53"/>
      <c r="E2920" s="72"/>
    </row>
    <row r="2921" spans="2:5" ht="12.75">
      <c r="B2921" s="53"/>
      <c r="C2921" s="53"/>
      <c r="E2921" s="72"/>
    </row>
    <row r="2922" spans="2:5" ht="12.75">
      <c r="B2922" s="53"/>
      <c r="C2922" s="53"/>
      <c r="E2922" s="72"/>
    </row>
    <row r="2923" spans="2:5" ht="12.75">
      <c r="B2923" s="53"/>
      <c r="C2923" s="53"/>
      <c r="E2923" s="72"/>
    </row>
    <row r="2924" spans="2:5" ht="12.75">
      <c r="B2924" s="53"/>
      <c r="C2924" s="53"/>
      <c r="E2924" s="72"/>
    </row>
    <row r="2925" spans="2:5" ht="12.75">
      <c r="B2925" s="53"/>
      <c r="C2925" s="53"/>
      <c r="E2925" s="72"/>
    </row>
    <row r="2926" spans="2:5" ht="12.75">
      <c r="B2926" s="53"/>
      <c r="C2926" s="53"/>
      <c r="E2926" s="72"/>
    </row>
    <row r="2927" spans="2:5" ht="12.75">
      <c r="B2927" s="53"/>
      <c r="C2927" s="53"/>
      <c r="E2927" s="72"/>
    </row>
    <row r="2928" spans="2:5" ht="12.75">
      <c r="B2928" s="53"/>
      <c r="C2928" s="53"/>
      <c r="E2928" s="72"/>
    </row>
    <row r="2929" spans="2:5" ht="12.75">
      <c r="B2929" s="53"/>
      <c r="C2929" s="53"/>
      <c r="E2929" s="72"/>
    </row>
    <row r="2930" spans="2:5" ht="12.75">
      <c r="B2930" s="53"/>
      <c r="C2930" s="53"/>
      <c r="E2930" s="72"/>
    </row>
    <row r="2931" spans="2:5" ht="12.75">
      <c r="B2931" s="53"/>
      <c r="C2931" s="53"/>
      <c r="E2931" s="72"/>
    </row>
    <row r="2932" spans="2:5" ht="12.75">
      <c r="B2932" s="53"/>
      <c r="C2932" s="53"/>
      <c r="E2932" s="72"/>
    </row>
    <row r="2933" spans="2:5" ht="12.75">
      <c r="B2933" s="53"/>
      <c r="C2933" s="53"/>
      <c r="E2933" s="72"/>
    </row>
    <row r="2934" spans="2:5" ht="12.75">
      <c r="B2934" s="53"/>
      <c r="C2934" s="53"/>
      <c r="E2934" s="72"/>
    </row>
    <row r="2935" spans="2:5" ht="12.75">
      <c r="B2935" s="53"/>
      <c r="C2935" s="53"/>
      <c r="E2935" s="72"/>
    </row>
    <row r="2936" spans="2:5" ht="12.75">
      <c r="B2936" s="53"/>
      <c r="C2936" s="53"/>
      <c r="E2936" s="72"/>
    </row>
    <row r="2937" spans="2:5" ht="12.75">
      <c r="B2937" s="53"/>
      <c r="C2937" s="53"/>
      <c r="E2937" s="72"/>
    </row>
    <row r="2938" spans="2:5" ht="12.75">
      <c r="B2938" s="53"/>
      <c r="C2938" s="53"/>
      <c r="E2938" s="72"/>
    </row>
    <row r="2939" spans="2:5" ht="12.75">
      <c r="B2939" s="53"/>
      <c r="C2939" s="53"/>
      <c r="E2939" s="72"/>
    </row>
    <row r="2940" spans="2:5" ht="12.75">
      <c r="B2940" s="53"/>
      <c r="C2940" s="53"/>
      <c r="E2940" s="72"/>
    </row>
    <row r="2941" spans="2:5" ht="12.75">
      <c r="B2941" s="53"/>
      <c r="C2941" s="53"/>
      <c r="E2941" s="72"/>
    </row>
    <row r="2942" spans="2:5" ht="12.75">
      <c r="B2942" s="53"/>
      <c r="C2942" s="53"/>
      <c r="E2942" s="72"/>
    </row>
    <row r="2943" spans="2:5" ht="12.75">
      <c r="B2943" s="53"/>
      <c r="C2943" s="53"/>
      <c r="E2943" s="72"/>
    </row>
    <row r="2944" spans="2:5" ht="12.75">
      <c r="B2944" s="53"/>
      <c r="C2944" s="53"/>
      <c r="E2944" s="72"/>
    </row>
    <row r="2945" spans="2:5" ht="12.75">
      <c r="B2945" s="53"/>
      <c r="C2945" s="53"/>
      <c r="E2945" s="72"/>
    </row>
    <row r="2946" spans="2:5" ht="12.75">
      <c r="B2946" s="53"/>
      <c r="C2946" s="53"/>
      <c r="E2946" s="72"/>
    </row>
    <row r="2947" spans="2:5" ht="12.75">
      <c r="B2947" s="53"/>
      <c r="C2947" s="53"/>
      <c r="E2947" s="72"/>
    </row>
    <row r="2948" spans="2:5" ht="12.75">
      <c r="B2948" s="53"/>
      <c r="C2948" s="53"/>
      <c r="E2948" s="72"/>
    </row>
    <row r="2949" spans="2:5" ht="12.75">
      <c r="B2949" s="53"/>
      <c r="C2949" s="53"/>
      <c r="E2949" s="72"/>
    </row>
    <row r="2950" spans="2:5" ht="12.75">
      <c r="B2950" s="53"/>
      <c r="C2950" s="53"/>
      <c r="E2950" s="72"/>
    </row>
    <row r="2951" spans="2:5" ht="12.75">
      <c r="B2951" s="53"/>
      <c r="C2951" s="53"/>
      <c r="E2951" s="72"/>
    </row>
    <row r="2952" spans="2:5" ht="12.75">
      <c r="B2952" s="53"/>
      <c r="C2952" s="53"/>
      <c r="E2952" s="72"/>
    </row>
    <row r="2953" spans="2:5" ht="12.75">
      <c r="B2953" s="53"/>
      <c r="C2953" s="53"/>
      <c r="E2953" s="72"/>
    </row>
    <row r="2954" spans="2:5" ht="12.75">
      <c r="B2954" s="53"/>
      <c r="C2954" s="53"/>
      <c r="E2954" s="72"/>
    </row>
    <row r="2955" spans="2:5" ht="12.75">
      <c r="B2955" s="53"/>
      <c r="C2955" s="53"/>
      <c r="E2955" s="72"/>
    </row>
    <row r="2956" spans="2:5" ht="12.75">
      <c r="B2956" s="53"/>
      <c r="C2956" s="53"/>
      <c r="E2956" s="72"/>
    </row>
    <row r="2957" spans="2:5" ht="12.75">
      <c r="B2957" s="53"/>
      <c r="C2957" s="53"/>
      <c r="E2957" s="72"/>
    </row>
    <row r="2958" spans="2:5" ht="12.75">
      <c r="B2958" s="53"/>
      <c r="C2958" s="53"/>
      <c r="E2958" s="72"/>
    </row>
    <row r="2959" spans="2:5" ht="12.75">
      <c r="B2959" s="53"/>
      <c r="C2959" s="53"/>
      <c r="E2959" s="72"/>
    </row>
    <row r="2960" spans="2:5" ht="12.75">
      <c r="B2960" s="53"/>
      <c r="C2960" s="53"/>
      <c r="E2960" s="72"/>
    </row>
    <row r="2961" spans="2:5" ht="12.75">
      <c r="B2961" s="53"/>
      <c r="C2961" s="53"/>
      <c r="E2961" s="72"/>
    </row>
    <row r="2962" spans="2:5" ht="12.75">
      <c r="B2962" s="53"/>
      <c r="C2962" s="53"/>
      <c r="E2962" s="72"/>
    </row>
    <row r="2963" spans="2:5" ht="12.75">
      <c r="B2963" s="53"/>
      <c r="C2963" s="53"/>
      <c r="E2963" s="72"/>
    </row>
    <row r="2964" spans="2:5" ht="12.75">
      <c r="B2964" s="53"/>
      <c r="C2964" s="53"/>
      <c r="E2964" s="72"/>
    </row>
    <row r="2965" spans="2:5" ht="12.75">
      <c r="B2965" s="53"/>
      <c r="C2965" s="53"/>
      <c r="E2965" s="72"/>
    </row>
    <row r="2966" spans="2:5" ht="12.75">
      <c r="B2966" s="53"/>
      <c r="C2966" s="53"/>
      <c r="E2966" s="72"/>
    </row>
    <row r="2967" spans="2:5" ht="12.75">
      <c r="B2967" s="53"/>
      <c r="C2967" s="53"/>
      <c r="E2967" s="72"/>
    </row>
    <row r="2968" spans="2:5" ht="12.75">
      <c r="B2968" s="53"/>
      <c r="C2968" s="53"/>
      <c r="E2968" s="72"/>
    </row>
    <row r="2969" spans="2:5" ht="12.75">
      <c r="B2969" s="53"/>
      <c r="C2969" s="53"/>
      <c r="E2969" s="72"/>
    </row>
    <row r="2970" spans="2:5" ht="12.75">
      <c r="B2970" s="53"/>
      <c r="C2970" s="53"/>
      <c r="E2970" s="72"/>
    </row>
    <row r="2971" spans="2:5" ht="12.75">
      <c r="B2971" s="53"/>
      <c r="C2971" s="53"/>
      <c r="E2971" s="72"/>
    </row>
    <row r="2972" spans="2:5" ht="12.75">
      <c r="B2972" s="53"/>
      <c r="C2972" s="53"/>
      <c r="E2972" s="72"/>
    </row>
    <row r="2973" spans="2:5" ht="12.75">
      <c r="B2973" s="53"/>
      <c r="C2973" s="53"/>
      <c r="E2973" s="72"/>
    </row>
    <row r="2974" spans="2:5" ht="12.75">
      <c r="B2974" s="53"/>
      <c r="C2974" s="53"/>
      <c r="E2974" s="72"/>
    </row>
    <row r="2975" spans="2:5" ht="12.75">
      <c r="B2975" s="53"/>
      <c r="C2975" s="53"/>
      <c r="E2975" s="72"/>
    </row>
    <row r="2976" spans="2:5" ht="12.75">
      <c r="B2976" s="53"/>
      <c r="C2976" s="53"/>
      <c r="E2976" s="72"/>
    </row>
    <row r="2977" spans="2:5" ht="12.75">
      <c r="B2977" s="53"/>
      <c r="C2977" s="53"/>
      <c r="E2977" s="72"/>
    </row>
    <row r="2978" spans="2:5" ht="12.75">
      <c r="B2978" s="53"/>
      <c r="C2978" s="53"/>
      <c r="E2978" s="72"/>
    </row>
    <row r="2979" spans="2:5" ht="12.75">
      <c r="B2979" s="53"/>
      <c r="C2979" s="53"/>
      <c r="E2979" s="72"/>
    </row>
    <row r="2980" spans="2:5" ht="12.75">
      <c r="B2980" s="53"/>
      <c r="C2980" s="53"/>
      <c r="E2980" s="72"/>
    </row>
    <row r="2981" spans="2:5" ht="12.75">
      <c r="B2981" s="53"/>
      <c r="C2981" s="53"/>
      <c r="E2981" s="72"/>
    </row>
    <row r="2982" spans="2:5" ht="12.75">
      <c r="B2982" s="53"/>
      <c r="C2982" s="53"/>
      <c r="E2982" s="72"/>
    </row>
    <row r="2983" spans="2:5" ht="12.75">
      <c r="B2983" s="53"/>
      <c r="C2983" s="53"/>
      <c r="E2983" s="72"/>
    </row>
    <row r="2984" spans="2:5" ht="12.75">
      <c r="B2984" s="53"/>
      <c r="C2984" s="53"/>
      <c r="E2984" s="72"/>
    </row>
    <row r="2985" spans="2:5" ht="12.75">
      <c r="B2985" s="53"/>
      <c r="C2985" s="53"/>
      <c r="E2985" s="72"/>
    </row>
    <row r="2986" spans="2:5" ht="12.75">
      <c r="B2986" s="53"/>
      <c r="C2986" s="53"/>
      <c r="E2986" s="72"/>
    </row>
    <row r="2987" spans="2:5" ht="12.75">
      <c r="B2987" s="53"/>
      <c r="C2987" s="53"/>
      <c r="E2987" s="72"/>
    </row>
    <row r="2988" spans="2:5" ht="12.75">
      <c r="B2988" s="53"/>
      <c r="C2988" s="53"/>
      <c r="E2988" s="72"/>
    </row>
    <row r="2989" spans="2:5" ht="12.75">
      <c r="B2989" s="53"/>
      <c r="C2989" s="53"/>
      <c r="E2989" s="72"/>
    </row>
    <row r="2990" spans="2:5" ht="12.75">
      <c r="B2990" s="53"/>
      <c r="C2990" s="53"/>
      <c r="E2990" s="72"/>
    </row>
    <row r="2991" spans="2:5" ht="12.75">
      <c r="B2991" s="53"/>
      <c r="C2991" s="53"/>
      <c r="E2991" s="72"/>
    </row>
    <row r="2992" spans="2:5" ht="12.75">
      <c r="B2992" s="53"/>
      <c r="C2992" s="53"/>
      <c r="E2992" s="72"/>
    </row>
    <row r="2993" spans="2:5" ht="12.75">
      <c r="B2993" s="53"/>
      <c r="C2993" s="53"/>
      <c r="E2993" s="72"/>
    </row>
    <row r="2994" spans="2:5" ht="12.75">
      <c r="B2994" s="53"/>
      <c r="C2994" s="53"/>
      <c r="E2994" s="72"/>
    </row>
    <row r="2995" spans="2:5" ht="12.75">
      <c r="B2995" s="53"/>
      <c r="C2995" s="53"/>
      <c r="E2995" s="72"/>
    </row>
    <row r="2996" spans="2:5" ht="12.75">
      <c r="B2996" s="53"/>
      <c r="C2996" s="53"/>
      <c r="E2996" s="72"/>
    </row>
    <row r="2997" spans="2:5" ht="12.75">
      <c r="B2997" s="53"/>
      <c r="C2997" s="53"/>
      <c r="E2997" s="72"/>
    </row>
    <row r="2998" spans="2:5" ht="12.75">
      <c r="B2998" s="53"/>
      <c r="C2998" s="53"/>
      <c r="E2998" s="72"/>
    </row>
    <row r="2999" spans="2:5" ht="12.75">
      <c r="B2999" s="53"/>
      <c r="C2999" s="53"/>
      <c r="E2999" s="72"/>
    </row>
    <row r="3000" spans="2:5" ht="12.75">
      <c r="B3000" s="53"/>
      <c r="C3000" s="53"/>
      <c r="E3000" s="72"/>
    </row>
    <row r="3001" spans="2:5" ht="12.75">
      <c r="B3001" s="53"/>
      <c r="C3001" s="53"/>
      <c r="E3001" s="72"/>
    </row>
    <row r="3002" spans="2:5" ht="12.75">
      <c r="B3002" s="53"/>
      <c r="C3002" s="53"/>
      <c r="E3002" s="72"/>
    </row>
    <row r="3003" spans="2:5" ht="12.75">
      <c r="B3003" s="53"/>
      <c r="C3003" s="53"/>
      <c r="E3003" s="72"/>
    </row>
    <row r="3004" spans="2:5" ht="12.75">
      <c r="B3004" s="53"/>
      <c r="C3004" s="53"/>
      <c r="E3004" s="72"/>
    </row>
    <row r="3005" spans="2:5" ht="12.75">
      <c r="B3005" s="53"/>
      <c r="C3005" s="53"/>
      <c r="E3005" s="72"/>
    </row>
    <row r="3006" spans="2:5" ht="12.75">
      <c r="B3006" s="53"/>
      <c r="C3006" s="53"/>
      <c r="E3006" s="72"/>
    </row>
    <row r="3007" spans="2:5" ht="12.75">
      <c r="B3007" s="53"/>
      <c r="C3007" s="53"/>
      <c r="E3007" s="72"/>
    </row>
    <row r="3008" spans="2:5" ht="12.75">
      <c r="B3008" s="53"/>
      <c r="C3008" s="53"/>
      <c r="E3008" s="72"/>
    </row>
    <row r="3009" spans="2:5" ht="12.75">
      <c r="B3009" s="53"/>
      <c r="C3009" s="53"/>
      <c r="E3009" s="72"/>
    </row>
    <row r="3010" spans="2:5" ht="12.75">
      <c r="B3010" s="53"/>
      <c r="C3010" s="53"/>
      <c r="E3010" s="72"/>
    </row>
    <row r="3011" spans="2:5" ht="12.75">
      <c r="B3011" s="53"/>
      <c r="C3011" s="53"/>
      <c r="E3011" s="72"/>
    </row>
    <row r="3012" spans="2:5" ht="12.75">
      <c r="B3012" s="53"/>
      <c r="C3012" s="53"/>
      <c r="E3012" s="72"/>
    </row>
    <row r="3013" spans="2:5" ht="12.75">
      <c r="B3013" s="53"/>
      <c r="C3013" s="53"/>
      <c r="E3013" s="72"/>
    </row>
    <row r="3014" spans="2:5" ht="12.75">
      <c r="B3014" s="53"/>
      <c r="C3014" s="53"/>
      <c r="E3014" s="72"/>
    </row>
    <row r="3015" spans="2:5" ht="12.75">
      <c r="B3015" s="53"/>
      <c r="C3015" s="53"/>
      <c r="E3015" s="72"/>
    </row>
    <row r="3016" spans="2:5" ht="12.75">
      <c r="B3016" s="53"/>
      <c r="C3016" s="53"/>
      <c r="E3016" s="72"/>
    </row>
    <row r="3017" spans="2:5" ht="12.75">
      <c r="B3017" s="53"/>
      <c r="C3017" s="53"/>
      <c r="E3017" s="72"/>
    </row>
    <row r="3018" spans="2:5" ht="12.75">
      <c r="B3018" s="53"/>
      <c r="C3018" s="53"/>
      <c r="E3018" s="72"/>
    </row>
    <row r="3019" spans="2:5" ht="12.75">
      <c r="B3019" s="53"/>
      <c r="C3019" s="53"/>
      <c r="E3019" s="72"/>
    </row>
    <row r="3020" spans="2:5" ht="12.75">
      <c r="B3020" s="53"/>
      <c r="C3020" s="53"/>
      <c r="E3020" s="72"/>
    </row>
    <row r="3021" spans="2:5" ht="12.75">
      <c r="B3021" s="53"/>
      <c r="C3021" s="53"/>
      <c r="E3021" s="72"/>
    </row>
    <row r="3022" spans="2:5" ht="12.75">
      <c r="B3022" s="53"/>
      <c r="C3022" s="53"/>
      <c r="E3022" s="72"/>
    </row>
    <row r="3023" spans="2:5" ht="12.75">
      <c r="B3023" s="53"/>
      <c r="C3023" s="53"/>
      <c r="E3023" s="72"/>
    </row>
    <row r="3024" spans="2:5" ht="12.75">
      <c r="B3024" s="53"/>
      <c r="C3024" s="53"/>
      <c r="E3024" s="72"/>
    </row>
    <row r="3025" spans="2:5" ht="12.75">
      <c r="B3025" s="53"/>
      <c r="C3025" s="53"/>
      <c r="E3025" s="72"/>
    </row>
    <row r="3026" spans="2:5" ht="12.75">
      <c r="B3026" s="53"/>
      <c r="C3026" s="53"/>
      <c r="E3026" s="72"/>
    </row>
    <row r="3027" spans="2:5" ht="12.75">
      <c r="B3027" s="53"/>
      <c r="C3027" s="53"/>
      <c r="E3027" s="72"/>
    </row>
    <row r="3028" spans="2:5" ht="12.75">
      <c r="B3028" s="53"/>
      <c r="C3028" s="53"/>
      <c r="E3028" s="72"/>
    </row>
    <row r="3029" spans="2:5" ht="12.75">
      <c r="B3029" s="53"/>
      <c r="C3029" s="53"/>
      <c r="E3029" s="72"/>
    </row>
    <row r="3030" spans="2:5" ht="12.75">
      <c r="B3030" s="53"/>
      <c r="C3030" s="53"/>
      <c r="E3030" s="72"/>
    </row>
    <row r="3031" spans="2:5" ht="12.75">
      <c r="B3031" s="53"/>
      <c r="C3031" s="53"/>
      <c r="E3031" s="72"/>
    </row>
    <row r="3032" spans="2:5" ht="12.75">
      <c r="B3032" s="53"/>
      <c r="C3032" s="53"/>
      <c r="E3032" s="72"/>
    </row>
    <row r="3033" spans="2:5" ht="12.75">
      <c r="B3033" s="53"/>
      <c r="C3033" s="53"/>
      <c r="E3033" s="72"/>
    </row>
    <row r="3034" spans="2:5" ht="12.75">
      <c r="B3034" s="53"/>
      <c r="C3034" s="53"/>
      <c r="E3034" s="72"/>
    </row>
    <row r="3035" spans="2:5" ht="12.75">
      <c r="B3035" s="53"/>
      <c r="C3035" s="53"/>
      <c r="E3035" s="72"/>
    </row>
    <row r="3036" spans="2:5" ht="12.75">
      <c r="B3036" s="53"/>
      <c r="C3036" s="53"/>
      <c r="E3036" s="72"/>
    </row>
    <row r="3037" spans="2:5" ht="12.75">
      <c r="B3037" s="53"/>
      <c r="C3037" s="53"/>
      <c r="E3037" s="72"/>
    </row>
    <row r="3038" spans="2:5" ht="12.75">
      <c r="B3038" s="53"/>
      <c r="C3038" s="53"/>
      <c r="E3038" s="72"/>
    </row>
    <row r="3039" spans="2:5" ht="12.75">
      <c r="B3039" s="53"/>
      <c r="C3039" s="53"/>
      <c r="E3039" s="72"/>
    </row>
    <row r="3040" spans="2:5" ht="12.75">
      <c r="B3040" s="53"/>
      <c r="C3040" s="53"/>
      <c r="E3040" s="72"/>
    </row>
    <row r="3041" spans="2:5" ht="12.75">
      <c r="B3041" s="53"/>
      <c r="C3041" s="53"/>
      <c r="E3041" s="72"/>
    </row>
    <row r="3042" spans="2:5" ht="12.75">
      <c r="B3042" s="53"/>
      <c r="C3042" s="53"/>
      <c r="E3042" s="72"/>
    </row>
    <row r="3043" spans="2:5" ht="12.75">
      <c r="B3043" s="53"/>
      <c r="C3043" s="53"/>
      <c r="E3043" s="72"/>
    </row>
    <row r="3044" spans="2:5" ht="12.75">
      <c r="B3044" s="53"/>
      <c r="C3044" s="53"/>
      <c r="E3044" s="72"/>
    </row>
    <row r="3045" spans="2:5" ht="12.75">
      <c r="B3045" s="53"/>
      <c r="C3045" s="53"/>
      <c r="E3045" s="72"/>
    </row>
    <row r="3046" spans="2:5" ht="12.75">
      <c r="B3046" s="53"/>
      <c r="C3046" s="53"/>
      <c r="E3046" s="72"/>
    </row>
    <row r="3047" spans="2:5" ht="12.75">
      <c r="B3047" s="53"/>
      <c r="C3047" s="53"/>
      <c r="E3047" s="72"/>
    </row>
    <row r="3048" spans="2:5" ht="12.75">
      <c r="B3048" s="53"/>
      <c r="C3048" s="53"/>
      <c r="E3048" s="72"/>
    </row>
    <row r="3049" spans="2:5" ht="12.75">
      <c r="B3049" s="53"/>
      <c r="C3049" s="53"/>
      <c r="E3049" s="72"/>
    </row>
    <row r="3050" spans="2:5" ht="12.75">
      <c r="B3050" s="53"/>
      <c r="C3050" s="53"/>
      <c r="E3050" s="72"/>
    </row>
    <row r="3051" spans="2:5" ht="12.75">
      <c r="B3051" s="53"/>
      <c r="C3051" s="53"/>
      <c r="E3051" s="72"/>
    </row>
    <row r="3052" spans="2:5" ht="12.75">
      <c r="B3052" s="53"/>
      <c r="C3052" s="53"/>
      <c r="E3052" s="72"/>
    </row>
    <row r="3053" spans="2:5" ht="12.75">
      <c r="B3053" s="53"/>
      <c r="C3053" s="53"/>
      <c r="E3053" s="72"/>
    </row>
    <row r="3054" spans="2:5" ht="12.75">
      <c r="B3054" s="53"/>
      <c r="C3054" s="53"/>
      <c r="E3054" s="72"/>
    </row>
    <row r="3055" spans="2:5" ht="12.75">
      <c r="B3055" s="53"/>
      <c r="C3055" s="53"/>
      <c r="E3055" s="72"/>
    </row>
    <row r="3056" spans="2:5" ht="12.75">
      <c r="B3056" s="53"/>
      <c r="C3056" s="53"/>
      <c r="E3056" s="72"/>
    </row>
    <row r="3057" spans="2:5" ht="12.75">
      <c r="B3057" s="53"/>
      <c r="C3057" s="53"/>
      <c r="E3057" s="72"/>
    </row>
    <row r="3058" spans="2:5" ht="12.75">
      <c r="B3058" s="53"/>
      <c r="C3058" s="53"/>
      <c r="E3058" s="72"/>
    </row>
    <row r="3059" spans="2:5" ht="12.75">
      <c r="B3059" s="53"/>
      <c r="C3059" s="53"/>
      <c r="E3059" s="72"/>
    </row>
    <row r="3060" spans="2:5" ht="12.75">
      <c r="B3060" s="53"/>
      <c r="C3060" s="53"/>
      <c r="E3060" s="72"/>
    </row>
    <row r="3061" spans="2:5" ht="12.75">
      <c r="B3061" s="53"/>
      <c r="C3061" s="53"/>
      <c r="E3061" s="72"/>
    </row>
    <row r="3062" spans="2:5" ht="12.75">
      <c r="B3062" s="53"/>
      <c r="C3062" s="53"/>
      <c r="E3062" s="72"/>
    </row>
    <row r="3063" spans="2:5" ht="12.75">
      <c r="B3063" s="53"/>
      <c r="C3063" s="53"/>
      <c r="E3063" s="72"/>
    </row>
    <row r="3064" spans="2:5" ht="12.75">
      <c r="B3064" s="53"/>
      <c r="C3064" s="53"/>
      <c r="E3064" s="72"/>
    </row>
    <row r="3065" spans="2:5" ht="12.75">
      <c r="B3065" s="53"/>
      <c r="C3065" s="53"/>
      <c r="E3065" s="72"/>
    </row>
    <row r="3066" spans="2:5" ht="12.75">
      <c r="B3066" s="53"/>
      <c r="C3066" s="53"/>
      <c r="E3066" s="72"/>
    </row>
    <row r="3067" spans="2:5" ht="12.75">
      <c r="B3067" s="53"/>
      <c r="C3067" s="53"/>
      <c r="E3067" s="72"/>
    </row>
    <row r="3068" spans="2:5" ht="12.75">
      <c r="B3068" s="53"/>
      <c r="C3068" s="53"/>
      <c r="E3068" s="72"/>
    </row>
    <row r="3069" spans="2:5" ht="12.75">
      <c r="B3069" s="53"/>
      <c r="C3069" s="53"/>
      <c r="E3069" s="72"/>
    </row>
    <row r="3070" spans="2:5" ht="12.75">
      <c r="B3070" s="53"/>
      <c r="C3070" s="53"/>
      <c r="E3070" s="72"/>
    </row>
    <row r="3071" spans="2:5" ht="12.75">
      <c r="B3071" s="53"/>
      <c r="C3071" s="53"/>
      <c r="E3071" s="72"/>
    </row>
    <row r="3072" spans="2:5" ht="12.75">
      <c r="B3072" s="53"/>
      <c r="C3072" s="53"/>
      <c r="E3072" s="72"/>
    </row>
    <row r="3073" spans="2:5" ht="12.75">
      <c r="B3073" s="53"/>
      <c r="C3073" s="53"/>
      <c r="E3073" s="72"/>
    </row>
    <row r="3074" spans="2:5" ht="12.75">
      <c r="B3074" s="53"/>
      <c r="C3074" s="53"/>
      <c r="E3074" s="72"/>
    </row>
    <row r="3075" spans="2:5" ht="12.75">
      <c r="B3075" s="53"/>
      <c r="C3075" s="53"/>
      <c r="E3075" s="72"/>
    </row>
    <row r="3076" spans="2:5" ht="12.75">
      <c r="B3076" s="53"/>
      <c r="C3076" s="53"/>
      <c r="E3076" s="72"/>
    </row>
    <row r="3077" spans="2:5" ht="12.75">
      <c r="B3077" s="53"/>
      <c r="C3077" s="53"/>
      <c r="E3077" s="72"/>
    </row>
    <row r="3078" spans="2:5" ht="12.75">
      <c r="B3078" s="53"/>
      <c r="C3078" s="53"/>
      <c r="E3078" s="72"/>
    </row>
    <row r="3079" spans="2:5" ht="12.75">
      <c r="B3079" s="53"/>
      <c r="C3079" s="53"/>
      <c r="E3079" s="72"/>
    </row>
    <row r="3080" spans="2:5" ht="12.75">
      <c r="B3080" s="53"/>
      <c r="C3080" s="53"/>
      <c r="E3080" s="72"/>
    </row>
    <row r="3081" spans="2:5" ht="12.75">
      <c r="B3081" s="53"/>
      <c r="C3081" s="53"/>
      <c r="E3081" s="72"/>
    </row>
    <row r="3082" spans="2:5" ht="12.75">
      <c r="B3082" s="53"/>
      <c r="C3082" s="53"/>
      <c r="E3082" s="72"/>
    </row>
    <row r="3083" spans="2:5" ht="12.75">
      <c r="B3083" s="53"/>
      <c r="C3083" s="53"/>
      <c r="E3083" s="72"/>
    </row>
    <row r="3084" spans="2:5" ht="12.75">
      <c r="B3084" s="53"/>
      <c r="C3084" s="53"/>
      <c r="E3084" s="72"/>
    </row>
    <row r="3085" spans="2:5" ht="12.75">
      <c r="B3085" s="53"/>
      <c r="C3085" s="53"/>
      <c r="E3085" s="72"/>
    </row>
    <row r="3086" spans="2:5" ht="12.75">
      <c r="B3086" s="53"/>
      <c r="C3086" s="53"/>
      <c r="E3086" s="72"/>
    </row>
    <row r="3087" spans="2:5" ht="12.75">
      <c r="B3087" s="53"/>
      <c r="C3087" s="53"/>
      <c r="E3087" s="72"/>
    </row>
    <row r="3088" spans="2:5" ht="12.75">
      <c r="B3088" s="53"/>
      <c r="C3088" s="53"/>
      <c r="E3088" s="72"/>
    </row>
    <row r="3089" spans="2:5" ht="12.75">
      <c r="B3089" s="53"/>
      <c r="C3089" s="53"/>
      <c r="E3089" s="72"/>
    </row>
    <row r="3090" spans="2:5" ht="12.75">
      <c r="B3090" s="53"/>
      <c r="C3090" s="53"/>
      <c r="E3090" s="72"/>
    </row>
    <row r="3091" spans="2:5" ht="12.75">
      <c r="B3091" s="53"/>
      <c r="C3091" s="53"/>
      <c r="E3091" s="72"/>
    </row>
    <row r="3092" spans="2:5" ht="12.75">
      <c r="B3092" s="53"/>
      <c r="C3092" s="53"/>
      <c r="E3092" s="72"/>
    </row>
    <row r="3093" spans="2:5" ht="12.75">
      <c r="B3093" s="53"/>
      <c r="C3093" s="53"/>
      <c r="E3093" s="72"/>
    </row>
    <row r="3094" spans="2:5" ht="12.75">
      <c r="B3094" s="53"/>
      <c r="C3094" s="53"/>
      <c r="E3094" s="72"/>
    </row>
    <row r="3095" spans="2:5" ht="12.75">
      <c r="B3095" s="53"/>
      <c r="C3095" s="53"/>
      <c r="E3095" s="72"/>
    </row>
    <row r="3096" spans="2:5" ht="12.75">
      <c r="B3096" s="53"/>
      <c r="C3096" s="53"/>
      <c r="E3096" s="72"/>
    </row>
    <row r="3097" spans="2:5" ht="12.75">
      <c r="B3097" s="53"/>
      <c r="C3097" s="53"/>
      <c r="E3097" s="72"/>
    </row>
    <row r="3098" spans="2:5" ht="12.75">
      <c r="B3098" s="53"/>
      <c r="C3098" s="53"/>
      <c r="E3098" s="72"/>
    </row>
    <row r="3099" spans="2:5" ht="12.75">
      <c r="B3099" s="53"/>
      <c r="C3099" s="53"/>
      <c r="E3099" s="72"/>
    </row>
    <row r="3100" spans="2:5" ht="12.75">
      <c r="B3100" s="53"/>
      <c r="C3100" s="53"/>
      <c r="E3100" s="72"/>
    </row>
    <row r="3101" spans="2:5" ht="12.75">
      <c r="B3101" s="53"/>
      <c r="C3101" s="53"/>
      <c r="E3101" s="72"/>
    </row>
    <row r="3102" spans="2:5" ht="12.75">
      <c r="B3102" s="53"/>
      <c r="C3102" s="53"/>
      <c r="E3102" s="72"/>
    </row>
    <row r="3103" spans="2:5" ht="12.75">
      <c r="B3103" s="53"/>
      <c r="C3103" s="53"/>
      <c r="E3103" s="72"/>
    </row>
    <row r="3104" spans="2:5" ht="12.75">
      <c r="B3104" s="53"/>
      <c r="C3104" s="53"/>
      <c r="E3104" s="72"/>
    </row>
    <row r="3105" spans="2:5" ht="12.75">
      <c r="B3105" s="53"/>
      <c r="C3105" s="53"/>
      <c r="E3105" s="72"/>
    </row>
    <row r="3106" spans="2:5" ht="12.75">
      <c r="B3106" s="53"/>
      <c r="C3106" s="53"/>
      <c r="E3106" s="72"/>
    </row>
    <row r="3107" spans="2:5" ht="12.75">
      <c r="B3107" s="53"/>
      <c r="C3107" s="53"/>
      <c r="E3107" s="72"/>
    </row>
    <row r="3108" spans="2:5" ht="12.75">
      <c r="B3108" s="53"/>
      <c r="C3108" s="53"/>
      <c r="E3108" s="72"/>
    </row>
    <row r="3109" spans="2:5" ht="12.75">
      <c r="B3109" s="53"/>
      <c r="C3109" s="53"/>
      <c r="E3109" s="72"/>
    </row>
    <row r="3110" spans="2:5" ht="12.75">
      <c r="B3110" s="53"/>
      <c r="C3110" s="53"/>
      <c r="E3110" s="72"/>
    </row>
    <row r="3111" spans="2:5" ht="12.75">
      <c r="B3111" s="53"/>
      <c r="C3111" s="53"/>
      <c r="E3111" s="72"/>
    </row>
    <row r="3112" spans="2:5" ht="12.75">
      <c r="B3112" s="53"/>
      <c r="C3112" s="53"/>
      <c r="E3112" s="72"/>
    </row>
    <row r="3113" spans="2:5" ht="12.75">
      <c r="B3113" s="53"/>
      <c r="C3113" s="53"/>
      <c r="E3113" s="72"/>
    </row>
    <row r="3114" spans="2:5" ht="12.75">
      <c r="B3114" s="53"/>
      <c r="C3114" s="53"/>
      <c r="E3114" s="72"/>
    </row>
    <row r="3115" spans="2:5" ht="12.75">
      <c r="B3115" s="53"/>
      <c r="C3115" s="53"/>
      <c r="E3115" s="72"/>
    </row>
    <row r="3116" spans="2:5" ht="12.75">
      <c r="B3116" s="53"/>
      <c r="C3116" s="53"/>
      <c r="E3116" s="72"/>
    </row>
    <row r="3117" spans="2:5" ht="12.75">
      <c r="B3117" s="53"/>
      <c r="C3117" s="53"/>
      <c r="E3117" s="72"/>
    </row>
    <row r="3118" spans="2:5" ht="12.75">
      <c r="B3118" s="53"/>
      <c r="C3118" s="53"/>
      <c r="E3118" s="72"/>
    </row>
    <row r="3119" spans="2:5" ht="12.75">
      <c r="B3119" s="53"/>
      <c r="C3119" s="53"/>
      <c r="E3119" s="72"/>
    </row>
    <row r="3120" spans="2:5" ht="12.75">
      <c r="B3120" s="53"/>
      <c r="C3120" s="53"/>
      <c r="E3120" s="72"/>
    </row>
    <row r="3121" spans="2:5" ht="12.75">
      <c r="B3121" s="53"/>
      <c r="C3121" s="53"/>
      <c r="E3121" s="72"/>
    </row>
    <row r="3122" spans="2:5" ht="12.75">
      <c r="B3122" s="53"/>
      <c r="C3122" s="53"/>
      <c r="E3122" s="72"/>
    </row>
    <row r="3123" spans="2:5" ht="12.75">
      <c r="B3123" s="53"/>
      <c r="C3123" s="53"/>
      <c r="E3123" s="72"/>
    </row>
    <row r="3124" spans="2:5" ht="12.75">
      <c r="B3124" s="53"/>
      <c r="C3124" s="53"/>
      <c r="E3124" s="72"/>
    </row>
    <row r="3125" spans="2:5" ht="12.75">
      <c r="B3125" s="53"/>
      <c r="C3125" s="53"/>
      <c r="E3125" s="72"/>
    </row>
    <row r="3126" spans="2:5" ht="12.75">
      <c r="B3126" s="53"/>
      <c r="C3126" s="53"/>
      <c r="E3126" s="72"/>
    </row>
    <row r="3127" spans="2:5" ht="12.75">
      <c r="B3127" s="53"/>
      <c r="C3127" s="53"/>
      <c r="E3127" s="72"/>
    </row>
    <row r="3128" spans="2:5" ht="12.75">
      <c r="B3128" s="53"/>
      <c r="C3128" s="53"/>
      <c r="E3128" s="72"/>
    </row>
    <row r="3129" spans="2:5" ht="12.75">
      <c r="B3129" s="53"/>
      <c r="C3129" s="53"/>
      <c r="E3129" s="72"/>
    </row>
    <row r="3130" spans="2:5" ht="12.75">
      <c r="B3130" s="53"/>
      <c r="C3130" s="53"/>
      <c r="E3130" s="72"/>
    </row>
    <row r="3131" spans="2:5" ht="12.75">
      <c r="B3131" s="53"/>
      <c r="C3131" s="53"/>
      <c r="E3131" s="72"/>
    </row>
    <row r="3132" spans="2:5" ht="12.75">
      <c r="B3132" s="53"/>
      <c r="C3132" s="53"/>
      <c r="E3132" s="72"/>
    </row>
    <row r="3133" spans="2:5" ht="12.75">
      <c r="B3133" s="53"/>
      <c r="C3133" s="53"/>
      <c r="E3133" s="72"/>
    </row>
    <row r="3134" spans="2:5" ht="12.75">
      <c r="B3134" s="53"/>
      <c r="C3134" s="53"/>
      <c r="E3134" s="72"/>
    </row>
    <row r="3135" spans="2:5" ht="12.75">
      <c r="B3135" s="53"/>
      <c r="C3135" s="53"/>
      <c r="E3135" s="72"/>
    </row>
    <row r="3136" spans="2:5" ht="12.75">
      <c r="B3136" s="53"/>
      <c r="C3136" s="53"/>
      <c r="E3136" s="72"/>
    </row>
    <row r="3137" spans="2:5" ht="12.75">
      <c r="B3137" s="53"/>
      <c r="C3137" s="53"/>
      <c r="E3137" s="72"/>
    </row>
    <row r="3138" spans="2:5" ht="12.75">
      <c r="B3138" s="53"/>
      <c r="C3138" s="53"/>
      <c r="E3138" s="72"/>
    </row>
    <row r="3139" spans="2:5" ht="12.75">
      <c r="B3139" s="53"/>
      <c r="C3139" s="53"/>
      <c r="E3139" s="72"/>
    </row>
    <row r="3140" spans="2:5" ht="12.75">
      <c r="B3140" s="53"/>
      <c r="C3140" s="53"/>
      <c r="E3140" s="72"/>
    </row>
    <row r="3141" spans="2:5" ht="12.75">
      <c r="B3141" s="53"/>
      <c r="C3141" s="53"/>
      <c r="E3141" s="72"/>
    </row>
    <row r="3142" spans="2:5" ht="12.75">
      <c r="B3142" s="53"/>
      <c r="C3142" s="53"/>
      <c r="E3142" s="72"/>
    </row>
    <row r="3143" spans="2:5" ht="12.75">
      <c r="B3143" s="53"/>
      <c r="C3143" s="53"/>
      <c r="E3143" s="72"/>
    </row>
    <row r="3144" spans="2:5" ht="12.75">
      <c r="B3144" s="53"/>
      <c r="C3144" s="53"/>
      <c r="E3144" s="72"/>
    </row>
    <row r="3145" spans="2:5" ht="12.75">
      <c r="B3145" s="53"/>
      <c r="C3145" s="53"/>
      <c r="E3145" s="72"/>
    </row>
    <row r="3146" spans="2:5" ht="12.75">
      <c r="B3146" s="53"/>
      <c r="C3146" s="53"/>
      <c r="E3146" s="72"/>
    </row>
    <row r="3147" spans="2:5" ht="12.75">
      <c r="B3147" s="53"/>
      <c r="C3147" s="53"/>
      <c r="E3147" s="72"/>
    </row>
    <row r="3148" spans="2:5" ht="12.75">
      <c r="B3148" s="53"/>
      <c r="C3148" s="53"/>
      <c r="E3148" s="72"/>
    </row>
    <row r="3149" spans="2:5" ht="12.75">
      <c r="B3149" s="53"/>
      <c r="C3149" s="53"/>
      <c r="E3149" s="72"/>
    </row>
    <row r="3150" spans="2:5" ht="12.75">
      <c r="B3150" s="53"/>
      <c r="C3150" s="53"/>
      <c r="E3150" s="72"/>
    </row>
    <row r="3151" spans="2:5" ht="12.75">
      <c r="B3151" s="53"/>
      <c r="C3151" s="53"/>
      <c r="E3151" s="72"/>
    </row>
    <row r="3152" spans="2:5" ht="12.75">
      <c r="B3152" s="53"/>
      <c r="C3152" s="53"/>
      <c r="E3152" s="72"/>
    </row>
    <row r="3153" spans="2:5" ht="12.75">
      <c r="B3153" s="53"/>
      <c r="C3153" s="53"/>
      <c r="E3153" s="72"/>
    </row>
    <row r="3154" spans="2:5" ht="12.75">
      <c r="B3154" s="53"/>
      <c r="C3154" s="53"/>
      <c r="E3154" s="72"/>
    </row>
    <row r="3155" spans="2:5" ht="12.75">
      <c r="B3155" s="53"/>
      <c r="C3155" s="53"/>
      <c r="E3155" s="72"/>
    </row>
    <row r="3156" spans="2:5" ht="12.75">
      <c r="B3156" s="53"/>
      <c r="C3156" s="53"/>
      <c r="E3156" s="72"/>
    </row>
    <row r="3157" spans="2:5" ht="12.75">
      <c r="B3157" s="53"/>
      <c r="C3157" s="53"/>
      <c r="E3157" s="72"/>
    </row>
    <row r="3158" spans="2:5" ht="12.75">
      <c r="B3158" s="53"/>
      <c r="C3158" s="53"/>
      <c r="E3158" s="72"/>
    </row>
    <row r="3159" spans="2:5" ht="12.75">
      <c r="B3159" s="53"/>
      <c r="C3159" s="53"/>
      <c r="E3159" s="72"/>
    </row>
    <row r="3160" spans="2:5" ht="12.75">
      <c r="B3160" s="53"/>
      <c r="C3160" s="53"/>
      <c r="E3160" s="72"/>
    </row>
    <row r="3161" spans="2:5" ht="12.75">
      <c r="B3161" s="53"/>
      <c r="C3161" s="53"/>
      <c r="E3161" s="72"/>
    </row>
    <row r="3162" spans="2:5" ht="12.75">
      <c r="B3162" s="53"/>
      <c r="C3162" s="53"/>
      <c r="E3162" s="72"/>
    </row>
    <row r="3163" spans="2:5" ht="12.75">
      <c r="B3163" s="53"/>
      <c r="C3163" s="53"/>
      <c r="E3163" s="72"/>
    </row>
    <row r="3164" spans="2:5" ht="12.75">
      <c r="B3164" s="53"/>
      <c r="C3164" s="53"/>
      <c r="E3164" s="72"/>
    </row>
    <row r="3165" spans="2:5" ht="12.75">
      <c r="B3165" s="53"/>
      <c r="C3165" s="53"/>
      <c r="E3165" s="72"/>
    </row>
    <row r="3166" spans="2:5" ht="12.75">
      <c r="B3166" s="53"/>
      <c r="C3166" s="53"/>
      <c r="E3166" s="72"/>
    </row>
    <row r="3167" spans="2:5" ht="12.75">
      <c r="B3167" s="53"/>
      <c r="C3167" s="53"/>
      <c r="E3167" s="72"/>
    </row>
    <row r="3168" spans="2:5" ht="12.75">
      <c r="B3168" s="53"/>
      <c r="C3168" s="53"/>
      <c r="E3168" s="72"/>
    </row>
    <row r="3169" spans="2:5" ht="12.75">
      <c r="B3169" s="53"/>
      <c r="C3169" s="53"/>
      <c r="E3169" s="72"/>
    </row>
    <row r="3170" spans="2:5" ht="12.75">
      <c r="B3170" s="53"/>
      <c r="C3170" s="53"/>
      <c r="E3170" s="72"/>
    </row>
    <row r="3171" spans="2:5" ht="12.75">
      <c r="B3171" s="53"/>
      <c r="C3171" s="53"/>
      <c r="E3171" s="72"/>
    </row>
    <row r="3172" spans="2:5" ht="12.75">
      <c r="B3172" s="53"/>
      <c r="C3172" s="53"/>
      <c r="E3172" s="72"/>
    </row>
    <row r="3173" spans="2:5" ht="12.75">
      <c r="B3173" s="53"/>
      <c r="C3173" s="53"/>
      <c r="E3173" s="72"/>
    </row>
    <row r="3174" spans="2:5" ht="12.75">
      <c r="B3174" s="53"/>
      <c r="C3174" s="53"/>
      <c r="E3174" s="72"/>
    </row>
    <row r="3175" spans="2:5" ht="12.75">
      <c r="B3175" s="53"/>
      <c r="C3175" s="53"/>
      <c r="E3175" s="72"/>
    </row>
    <row r="3176" spans="2:5" ht="12.75">
      <c r="B3176" s="53"/>
      <c r="C3176" s="53"/>
      <c r="E3176" s="72"/>
    </row>
    <row r="3177" spans="2:5" ht="12.75">
      <c r="B3177" s="53"/>
      <c r="C3177" s="53"/>
      <c r="E3177" s="72"/>
    </row>
    <row r="3178" spans="2:5" ht="12.75">
      <c r="B3178" s="53"/>
      <c r="C3178" s="53"/>
      <c r="E3178" s="72"/>
    </row>
    <row r="3179" spans="2:5" ht="12.75">
      <c r="B3179" s="53"/>
      <c r="C3179" s="53"/>
      <c r="E3179" s="72"/>
    </row>
    <row r="3180" spans="2:5" ht="12.75">
      <c r="B3180" s="53"/>
      <c r="C3180" s="53"/>
      <c r="E3180" s="72"/>
    </row>
    <row r="3181" spans="2:5" ht="12.75">
      <c r="B3181" s="53"/>
      <c r="C3181" s="53"/>
      <c r="E3181" s="72"/>
    </row>
    <row r="3182" spans="2:5" ht="12.75">
      <c r="B3182" s="53"/>
      <c r="C3182" s="53"/>
      <c r="E3182" s="72"/>
    </row>
    <row r="3183" spans="2:5" ht="12.75">
      <c r="B3183" s="53"/>
      <c r="C3183" s="53"/>
      <c r="E3183" s="72"/>
    </row>
    <row r="3184" spans="2:5" ht="12.75">
      <c r="B3184" s="53"/>
      <c r="C3184" s="53"/>
      <c r="E3184" s="72"/>
    </row>
    <row r="3185" spans="2:5" ht="12.75">
      <c r="B3185" s="53"/>
      <c r="C3185" s="53"/>
      <c r="E3185" s="72"/>
    </row>
    <row r="3186" spans="2:5" ht="12.75">
      <c r="B3186" s="53"/>
      <c r="C3186" s="53"/>
      <c r="E3186" s="72"/>
    </row>
    <row r="3187" spans="2:5" ht="12.75">
      <c r="B3187" s="53"/>
      <c r="C3187" s="53"/>
      <c r="E3187" s="72"/>
    </row>
    <row r="3188" spans="2:5" ht="12.75">
      <c r="B3188" s="53"/>
      <c r="C3188" s="53"/>
      <c r="E3188" s="72"/>
    </row>
    <row r="3189" spans="2:5" ht="12.75">
      <c r="B3189" s="53"/>
      <c r="C3189" s="53"/>
      <c r="E3189" s="72"/>
    </row>
    <row r="3190" spans="2:5" ht="12.75">
      <c r="B3190" s="53"/>
      <c r="C3190" s="53"/>
      <c r="E3190" s="72"/>
    </row>
    <row r="3191" spans="2:5" ht="12.75">
      <c r="B3191" s="53"/>
      <c r="C3191" s="53"/>
      <c r="E3191" s="72"/>
    </row>
    <row r="3192" spans="2:5" ht="12.75">
      <c r="B3192" s="53"/>
      <c r="C3192" s="53"/>
      <c r="E3192" s="72"/>
    </row>
    <row r="3193" spans="2:5" ht="12.75">
      <c r="B3193" s="53"/>
      <c r="C3193" s="53"/>
      <c r="E3193" s="72"/>
    </row>
    <row r="3194" spans="2:5" ht="12.75">
      <c r="B3194" s="53"/>
      <c r="C3194" s="53"/>
      <c r="E3194" s="72"/>
    </row>
    <row r="3195" spans="2:5" ht="12.75">
      <c r="B3195" s="53"/>
      <c r="C3195" s="53"/>
      <c r="E3195" s="72"/>
    </row>
    <row r="3196" spans="2:5" ht="12.75">
      <c r="B3196" s="53"/>
      <c r="C3196" s="53"/>
      <c r="E3196" s="72"/>
    </row>
    <row r="3197" spans="2:5" ht="12.75">
      <c r="B3197" s="53"/>
      <c r="C3197" s="53"/>
      <c r="E3197" s="72"/>
    </row>
    <row r="3198" spans="2:5" ht="12.75">
      <c r="B3198" s="53"/>
      <c r="C3198" s="53"/>
      <c r="E3198" s="72"/>
    </row>
    <row r="3199" spans="2:5" ht="12.75">
      <c r="B3199" s="53"/>
      <c r="C3199" s="53"/>
      <c r="E3199" s="72"/>
    </row>
    <row r="3200" spans="2:5" ht="12.75">
      <c r="B3200" s="53"/>
      <c r="C3200" s="53"/>
      <c r="E3200" s="72"/>
    </row>
    <row r="3201" spans="2:5" ht="12.75">
      <c r="B3201" s="53"/>
      <c r="C3201" s="53"/>
      <c r="E3201" s="72"/>
    </row>
    <row r="3202" spans="2:5" ht="12.75">
      <c r="B3202" s="53"/>
      <c r="C3202" s="53"/>
      <c r="E3202" s="72"/>
    </row>
    <row r="3203" spans="2:5" ht="12.75">
      <c r="B3203" s="53"/>
      <c r="C3203" s="53"/>
      <c r="E3203" s="72"/>
    </row>
    <row r="3204" spans="2:5" ht="12.75">
      <c r="B3204" s="53"/>
      <c r="C3204" s="53"/>
      <c r="E3204" s="72"/>
    </row>
    <row r="3205" spans="2:5" ht="12.75">
      <c r="B3205" s="53"/>
      <c r="C3205" s="53"/>
      <c r="E3205" s="72"/>
    </row>
    <row r="3206" spans="2:5" ht="12.75">
      <c r="B3206" s="53"/>
      <c r="C3206" s="53"/>
      <c r="E3206" s="72"/>
    </row>
    <row r="3207" spans="2:5" ht="12.75">
      <c r="B3207" s="53"/>
      <c r="C3207" s="53"/>
      <c r="E3207" s="72"/>
    </row>
    <row r="3208" spans="2:5" ht="12.75">
      <c r="B3208" s="53"/>
      <c r="C3208" s="53"/>
      <c r="E3208" s="72"/>
    </row>
    <row r="3209" spans="2:5" ht="12.75">
      <c r="B3209" s="53"/>
      <c r="C3209" s="53"/>
      <c r="E3209" s="72"/>
    </row>
    <row r="3210" spans="2:5" ht="12.75">
      <c r="B3210" s="53"/>
      <c r="C3210" s="53"/>
      <c r="E3210" s="72"/>
    </row>
    <row r="3211" spans="2:5" ht="12.75">
      <c r="B3211" s="53"/>
      <c r="C3211" s="53"/>
      <c r="E3211" s="72"/>
    </row>
    <row r="3212" spans="2:5" ht="12.75">
      <c r="B3212" s="53"/>
      <c r="C3212" s="53"/>
      <c r="E3212" s="72"/>
    </row>
    <row r="3213" spans="2:5" ht="12.75">
      <c r="B3213" s="53"/>
      <c r="C3213" s="53"/>
      <c r="E3213" s="72"/>
    </row>
    <row r="3214" spans="2:5" ht="12.75">
      <c r="B3214" s="53"/>
      <c r="C3214" s="53"/>
      <c r="E3214" s="72"/>
    </row>
    <row r="3215" spans="2:5" ht="12.75">
      <c r="B3215" s="53"/>
      <c r="C3215" s="53"/>
      <c r="E3215" s="72"/>
    </row>
    <row r="3216" spans="2:5" ht="12.75">
      <c r="B3216" s="53"/>
      <c r="C3216" s="53"/>
      <c r="E3216" s="72"/>
    </row>
    <row r="3217" spans="2:5" ht="12.75">
      <c r="B3217" s="53"/>
      <c r="C3217" s="53"/>
      <c r="E3217" s="72"/>
    </row>
    <row r="3218" spans="2:5" ht="12.75">
      <c r="B3218" s="53"/>
      <c r="C3218" s="53"/>
      <c r="E3218" s="72"/>
    </row>
    <row r="3219" spans="2:5" ht="12.75">
      <c r="B3219" s="53"/>
      <c r="C3219" s="53"/>
      <c r="E3219" s="72"/>
    </row>
    <row r="3220" spans="2:5" ht="12.75">
      <c r="B3220" s="53"/>
      <c r="C3220" s="53"/>
      <c r="E3220" s="72"/>
    </row>
    <row r="3221" spans="2:5" ht="12.75">
      <c r="B3221" s="53"/>
      <c r="C3221" s="53"/>
      <c r="E3221" s="72"/>
    </row>
    <row r="3222" spans="2:5" ht="12.75">
      <c r="B3222" s="53"/>
      <c r="C3222" s="53"/>
      <c r="E3222" s="72"/>
    </row>
    <row r="3223" spans="2:5" ht="12.75">
      <c r="B3223" s="53"/>
      <c r="C3223" s="53"/>
      <c r="E3223" s="72"/>
    </row>
    <row r="3224" spans="2:5" ht="12.75">
      <c r="B3224" s="53"/>
      <c r="C3224" s="53"/>
      <c r="E3224" s="72"/>
    </row>
    <row r="3225" spans="2:5" ht="12.75">
      <c r="B3225" s="53"/>
      <c r="C3225" s="53"/>
      <c r="E3225" s="72"/>
    </row>
    <row r="3226" spans="2:5" ht="12.75">
      <c r="B3226" s="53"/>
      <c r="C3226" s="53"/>
      <c r="E3226" s="72"/>
    </row>
    <row r="3227" spans="2:5" ht="12.75">
      <c r="B3227" s="53"/>
      <c r="C3227" s="53"/>
      <c r="E3227" s="72"/>
    </row>
    <row r="3228" spans="2:5" ht="12.75">
      <c r="B3228" s="53"/>
      <c r="C3228" s="53"/>
      <c r="E3228" s="72"/>
    </row>
    <row r="3229" spans="2:5" ht="12.75">
      <c r="B3229" s="53"/>
      <c r="C3229" s="53"/>
      <c r="E3229" s="72"/>
    </row>
    <row r="3230" spans="2:5" ht="12.75">
      <c r="B3230" s="53"/>
      <c r="C3230" s="53"/>
      <c r="E3230" s="72"/>
    </row>
    <row r="3231" spans="2:5" ht="12.75">
      <c r="B3231" s="53"/>
      <c r="C3231" s="53"/>
      <c r="E3231" s="72"/>
    </row>
    <row r="3232" spans="2:5" ht="12.75">
      <c r="B3232" s="53"/>
      <c r="C3232" s="53"/>
      <c r="E3232" s="72"/>
    </row>
    <row r="3233" spans="2:5" ht="12.75">
      <c r="B3233" s="53"/>
      <c r="C3233" s="53"/>
      <c r="E3233" s="72"/>
    </row>
    <row r="3234" spans="2:5" ht="12.75">
      <c r="B3234" s="53"/>
      <c r="C3234" s="53"/>
      <c r="E3234" s="72"/>
    </row>
    <row r="3235" spans="2:5" ht="12.75">
      <c r="B3235" s="53"/>
      <c r="C3235" s="53"/>
      <c r="E3235" s="72"/>
    </row>
    <row r="3236" spans="2:5" ht="12.75">
      <c r="B3236" s="53"/>
      <c r="C3236" s="53"/>
      <c r="E3236" s="72"/>
    </row>
    <row r="3237" spans="2:5" ht="12.75">
      <c r="B3237" s="53"/>
      <c r="C3237" s="53"/>
      <c r="E3237" s="72"/>
    </row>
    <row r="3238" spans="2:5" ht="12.75">
      <c r="B3238" s="53"/>
      <c r="C3238" s="53"/>
      <c r="E3238" s="72"/>
    </row>
    <row r="3239" spans="2:5" ht="12.75">
      <c r="B3239" s="53"/>
      <c r="C3239" s="53"/>
      <c r="E3239" s="72"/>
    </row>
    <row r="3240" spans="2:5" ht="12.75">
      <c r="B3240" s="53"/>
      <c r="C3240" s="53"/>
      <c r="E3240" s="72"/>
    </row>
    <row r="3241" spans="2:5" ht="12.75">
      <c r="B3241" s="53"/>
      <c r="C3241" s="53"/>
      <c r="E3241" s="72"/>
    </row>
    <row r="3242" spans="2:5" ht="12.75">
      <c r="B3242" s="53"/>
      <c r="C3242" s="53"/>
      <c r="E3242" s="72"/>
    </row>
    <row r="3243" spans="2:5" ht="12.75">
      <c r="B3243" s="53"/>
      <c r="C3243" s="53"/>
      <c r="E3243" s="72"/>
    </row>
    <row r="3244" spans="2:5" ht="12.75">
      <c r="B3244" s="53"/>
      <c r="C3244" s="53"/>
      <c r="E3244" s="72"/>
    </row>
    <row r="3245" spans="2:5" ht="12.75">
      <c r="B3245" s="53"/>
      <c r="C3245" s="53"/>
      <c r="E3245" s="72"/>
    </row>
    <row r="3246" spans="2:5" ht="12.75">
      <c r="B3246" s="53"/>
      <c r="C3246" s="53"/>
      <c r="E3246" s="72"/>
    </row>
    <row r="3247" spans="2:5" ht="12.75">
      <c r="B3247" s="53"/>
      <c r="C3247" s="53"/>
      <c r="E3247" s="72"/>
    </row>
    <row r="3248" spans="2:5" ht="12.75">
      <c r="B3248" s="53"/>
      <c r="C3248" s="53"/>
      <c r="E3248" s="72"/>
    </row>
    <row r="3249" spans="2:5" ht="12.75">
      <c r="B3249" s="53"/>
      <c r="C3249" s="53"/>
      <c r="E3249" s="72"/>
    </row>
    <row r="3250" spans="2:5" ht="12.75">
      <c r="B3250" s="53"/>
      <c r="C3250" s="53"/>
      <c r="E3250" s="72"/>
    </row>
    <row r="3251" spans="2:5" ht="12.75">
      <c r="B3251" s="53"/>
      <c r="C3251" s="53"/>
      <c r="E3251" s="72"/>
    </row>
    <row r="3252" spans="2:5" ht="12.75">
      <c r="B3252" s="53"/>
      <c r="C3252" s="53"/>
      <c r="E3252" s="72"/>
    </row>
    <row r="3253" spans="2:5" ht="12.75">
      <c r="B3253" s="53"/>
      <c r="C3253" s="53"/>
      <c r="E3253" s="72"/>
    </row>
    <row r="3254" spans="2:5" ht="12.75">
      <c r="B3254" s="53"/>
      <c r="C3254" s="53"/>
      <c r="E3254" s="72"/>
    </row>
    <row r="3255" spans="2:5" ht="12.75">
      <c r="B3255" s="53"/>
      <c r="C3255" s="53"/>
      <c r="E3255" s="72"/>
    </row>
    <row r="3256" spans="2:5" ht="12.75">
      <c r="B3256" s="53"/>
      <c r="C3256" s="53"/>
      <c r="E3256" s="72"/>
    </row>
    <row r="3257" spans="2:5" ht="12.75">
      <c r="B3257" s="53"/>
      <c r="C3257" s="53"/>
      <c r="E3257" s="72"/>
    </row>
    <row r="3258" spans="2:5" ht="12.75">
      <c r="B3258" s="53"/>
      <c r="C3258" s="53"/>
      <c r="E3258" s="72"/>
    </row>
    <row r="3259" spans="2:5" ht="12.75">
      <c r="B3259" s="53"/>
      <c r="C3259" s="53"/>
      <c r="E3259" s="72"/>
    </row>
    <row r="3260" spans="2:5" ht="12.75">
      <c r="B3260" s="53"/>
      <c r="C3260" s="53"/>
      <c r="E3260" s="72"/>
    </row>
    <row r="3261" spans="2:5" ht="12.75">
      <c r="B3261" s="53"/>
      <c r="C3261" s="53"/>
      <c r="E3261" s="72"/>
    </row>
    <row r="3262" spans="2:5" ht="12.75">
      <c r="B3262" s="53"/>
      <c r="C3262" s="53"/>
      <c r="E3262" s="72"/>
    </row>
    <row r="3263" spans="2:5" ht="12.75">
      <c r="B3263" s="53"/>
      <c r="C3263" s="53"/>
      <c r="E3263" s="72"/>
    </row>
    <row r="3264" spans="2:5" ht="12.75">
      <c r="B3264" s="53"/>
      <c r="C3264" s="53"/>
      <c r="E3264" s="72"/>
    </row>
    <row r="3265" spans="2:5" ht="12.75">
      <c r="B3265" s="53"/>
      <c r="C3265" s="53"/>
      <c r="E3265" s="72"/>
    </row>
    <row r="3266" spans="2:5" ht="12.75">
      <c r="B3266" s="53"/>
      <c r="C3266" s="53"/>
      <c r="E3266" s="72"/>
    </row>
    <row r="3267" spans="2:5" ht="12.75">
      <c r="B3267" s="53"/>
      <c r="C3267" s="53"/>
      <c r="E3267" s="72"/>
    </row>
    <row r="3268" spans="2:5" ht="12.75">
      <c r="B3268" s="53"/>
      <c r="C3268" s="53"/>
      <c r="E3268" s="72"/>
    </row>
    <row r="3269" spans="2:5" ht="12.75">
      <c r="B3269" s="53"/>
      <c r="C3269" s="53"/>
      <c r="E3269" s="72"/>
    </row>
    <row r="3270" spans="2:5" ht="12.75">
      <c r="B3270" s="53"/>
      <c r="C3270" s="53"/>
      <c r="E3270" s="72"/>
    </row>
    <row r="3271" spans="2:5" ht="12.75">
      <c r="B3271" s="53"/>
      <c r="C3271" s="53"/>
      <c r="E3271" s="72"/>
    </row>
    <row r="3272" spans="2:5" ht="12.75">
      <c r="B3272" s="53"/>
      <c r="C3272" s="53"/>
      <c r="E3272" s="72"/>
    </row>
    <row r="3273" spans="2:5" ht="12.75">
      <c r="B3273" s="53"/>
      <c r="C3273" s="53"/>
      <c r="E3273" s="72"/>
    </row>
    <row r="3274" spans="2:5" ht="12.75">
      <c r="B3274" s="53"/>
      <c r="C3274" s="53"/>
      <c r="E3274" s="72"/>
    </row>
    <row r="3275" spans="2:5" ht="12.75">
      <c r="B3275" s="53"/>
      <c r="C3275" s="53"/>
      <c r="E3275" s="72"/>
    </row>
    <row r="3276" spans="2:5" ht="12.75">
      <c r="B3276" s="53"/>
      <c r="C3276" s="53"/>
      <c r="E3276" s="72"/>
    </row>
    <row r="3277" spans="2:5" ht="12.75">
      <c r="B3277" s="53"/>
      <c r="C3277" s="53"/>
      <c r="E3277" s="72"/>
    </row>
    <row r="3278" spans="2:5" ht="12.75">
      <c r="B3278" s="53"/>
      <c r="C3278" s="53"/>
      <c r="E3278" s="72"/>
    </row>
    <row r="3279" spans="2:5" ht="12.75">
      <c r="B3279" s="53"/>
      <c r="C3279" s="53"/>
      <c r="E3279" s="72"/>
    </row>
    <row r="3280" spans="2:5" ht="12.75">
      <c r="B3280" s="53"/>
      <c r="C3280" s="53"/>
      <c r="E3280" s="72"/>
    </row>
    <row r="3281" spans="2:5" ht="12.75">
      <c r="B3281" s="53"/>
      <c r="C3281" s="53"/>
      <c r="E3281" s="72"/>
    </row>
    <row r="3282" spans="2:5" ht="12.75">
      <c r="B3282" s="53"/>
      <c r="C3282" s="53"/>
      <c r="E3282" s="72"/>
    </row>
    <row r="3283" spans="2:5" ht="12.75">
      <c r="B3283" s="53"/>
      <c r="C3283" s="53"/>
      <c r="E3283" s="72"/>
    </row>
    <row r="3284" spans="2:5" ht="12.75">
      <c r="B3284" s="53"/>
      <c r="C3284" s="53"/>
      <c r="E3284" s="72"/>
    </row>
    <row r="3285" spans="2:5" ht="12.75">
      <c r="B3285" s="53"/>
      <c r="C3285" s="53"/>
      <c r="E3285" s="72"/>
    </row>
    <row r="3286" spans="2:5" ht="12.75">
      <c r="B3286" s="53"/>
      <c r="C3286" s="53"/>
      <c r="E3286" s="72"/>
    </row>
    <row r="3287" spans="2:5" ht="12.75">
      <c r="B3287" s="53"/>
      <c r="C3287" s="53"/>
      <c r="E3287" s="72"/>
    </row>
    <row r="3288" spans="2:5" ht="12.75">
      <c r="B3288" s="53"/>
      <c r="C3288" s="53"/>
      <c r="E3288" s="72"/>
    </row>
    <row r="3289" spans="2:5" ht="12.75">
      <c r="B3289" s="53"/>
      <c r="C3289" s="53"/>
      <c r="E3289" s="72"/>
    </row>
    <row r="3290" spans="2:5" ht="12.75">
      <c r="B3290" s="53"/>
      <c r="C3290" s="53"/>
      <c r="E3290" s="72"/>
    </row>
    <row r="3291" spans="2:5" ht="12.75">
      <c r="B3291" s="53"/>
      <c r="C3291" s="53"/>
      <c r="E3291" s="72"/>
    </row>
    <row r="3292" spans="2:5" ht="12.75">
      <c r="B3292" s="53"/>
      <c r="C3292" s="53"/>
      <c r="E3292" s="72"/>
    </row>
    <row r="3293" spans="2:5" ht="12.75">
      <c r="B3293" s="53"/>
      <c r="C3293" s="53"/>
      <c r="E3293" s="72"/>
    </row>
    <row r="3294" spans="2:5" ht="12.75">
      <c r="B3294" s="53"/>
      <c r="C3294" s="53"/>
      <c r="E3294" s="72"/>
    </row>
    <row r="3295" spans="2:5" ht="12.75">
      <c r="B3295" s="53"/>
      <c r="C3295" s="53"/>
      <c r="E3295" s="72"/>
    </row>
    <row r="3296" spans="2:5" ht="12.75">
      <c r="B3296" s="53"/>
      <c r="C3296" s="53"/>
      <c r="E3296" s="72"/>
    </row>
    <row r="3297" spans="2:5" ht="12.75">
      <c r="B3297" s="53"/>
      <c r="C3297" s="53"/>
      <c r="E3297" s="72"/>
    </row>
    <row r="3298" spans="2:5" ht="12.75">
      <c r="B3298" s="53"/>
      <c r="C3298" s="53"/>
      <c r="E3298" s="72"/>
    </row>
    <row r="3299" spans="2:5" ht="12.75">
      <c r="B3299" s="53"/>
      <c r="C3299" s="53"/>
      <c r="E3299" s="72"/>
    </row>
    <row r="3300" spans="2:5" ht="12.75">
      <c r="B3300" s="53"/>
      <c r="C3300" s="53"/>
      <c r="E3300" s="72"/>
    </row>
    <row r="3301" spans="2:5" ht="12.75">
      <c r="B3301" s="53"/>
      <c r="C3301" s="53"/>
      <c r="E3301" s="72"/>
    </row>
    <row r="3302" spans="2:5" ht="12.75">
      <c r="B3302" s="53"/>
      <c r="C3302" s="53"/>
      <c r="E3302" s="72"/>
    </row>
    <row r="3303" spans="2:5" ht="12.75">
      <c r="B3303" s="53"/>
      <c r="C3303" s="53"/>
      <c r="E3303" s="72"/>
    </row>
    <row r="3304" spans="2:5" ht="12.75">
      <c r="B3304" s="53"/>
      <c r="C3304" s="53"/>
      <c r="E3304" s="72"/>
    </row>
    <row r="3305" spans="2:5" ht="12.75">
      <c r="B3305" s="53"/>
      <c r="C3305" s="53"/>
      <c r="E3305" s="72"/>
    </row>
    <row r="3306" spans="2:5" ht="12.75">
      <c r="B3306" s="53"/>
      <c r="C3306" s="53"/>
      <c r="E3306" s="72"/>
    </row>
    <row r="3307" spans="2:5" ht="12.75">
      <c r="B3307" s="53"/>
      <c r="C3307" s="53"/>
      <c r="E3307" s="72"/>
    </row>
    <row r="3308" spans="2:5" ht="12.75">
      <c r="B3308" s="53"/>
      <c r="C3308" s="53"/>
      <c r="E3308" s="72"/>
    </row>
    <row r="3309" spans="2:5" ht="12.75">
      <c r="B3309" s="53"/>
      <c r="C3309" s="53"/>
      <c r="E3309" s="72"/>
    </row>
    <row r="3310" spans="2:5" ht="12.75">
      <c r="B3310" s="53"/>
      <c r="C3310" s="53"/>
      <c r="E3310" s="72"/>
    </row>
    <row r="3311" spans="2:5" ht="12.75">
      <c r="B3311" s="53"/>
      <c r="C3311" s="53"/>
      <c r="E3311" s="72"/>
    </row>
    <row r="3312" spans="2:5" ht="12.75">
      <c r="B3312" s="53"/>
      <c r="C3312" s="53"/>
      <c r="E3312" s="72"/>
    </row>
    <row r="3313" spans="2:5" ht="12.75">
      <c r="B3313" s="53"/>
      <c r="C3313" s="53"/>
      <c r="E3313" s="72"/>
    </row>
    <row r="3314" spans="2:5" ht="12.75">
      <c r="B3314" s="53"/>
      <c r="C3314" s="53"/>
      <c r="E3314" s="72"/>
    </row>
    <row r="3315" spans="2:5" ht="12.75">
      <c r="B3315" s="53"/>
      <c r="C3315" s="53"/>
      <c r="E3315" s="72"/>
    </row>
    <row r="3316" spans="2:5" ht="12.75">
      <c r="B3316" s="53"/>
      <c r="C3316" s="53"/>
      <c r="E3316" s="72"/>
    </row>
    <row r="3317" spans="2:5" ht="12.75">
      <c r="B3317" s="53"/>
      <c r="C3317" s="53"/>
      <c r="E3317" s="72"/>
    </row>
    <row r="3318" spans="2:5" ht="12.75">
      <c r="B3318" s="53"/>
      <c r="C3318" s="53"/>
      <c r="E3318" s="72"/>
    </row>
    <row r="3319" spans="2:5" ht="12.75">
      <c r="B3319" s="53"/>
      <c r="C3319" s="53"/>
      <c r="E3319" s="72"/>
    </row>
    <row r="3320" spans="2:5" ht="12.75">
      <c r="B3320" s="53"/>
      <c r="C3320" s="53"/>
      <c r="E3320" s="72"/>
    </row>
    <row r="3321" spans="2:5" ht="12.75">
      <c r="B3321" s="53"/>
      <c r="C3321" s="53"/>
      <c r="E3321" s="72"/>
    </row>
    <row r="3322" spans="2:5" ht="12.75">
      <c r="B3322" s="53"/>
      <c r="C3322" s="53"/>
      <c r="E3322" s="72"/>
    </row>
    <row r="3323" spans="2:5" ht="12.75">
      <c r="B3323" s="53"/>
      <c r="C3323" s="53"/>
      <c r="E3323" s="72"/>
    </row>
    <row r="3324" spans="2:5" ht="12.75">
      <c r="B3324" s="53"/>
      <c r="C3324" s="53"/>
      <c r="E3324" s="72"/>
    </row>
    <row r="3325" spans="2:5" ht="12.75">
      <c r="B3325" s="53"/>
      <c r="C3325" s="53"/>
      <c r="E3325" s="72"/>
    </row>
    <row r="3326" spans="2:5" ht="12.75">
      <c r="B3326" s="53"/>
      <c r="C3326" s="53"/>
      <c r="E3326" s="72"/>
    </row>
    <row r="3327" spans="2:5" ht="12.75">
      <c r="B3327" s="53"/>
      <c r="C3327" s="53"/>
      <c r="E3327" s="72"/>
    </row>
    <row r="3328" spans="2:5" ht="12.75">
      <c r="B3328" s="53"/>
      <c r="C3328" s="53"/>
      <c r="E3328" s="72"/>
    </row>
    <row r="3329" spans="2:5" ht="12.75">
      <c r="B3329" s="53"/>
      <c r="C3329" s="53"/>
      <c r="E3329" s="72"/>
    </row>
    <row r="3330" spans="2:5" ht="12.75">
      <c r="B3330" s="53"/>
      <c r="C3330" s="53"/>
      <c r="E3330" s="72"/>
    </row>
    <row r="3331" spans="2:5" ht="12.75">
      <c r="B3331" s="53"/>
      <c r="C3331" s="53"/>
      <c r="E3331" s="72"/>
    </row>
    <row r="3332" spans="2:5" ht="12.75">
      <c r="B3332" s="53"/>
      <c r="C3332" s="53"/>
      <c r="E3332" s="72"/>
    </row>
    <row r="3333" spans="2:5" ht="12.75">
      <c r="B3333" s="53"/>
      <c r="C3333" s="53"/>
      <c r="E3333" s="72"/>
    </row>
    <row r="3334" spans="2:5" ht="12.75">
      <c r="B3334" s="53"/>
      <c r="C3334" s="53"/>
      <c r="E3334" s="72"/>
    </row>
    <row r="3335" spans="2:5" ht="12.75">
      <c r="B3335" s="53"/>
      <c r="C3335" s="53"/>
      <c r="E3335" s="72"/>
    </row>
    <row r="3336" spans="2:5" ht="12.75">
      <c r="B3336" s="53"/>
      <c r="C3336" s="53"/>
      <c r="E3336" s="72"/>
    </row>
    <row r="3337" spans="2:5" ht="12.75">
      <c r="B3337" s="53"/>
      <c r="C3337" s="53"/>
      <c r="E3337" s="72"/>
    </row>
    <row r="3338" spans="2:5" ht="12.75">
      <c r="B3338" s="53"/>
      <c r="C3338" s="53"/>
      <c r="E3338" s="72"/>
    </row>
    <row r="3339" spans="2:5" ht="12.75">
      <c r="B3339" s="53"/>
      <c r="C3339" s="53"/>
      <c r="E3339" s="72"/>
    </row>
    <row r="3340" spans="2:5" ht="12.75">
      <c r="B3340" s="53"/>
      <c r="C3340" s="53"/>
      <c r="E3340" s="72"/>
    </row>
    <row r="3341" spans="2:5" ht="12.75">
      <c r="B3341" s="53"/>
      <c r="C3341" s="53"/>
      <c r="E3341" s="72"/>
    </row>
    <row r="3342" spans="2:5" ht="12.75">
      <c r="B3342" s="53"/>
      <c r="C3342" s="53"/>
      <c r="E3342" s="72"/>
    </row>
    <row r="3343" spans="2:5" ht="12.75">
      <c r="B3343" s="53"/>
      <c r="C3343" s="53"/>
      <c r="E3343" s="72"/>
    </row>
    <row r="3344" spans="2:5" ht="12.75">
      <c r="B3344" s="53"/>
      <c r="C3344" s="53"/>
      <c r="E3344" s="72"/>
    </row>
    <row r="3345" spans="2:5" ht="12.75">
      <c r="B3345" s="53"/>
      <c r="C3345" s="53"/>
      <c r="E3345" s="72"/>
    </row>
    <row r="3346" spans="2:5" ht="12.75">
      <c r="B3346" s="53"/>
      <c r="C3346" s="53"/>
      <c r="E3346" s="72"/>
    </row>
    <row r="3347" spans="2:5" ht="12.75">
      <c r="B3347" s="53"/>
      <c r="C3347" s="53"/>
      <c r="E3347" s="72"/>
    </row>
    <row r="3348" spans="2:5" ht="12.75">
      <c r="B3348" s="53"/>
      <c r="C3348" s="53"/>
      <c r="E3348" s="72"/>
    </row>
    <row r="3349" spans="2:5" ht="12.75">
      <c r="B3349" s="53"/>
      <c r="C3349" s="53"/>
      <c r="E3349" s="72"/>
    </row>
    <row r="3350" spans="2:5" ht="12.75">
      <c r="B3350" s="53"/>
      <c r="C3350" s="53"/>
      <c r="E3350" s="72"/>
    </row>
    <row r="3351" spans="2:5" ht="12.75">
      <c r="B3351" s="53"/>
      <c r="C3351" s="53"/>
      <c r="E3351" s="72"/>
    </row>
    <row r="3352" spans="2:5" ht="12.75">
      <c r="B3352" s="53"/>
      <c r="C3352" s="53"/>
      <c r="E3352" s="72"/>
    </row>
    <row r="3353" spans="2:5" ht="12.75">
      <c r="B3353" s="53"/>
      <c r="C3353" s="53"/>
      <c r="E3353" s="72"/>
    </row>
    <row r="3354" spans="2:5" ht="12.75">
      <c r="B3354" s="53"/>
      <c r="C3354" s="53"/>
      <c r="E3354" s="72"/>
    </row>
    <row r="3355" spans="2:5" ht="12.75">
      <c r="B3355" s="53"/>
      <c r="C3355" s="53"/>
      <c r="E3355" s="72"/>
    </row>
    <row r="3356" spans="2:5" ht="12.75">
      <c r="B3356" s="53"/>
      <c r="C3356" s="53"/>
      <c r="E3356" s="72"/>
    </row>
    <row r="3357" spans="2:5" ht="12.75">
      <c r="B3357" s="53"/>
      <c r="C3357" s="53"/>
      <c r="E3357" s="72"/>
    </row>
    <row r="3358" spans="2:5" ht="12.75">
      <c r="B3358" s="53"/>
      <c r="C3358" s="53"/>
      <c r="E3358" s="72"/>
    </row>
    <row r="3359" spans="2:5" ht="12.75">
      <c r="B3359" s="53"/>
      <c r="C3359" s="53"/>
      <c r="E3359" s="72"/>
    </row>
    <row r="3360" spans="2:5" ht="12.75">
      <c r="B3360" s="53"/>
      <c r="C3360" s="53"/>
      <c r="E3360" s="72"/>
    </row>
    <row r="3361" spans="2:5" ht="12.75">
      <c r="B3361" s="53"/>
      <c r="C3361" s="53"/>
      <c r="E3361" s="72"/>
    </row>
    <row r="3362" spans="2:5" ht="12.75">
      <c r="B3362" s="53"/>
      <c r="C3362" s="53"/>
      <c r="E3362" s="72"/>
    </row>
    <row r="3363" spans="2:5" ht="12.75">
      <c r="B3363" s="53"/>
      <c r="C3363" s="53"/>
      <c r="E3363" s="72"/>
    </row>
    <row r="3364" spans="2:5" ht="12.75">
      <c r="B3364" s="53"/>
      <c r="C3364" s="53"/>
      <c r="E3364" s="72"/>
    </row>
    <row r="3365" spans="2:5" ht="12.75">
      <c r="B3365" s="53"/>
      <c r="C3365" s="53"/>
      <c r="E3365" s="72"/>
    </row>
    <row r="3366" spans="2:5" ht="12.75">
      <c r="B3366" s="53"/>
      <c r="C3366" s="53"/>
      <c r="E3366" s="72"/>
    </row>
    <row r="3367" spans="2:5" ht="12.75">
      <c r="B3367" s="53"/>
      <c r="C3367" s="53"/>
      <c r="E3367" s="72"/>
    </row>
    <row r="3368" spans="2:5" ht="12.75">
      <c r="B3368" s="53"/>
      <c r="C3368" s="53"/>
      <c r="E3368" s="72"/>
    </row>
    <row r="3369" spans="2:5" ht="12.75">
      <c r="B3369" s="53"/>
      <c r="C3369" s="53"/>
      <c r="E3369" s="72"/>
    </row>
    <row r="3370" spans="2:5" ht="12.75">
      <c r="B3370" s="53"/>
      <c r="C3370" s="53"/>
      <c r="E3370" s="72"/>
    </row>
    <row r="3371" spans="2:5" ht="12.75">
      <c r="B3371" s="53"/>
      <c r="C3371" s="53"/>
      <c r="E3371" s="72"/>
    </row>
    <row r="3372" spans="2:5" ht="12.75">
      <c r="B3372" s="53"/>
      <c r="C3372" s="53"/>
      <c r="E3372" s="72"/>
    </row>
    <row r="3373" spans="2:5" ht="12.75">
      <c r="B3373" s="53"/>
      <c r="C3373" s="53"/>
      <c r="E3373" s="72"/>
    </row>
    <row r="3374" spans="2:5" ht="12.75">
      <c r="B3374" s="53"/>
      <c r="C3374" s="53"/>
      <c r="E3374" s="72"/>
    </row>
    <row r="3375" spans="2:5" ht="12.75">
      <c r="B3375" s="53"/>
      <c r="C3375" s="53"/>
      <c r="E3375" s="72"/>
    </row>
    <row r="3376" spans="2:5" ht="12.75">
      <c r="B3376" s="53"/>
      <c r="C3376" s="53"/>
      <c r="E3376" s="72"/>
    </row>
    <row r="3377" spans="2:5" ht="12.75">
      <c r="B3377" s="53"/>
      <c r="C3377" s="53"/>
      <c r="E3377" s="72"/>
    </row>
    <row r="3378" spans="2:5" ht="12.75">
      <c r="B3378" s="53"/>
      <c r="C3378" s="53"/>
      <c r="E3378" s="72"/>
    </row>
    <row r="3379" spans="2:5" ht="12.75">
      <c r="B3379" s="53"/>
      <c r="C3379" s="53"/>
      <c r="E3379" s="72"/>
    </row>
    <row r="3380" spans="2:5" ht="12.75">
      <c r="B3380" s="53"/>
      <c r="C3380" s="53"/>
      <c r="E3380" s="72"/>
    </row>
    <row r="3381" spans="2:5" ht="12.75">
      <c r="B3381" s="53"/>
      <c r="C3381" s="53"/>
      <c r="E3381" s="72"/>
    </row>
    <row r="3382" spans="2:5" ht="12.75">
      <c r="B3382" s="53"/>
      <c r="C3382" s="53"/>
      <c r="E3382" s="72"/>
    </row>
    <row r="3383" spans="2:5" ht="12.75">
      <c r="B3383" s="53"/>
      <c r="C3383" s="53"/>
      <c r="E3383" s="72"/>
    </row>
    <row r="3384" spans="2:5" ht="12.75">
      <c r="B3384" s="53"/>
      <c r="C3384" s="53"/>
      <c r="E3384" s="72"/>
    </row>
    <row r="3385" spans="2:5" ht="12.75">
      <c r="B3385" s="53"/>
      <c r="C3385" s="53"/>
      <c r="E3385" s="72"/>
    </row>
    <row r="3386" spans="2:5" ht="12.75">
      <c r="B3386" s="53"/>
      <c r="C3386" s="53"/>
      <c r="E3386" s="72"/>
    </row>
    <row r="3387" spans="2:5" ht="12.75">
      <c r="B3387" s="53"/>
      <c r="C3387" s="53"/>
      <c r="E3387" s="72"/>
    </row>
    <row r="3388" spans="2:5" ht="12.75">
      <c r="B3388" s="53"/>
      <c r="C3388" s="53"/>
      <c r="E3388" s="72"/>
    </row>
    <row r="3389" spans="2:5" ht="12.75">
      <c r="B3389" s="53"/>
      <c r="C3389" s="53"/>
      <c r="E3389" s="72"/>
    </row>
    <row r="3390" spans="2:5" ht="12.75">
      <c r="B3390" s="53"/>
      <c r="C3390" s="53"/>
      <c r="E3390" s="72"/>
    </row>
    <row r="3391" spans="2:5" ht="12.75">
      <c r="B3391" s="53"/>
      <c r="C3391" s="53"/>
      <c r="E3391" s="72"/>
    </row>
    <row r="3392" spans="2:5" ht="12.75">
      <c r="B3392" s="53"/>
      <c r="C3392" s="53"/>
      <c r="E3392" s="72"/>
    </row>
    <row r="3393" spans="2:5" ht="12.75">
      <c r="B3393" s="53"/>
      <c r="C3393" s="53"/>
      <c r="E3393" s="72"/>
    </row>
    <row r="3394" spans="2:5" ht="12.75">
      <c r="B3394" s="53"/>
      <c r="C3394" s="53"/>
      <c r="E3394" s="72"/>
    </row>
    <row r="3395" spans="2:5" ht="12.75">
      <c r="B3395" s="53"/>
      <c r="C3395" s="53"/>
      <c r="E3395" s="72"/>
    </row>
    <row r="3396" spans="2:5" ht="12.75">
      <c r="B3396" s="53"/>
      <c r="C3396" s="53"/>
      <c r="E3396" s="72"/>
    </row>
    <row r="3397" spans="2:5" ht="12.75">
      <c r="B3397" s="53"/>
      <c r="C3397" s="53"/>
      <c r="E3397" s="72"/>
    </row>
    <row r="3398" spans="2:5" ht="12.75">
      <c r="B3398" s="53"/>
      <c r="C3398" s="53"/>
      <c r="E3398" s="72"/>
    </row>
    <row r="3399" spans="2:5" ht="12.75">
      <c r="B3399" s="53"/>
      <c r="C3399" s="53"/>
      <c r="E3399" s="72"/>
    </row>
    <row r="3400" spans="2:5" ht="12.75">
      <c r="B3400" s="53"/>
      <c r="C3400" s="53"/>
      <c r="E3400" s="72"/>
    </row>
    <row r="3401" spans="2:5" ht="12.75">
      <c r="B3401" s="53"/>
      <c r="C3401" s="53"/>
      <c r="E3401" s="72"/>
    </row>
    <row r="3402" spans="2:5" ht="12.75">
      <c r="B3402" s="53"/>
      <c r="C3402" s="53"/>
      <c r="E3402" s="72"/>
    </row>
    <row r="3403" spans="2:5" ht="12.75">
      <c r="B3403" s="53"/>
      <c r="C3403" s="53"/>
      <c r="E3403" s="72"/>
    </row>
    <row r="3404" spans="2:5" ht="12.75">
      <c r="B3404" s="53"/>
      <c r="C3404" s="53"/>
      <c r="E3404" s="72"/>
    </row>
    <row r="3405" spans="2:5" ht="12.75">
      <c r="B3405" s="53"/>
      <c r="C3405" s="53"/>
      <c r="E3405" s="72"/>
    </row>
    <row r="3406" spans="2:5" ht="12.75">
      <c r="B3406" s="53"/>
      <c r="C3406" s="53"/>
      <c r="E3406" s="72"/>
    </row>
    <row r="3407" spans="2:5" ht="12.75">
      <c r="B3407" s="53"/>
      <c r="C3407" s="53"/>
      <c r="E3407" s="72"/>
    </row>
    <row r="3408" spans="2:5" ht="12.75">
      <c r="B3408" s="53"/>
      <c r="C3408" s="53"/>
      <c r="E3408" s="72"/>
    </row>
    <row r="3409" spans="2:5" ht="12.75">
      <c r="B3409" s="53"/>
      <c r="C3409" s="53"/>
      <c r="E3409" s="72"/>
    </row>
    <row r="3410" spans="2:5" ht="12.75">
      <c r="B3410" s="53"/>
      <c r="C3410" s="53"/>
      <c r="E3410" s="72"/>
    </row>
    <row r="3411" spans="2:5" ht="12.75">
      <c r="B3411" s="53"/>
      <c r="C3411" s="53"/>
      <c r="E3411" s="72"/>
    </row>
    <row r="3412" spans="2:5" ht="12.75">
      <c r="B3412" s="53"/>
      <c r="C3412" s="53"/>
      <c r="E3412" s="72"/>
    </row>
    <row r="3413" spans="2:5" ht="12.75">
      <c r="B3413" s="53"/>
      <c r="C3413" s="53"/>
      <c r="E3413" s="72"/>
    </row>
    <row r="3414" spans="2:5" ht="12.75">
      <c r="B3414" s="53"/>
      <c r="C3414" s="53"/>
      <c r="E3414" s="72"/>
    </row>
    <row r="3415" spans="2:5" ht="12.75">
      <c r="B3415" s="53"/>
      <c r="C3415" s="53"/>
      <c r="E3415" s="72"/>
    </row>
    <row r="3416" spans="2:5" ht="12.75">
      <c r="B3416" s="53"/>
      <c r="C3416" s="53"/>
      <c r="E3416" s="72"/>
    </row>
    <row r="3417" spans="2:5" ht="12.75">
      <c r="B3417" s="53"/>
      <c r="C3417" s="53"/>
      <c r="E3417" s="72"/>
    </row>
    <row r="3418" spans="2:5" ht="12.75">
      <c r="B3418" s="53"/>
      <c r="C3418" s="53"/>
      <c r="E3418" s="72"/>
    </row>
    <row r="3419" spans="2:5" ht="12.75">
      <c r="B3419" s="53"/>
      <c r="C3419" s="53"/>
      <c r="E3419" s="72"/>
    </row>
    <row r="3420" spans="2:5" ht="12.75">
      <c r="B3420" s="53"/>
      <c r="C3420" s="53"/>
      <c r="E3420" s="72"/>
    </row>
    <row r="3421" spans="2:5" ht="12.75">
      <c r="B3421" s="53"/>
      <c r="C3421" s="53"/>
      <c r="E3421" s="72"/>
    </row>
    <row r="3422" spans="2:5" ht="12.75">
      <c r="B3422" s="53"/>
      <c r="C3422" s="53"/>
      <c r="E3422" s="72"/>
    </row>
    <row r="3423" spans="2:5" ht="12.75">
      <c r="B3423" s="53"/>
      <c r="C3423" s="53"/>
      <c r="E3423" s="72"/>
    </row>
    <row r="3424" spans="2:5" ht="12.75">
      <c r="B3424" s="53"/>
      <c r="C3424" s="53"/>
      <c r="E3424" s="72"/>
    </row>
    <row r="3425" spans="2:5" ht="12.75">
      <c r="B3425" s="53"/>
      <c r="C3425" s="53"/>
      <c r="E3425" s="72"/>
    </row>
    <row r="3426" spans="2:5" ht="12.75">
      <c r="B3426" s="53"/>
      <c r="C3426" s="53"/>
      <c r="E3426" s="72"/>
    </row>
    <row r="3427" spans="2:5" ht="12.75">
      <c r="B3427" s="53"/>
      <c r="C3427" s="53"/>
      <c r="E3427" s="72"/>
    </row>
    <row r="3428" spans="2:5" ht="12.75">
      <c r="B3428" s="53"/>
      <c r="C3428" s="53"/>
      <c r="E3428" s="72"/>
    </row>
    <row r="3429" spans="2:5" ht="12.75">
      <c r="B3429" s="53"/>
      <c r="C3429" s="53"/>
      <c r="E3429" s="72"/>
    </row>
    <row r="3430" spans="2:5" ht="12.75">
      <c r="B3430" s="53"/>
      <c r="C3430" s="53"/>
      <c r="E3430" s="72"/>
    </row>
    <row r="3431" spans="2:5" ht="12.75">
      <c r="B3431" s="53"/>
      <c r="C3431" s="53"/>
      <c r="E3431" s="72"/>
    </row>
    <row r="3432" spans="2:5" ht="12.75">
      <c r="B3432" s="53"/>
      <c r="C3432" s="53"/>
      <c r="E3432" s="72"/>
    </row>
    <row r="3433" spans="2:5" ht="12.75">
      <c r="B3433" s="53"/>
      <c r="C3433" s="53"/>
      <c r="E3433" s="72"/>
    </row>
    <row r="3434" spans="2:5" ht="12.75">
      <c r="B3434" s="53"/>
      <c r="C3434" s="53"/>
      <c r="E3434" s="72"/>
    </row>
    <row r="3435" spans="2:5" ht="12.75">
      <c r="B3435" s="53"/>
      <c r="C3435" s="53"/>
      <c r="E3435" s="72"/>
    </row>
    <row r="3436" spans="2:5" ht="12.75">
      <c r="B3436" s="53"/>
      <c r="C3436" s="53"/>
      <c r="E3436" s="72"/>
    </row>
    <row r="3437" spans="2:5" ht="12.75">
      <c r="B3437" s="53"/>
      <c r="C3437" s="53"/>
      <c r="E3437" s="72"/>
    </row>
    <row r="3438" spans="2:5" ht="12.75">
      <c r="B3438" s="53"/>
      <c r="C3438" s="53"/>
      <c r="E3438" s="72"/>
    </row>
    <row r="3439" spans="2:5" ht="12.75">
      <c r="B3439" s="53"/>
      <c r="C3439" s="53"/>
      <c r="E3439" s="72"/>
    </row>
    <row r="3440" spans="2:5" ht="12.75">
      <c r="B3440" s="53"/>
      <c r="C3440" s="53"/>
      <c r="E3440" s="72"/>
    </row>
    <row r="3441" spans="2:5" ht="12.75">
      <c r="B3441" s="53"/>
      <c r="C3441" s="53"/>
      <c r="E3441" s="72"/>
    </row>
    <row r="3442" spans="2:5" ht="12.75">
      <c r="B3442" s="53"/>
      <c r="C3442" s="53"/>
      <c r="E3442" s="72"/>
    </row>
    <row r="3443" spans="2:5" ht="12.75">
      <c r="B3443" s="53"/>
      <c r="C3443" s="53"/>
      <c r="E3443" s="72"/>
    </row>
    <row r="3444" spans="2:5" ht="12.75">
      <c r="B3444" s="53"/>
      <c r="C3444" s="53"/>
      <c r="E3444" s="72"/>
    </row>
    <row r="3445" spans="2:5" ht="12.75">
      <c r="B3445" s="53"/>
      <c r="C3445" s="53"/>
      <c r="E3445" s="72"/>
    </row>
    <row r="3446" spans="2:5" ht="12.75">
      <c r="B3446" s="53"/>
      <c r="C3446" s="53"/>
      <c r="E3446" s="72"/>
    </row>
    <row r="3447" spans="2:5" ht="12.75">
      <c r="B3447" s="53"/>
      <c r="C3447" s="53"/>
      <c r="E3447" s="72"/>
    </row>
    <row r="3448" spans="2:5" ht="12.75">
      <c r="B3448" s="53"/>
      <c r="C3448" s="53"/>
      <c r="E3448" s="72"/>
    </row>
    <row r="3449" spans="2:5" ht="12.75">
      <c r="B3449" s="53"/>
      <c r="C3449" s="53"/>
      <c r="E3449" s="72"/>
    </row>
    <row r="3450" spans="2:5" ht="12.75">
      <c r="B3450" s="53"/>
      <c r="C3450" s="53"/>
      <c r="E3450" s="72"/>
    </row>
    <row r="3451" spans="2:5" ht="12.75">
      <c r="B3451" s="53"/>
      <c r="C3451" s="53"/>
      <c r="E3451" s="72"/>
    </row>
    <row r="3452" spans="2:5" ht="12.75">
      <c r="B3452" s="53"/>
      <c r="C3452" s="53"/>
      <c r="E3452" s="72"/>
    </row>
    <row r="3453" spans="2:5" ht="12.75">
      <c r="B3453" s="53"/>
      <c r="C3453" s="53"/>
      <c r="E3453" s="72"/>
    </row>
    <row r="3454" spans="2:5" ht="12.75">
      <c r="B3454" s="53"/>
      <c r="C3454" s="53"/>
      <c r="E3454" s="72"/>
    </row>
    <row r="3455" spans="2:5" ht="12.75">
      <c r="B3455" s="53"/>
      <c r="C3455" s="53"/>
      <c r="E3455" s="72"/>
    </row>
    <row r="3456" spans="2:5" ht="12.75">
      <c r="B3456" s="53"/>
      <c r="C3456" s="53"/>
      <c r="E3456" s="72"/>
    </row>
    <row r="3457" spans="2:5" ht="12.75">
      <c r="B3457" s="53"/>
      <c r="C3457" s="53"/>
      <c r="E3457" s="72"/>
    </row>
    <row r="3458" spans="2:5" ht="12.75">
      <c r="B3458" s="53"/>
      <c r="C3458" s="53"/>
      <c r="E3458" s="72"/>
    </row>
    <row r="3459" spans="2:5" ht="12.75">
      <c r="B3459" s="53"/>
      <c r="C3459" s="53"/>
      <c r="E3459" s="72"/>
    </row>
    <row r="3460" spans="2:5" ht="12.75">
      <c r="B3460" s="53"/>
      <c r="C3460" s="53"/>
      <c r="E3460" s="72"/>
    </row>
    <row r="3461" spans="2:5" ht="12.75">
      <c r="B3461" s="53"/>
      <c r="C3461" s="53"/>
      <c r="E3461" s="72"/>
    </row>
    <row r="3462" spans="2:5" ht="12.75">
      <c r="B3462" s="53"/>
      <c r="C3462" s="53"/>
      <c r="E3462" s="72"/>
    </row>
    <row r="3463" spans="2:5" ht="12.75">
      <c r="B3463" s="53"/>
      <c r="C3463" s="53"/>
      <c r="E3463" s="72"/>
    </row>
    <row r="3464" spans="2:5" ht="12.75">
      <c r="B3464" s="53"/>
      <c r="C3464" s="53"/>
      <c r="E3464" s="72"/>
    </row>
    <row r="3465" spans="2:5" ht="12.75">
      <c r="B3465" s="53"/>
      <c r="C3465" s="53"/>
      <c r="E3465" s="72"/>
    </row>
    <row r="3466" spans="2:5" ht="12.75">
      <c r="B3466" s="53"/>
      <c r="C3466" s="53"/>
      <c r="E3466" s="72"/>
    </row>
    <row r="3467" spans="2:5" ht="12.75">
      <c r="B3467" s="53"/>
      <c r="C3467" s="53"/>
      <c r="E3467" s="72"/>
    </row>
    <row r="3468" spans="2:5" ht="12.75">
      <c r="B3468" s="53"/>
      <c r="C3468" s="53"/>
      <c r="E3468" s="72"/>
    </row>
    <row r="3469" spans="2:5" ht="12.75">
      <c r="B3469" s="53"/>
      <c r="C3469" s="53"/>
      <c r="E3469" s="72"/>
    </row>
    <row r="3470" spans="2:5" ht="12.75">
      <c r="B3470" s="53"/>
      <c r="C3470" s="53"/>
      <c r="E3470" s="72"/>
    </row>
    <row r="3471" spans="2:5" ht="12.75">
      <c r="B3471" s="53"/>
      <c r="C3471" s="53"/>
      <c r="E3471" s="72"/>
    </row>
    <row r="3472" spans="2:5" ht="12.75">
      <c r="B3472" s="53"/>
      <c r="C3472" s="53"/>
      <c r="E3472" s="72"/>
    </row>
    <row r="3473" spans="2:5" ht="12.75">
      <c r="B3473" s="53"/>
      <c r="C3473" s="53"/>
      <c r="E3473" s="72"/>
    </row>
    <row r="3474" spans="2:5" ht="12.75">
      <c r="B3474" s="53"/>
      <c r="C3474" s="53"/>
      <c r="E3474" s="72"/>
    </row>
    <row r="3475" spans="2:5" ht="12.75">
      <c r="B3475" s="53"/>
      <c r="C3475" s="53"/>
      <c r="E3475" s="72"/>
    </row>
    <row r="3476" spans="2:5" ht="12.75">
      <c r="B3476" s="53"/>
      <c r="C3476" s="53"/>
      <c r="E3476" s="72"/>
    </row>
    <row r="3477" spans="2:5" ht="12.75">
      <c r="B3477" s="53"/>
      <c r="C3477" s="53"/>
      <c r="E3477" s="72"/>
    </row>
    <row r="3478" spans="2:5" ht="12.75">
      <c r="B3478" s="53"/>
      <c r="C3478" s="53"/>
      <c r="E3478" s="72"/>
    </row>
    <row r="3479" spans="2:5" ht="12.75">
      <c r="B3479" s="53"/>
      <c r="C3479" s="53"/>
      <c r="E3479" s="72"/>
    </row>
    <row r="3480" spans="2:5" ht="12.75">
      <c r="B3480" s="53"/>
      <c r="C3480" s="53"/>
      <c r="E3480" s="72"/>
    </row>
    <row r="3481" spans="2:5" ht="12.75">
      <c r="B3481" s="53"/>
      <c r="C3481" s="53"/>
      <c r="E3481" s="72"/>
    </row>
    <row r="3482" spans="2:5" ht="12.75">
      <c r="B3482" s="53"/>
      <c r="C3482" s="53"/>
      <c r="E3482" s="72"/>
    </row>
    <row r="3483" spans="2:5" ht="12.75">
      <c r="B3483" s="53"/>
      <c r="C3483" s="53"/>
      <c r="E3483" s="72"/>
    </row>
    <row r="3484" spans="2:5" ht="12.75">
      <c r="B3484" s="53"/>
      <c r="C3484" s="53"/>
      <c r="E3484" s="72"/>
    </row>
    <row r="3485" spans="2:5" ht="12.75">
      <c r="B3485" s="53"/>
      <c r="C3485" s="53"/>
      <c r="E3485" s="72"/>
    </row>
    <row r="3486" spans="2:5" ht="12.75">
      <c r="B3486" s="53"/>
      <c r="C3486" s="53"/>
      <c r="E3486" s="72"/>
    </row>
    <row r="3487" spans="2:5" ht="12.75">
      <c r="B3487" s="53"/>
      <c r="C3487" s="53"/>
      <c r="E3487" s="72"/>
    </row>
    <row r="3488" spans="2:5" ht="12.75">
      <c r="B3488" s="53"/>
      <c r="C3488" s="53"/>
      <c r="E3488" s="72"/>
    </row>
    <row r="3489" spans="2:5" ht="12.75">
      <c r="B3489" s="53"/>
      <c r="C3489" s="53"/>
      <c r="E3489" s="72"/>
    </row>
    <row r="3490" spans="2:5" ht="12.75">
      <c r="B3490" s="53"/>
      <c r="C3490" s="53"/>
      <c r="E3490" s="72"/>
    </row>
    <row r="3491" spans="2:5" ht="12.75">
      <c r="B3491" s="53"/>
      <c r="C3491" s="53"/>
      <c r="E3491" s="72"/>
    </row>
    <row r="3492" spans="2:5" ht="12.75">
      <c r="B3492" s="53"/>
      <c r="C3492" s="53"/>
      <c r="E3492" s="72"/>
    </row>
    <row r="3493" spans="2:5" ht="12.75">
      <c r="B3493" s="53"/>
      <c r="C3493" s="53"/>
      <c r="E3493" s="72"/>
    </row>
    <row r="3494" spans="2:5" ht="12.75">
      <c r="B3494" s="53"/>
      <c r="C3494" s="53"/>
      <c r="E3494" s="72"/>
    </row>
    <row r="3495" spans="2:5" ht="12.75">
      <c r="B3495" s="53"/>
      <c r="C3495" s="53"/>
      <c r="E3495" s="72"/>
    </row>
    <row r="3496" spans="2:5" ht="12.75">
      <c r="B3496" s="53"/>
      <c r="C3496" s="53"/>
      <c r="E3496" s="72"/>
    </row>
    <row r="3497" spans="2:5" ht="12.75">
      <c r="B3497" s="53"/>
      <c r="C3497" s="53"/>
      <c r="E3497" s="72"/>
    </row>
    <row r="3498" spans="2:5" ht="12.75">
      <c r="B3498" s="53"/>
      <c r="C3498" s="53"/>
      <c r="E3498" s="72"/>
    </row>
    <row r="3499" spans="2:5" ht="12.75">
      <c r="B3499" s="53"/>
      <c r="C3499" s="53"/>
      <c r="E3499" s="72"/>
    </row>
    <row r="3500" spans="2:5" ht="12.75">
      <c r="B3500" s="53"/>
      <c r="C3500" s="53"/>
      <c r="E3500" s="72"/>
    </row>
    <row r="3501" spans="2:5" ht="12.75">
      <c r="B3501" s="53"/>
      <c r="C3501" s="53"/>
      <c r="E3501" s="72"/>
    </row>
    <row r="3502" spans="2:5" ht="12.75">
      <c r="B3502" s="53"/>
      <c r="C3502" s="53"/>
      <c r="E3502" s="72"/>
    </row>
    <row r="3503" spans="2:5" ht="12.75">
      <c r="B3503" s="53"/>
      <c r="C3503" s="53"/>
      <c r="E3503" s="72"/>
    </row>
    <row r="3504" spans="2:5" ht="12.75">
      <c r="B3504" s="53"/>
      <c r="C3504" s="53"/>
      <c r="E3504" s="72"/>
    </row>
    <row r="3505" spans="2:5" ht="12.75">
      <c r="B3505" s="53"/>
      <c r="C3505" s="53"/>
      <c r="E3505" s="72"/>
    </row>
    <row r="3506" spans="2:5" ht="12.75">
      <c r="B3506" s="53"/>
      <c r="C3506" s="53"/>
      <c r="E3506" s="72"/>
    </row>
    <row r="3507" spans="2:5" ht="12.75">
      <c r="B3507" s="53"/>
      <c r="C3507" s="53"/>
      <c r="E3507" s="72"/>
    </row>
    <row r="3508" spans="2:5" ht="12.75">
      <c r="B3508" s="53"/>
      <c r="C3508" s="53"/>
      <c r="E3508" s="72"/>
    </row>
    <row r="3509" spans="2:5" ht="12.75">
      <c r="B3509" s="53"/>
      <c r="C3509" s="53"/>
      <c r="E3509" s="72"/>
    </row>
    <row r="3510" spans="2:5" ht="12.75">
      <c r="B3510" s="53"/>
      <c r="C3510" s="53"/>
      <c r="E3510" s="72"/>
    </row>
    <row r="3511" spans="2:5" ht="12.75">
      <c r="B3511" s="53"/>
      <c r="C3511" s="53"/>
      <c r="E3511" s="72"/>
    </row>
    <row r="3512" spans="2:5" ht="12.75">
      <c r="B3512" s="53"/>
      <c r="C3512" s="53"/>
      <c r="E3512" s="72"/>
    </row>
    <row r="3513" spans="2:5" ht="12.75">
      <c r="B3513" s="53"/>
      <c r="C3513" s="53"/>
      <c r="E3513" s="72"/>
    </row>
    <row r="3514" spans="2:5" ht="12.75">
      <c r="B3514" s="53"/>
      <c r="C3514" s="53"/>
      <c r="E3514" s="72"/>
    </row>
    <row r="3515" spans="2:5" ht="12.75">
      <c r="B3515" s="53"/>
      <c r="C3515" s="53"/>
      <c r="E3515" s="72"/>
    </row>
    <row r="3516" spans="2:5" ht="12.75">
      <c r="B3516" s="53"/>
      <c r="C3516" s="53"/>
      <c r="E3516" s="72"/>
    </row>
    <row r="3517" spans="2:5" ht="12.75">
      <c r="B3517" s="53"/>
      <c r="C3517" s="53"/>
      <c r="E3517" s="72"/>
    </row>
    <row r="3518" spans="2:5" ht="12.75">
      <c r="B3518" s="53"/>
      <c r="C3518" s="53"/>
      <c r="E3518" s="72"/>
    </row>
    <row r="3519" spans="2:5" ht="12.75">
      <c r="B3519" s="53"/>
      <c r="C3519" s="53"/>
      <c r="E3519" s="72"/>
    </row>
    <row r="3520" spans="2:5" ht="12.75">
      <c r="B3520" s="53"/>
      <c r="C3520" s="53"/>
      <c r="E3520" s="72"/>
    </row>
    <row r="3521" spans="2:5" ht="12.75">
      <c r="B3521" s="53"/>
      <c r="C3521" s="53"/>
      <c r="E3521" s="72"/>
    </row>
    <row r="3522" spans="2:5" ht="12.75">
      <c r="B3522" s="53"/>
      <c r="C3522" s="53"/>
      <c r="E3522" s="72"/>
    </row>
    <row r="3523" spans="2:5" ht="12.75">
      <c r="B3523" s="53"/>
      <c r="C3523" s="53"/>
      <c r="E3523" s="72"/>
    </row>
    <row r="3524" spans="2:5" ht="12.75">
      <c r="B3524" s="53"/>
      <c r="C3524" s="53"/>
      <c r="E3524" s="72"/>
    </row>
    <row r="3525" spans="2:5" ht="12.75">
      <c r="B3525" s="53"/>
      <c r="C3525" s="53"/>
      <c r="E3525" s="72"/>
    </row>
    <row r="3526" spans="2:5" ht="12.75">
      <c r="B3526" s="53"/>
      <c r="C3526" s="53"/>
      <c r="E3526" s="72"/>
    </row>
    <row r="3527" spans="2:5" ht="12.75">
      <c r="B3527" s="53"/>
      <c r="C3527" s="53"/>
      <c r="E3527" s="72"/>
    </row>
    <row r="3528" spans="2:5" ht="12.75">
      <c r="B3528" s="53"/>
      <c r="C3528" s="53"/>
      <c r="E3528" s="72"/>
    </row>
    <row r="3529" spans="2:5" ht="12.75">
      <c r="B3529" s="53"/>
      <c r="C3529" s="53"/>
      <c r="E3529" s="72"/>
    </row>
    <row r="3530" spans="2:5" ht="12.75">
      <c r="B3530" s="53"/>
      <c r="C3530" s="53"/>
      <c r="E3530" s="72"/>
    </row>
    <row r="3531" spans="2:5" ht="12.75">
      <c r="B3531" s="53"/>
      <c r="C3531" s="53"/>
      <c r="E3531" s="72"/>
    </row>
    <row r="3532" spans="2:5" ht="12.75">
      <c r="B3532" s="53"/>
      <c r="C3532" s="53"/>
      <c r="E3532" s="72"/>
    </row>
    <row r="3533" spans="2:5" ht="12.75">
      <c r="B3533" s="53"/>
      <c r="C3533" s="53"/>
      <c r="E3533" s="72"/>
    </row>
    <row r="3534" spans="2:5" ht="12.75">
      <c r="B3534" s="53"/>
      <c r="C3534" s="53"/>
      <c r="E3534" s="72"/>
    </row>
    <row r="3535" spans="2:5" ht="12.75">
      <c r="B3535" s="53"/>
      <c r="C3535" s="53"/>
      <c r="E3535" s="72"/>
    </row>
    <row r="3536" spans="2:5" ht="12.75">
      <c r="B3536" s="53"/>
      <c r="C3536" s="53"/>
      <c r="E3536" s="72"/>
    </row>
    <row r="3537" spans="2:5" ht="12.75">
      <c r="B3537" s="53"/>
      <c r="C3537" s="53"/>
      <c r="E3537" s="72"/>
    </row>
    <row r="3538" spans="2:5" ht="12.75">
      <c r="B3538" s="53"/>
      <c r="C3538" s="53"/>
      <c r="E3538" s="72"/>
    </row>
    <row r="3539" spans="2:5" ht="12.75">
      <c r="B3539" s="53"/>
      <c r="C3539" s="53"/>
      <c r="E3539" s="72"/>
    </row>
    <row r="3540" spans="2:5" ht="12.75">
      <c r="B3540" s="53"/>
      <c r="C3540" s="53"/>
      <c r="E3540" s="72"/>
    </row>
    <row r="3541" spans="2:5" ht="12.75">
      <c r="B3541" s="53"/>
      <c r="C3541" s="53"/>
      <c r="E3541" s="72"/>
    </row>
    <row r="3542" spans="2:5" ht="12.75">
      <c r="B3542" s="53"/>
      <c r="C3542" s="53"/>
      <c r="E3542" s="72"/>
    </row>
    <row r="3543" spans="2:5" ht="12.75">
      <c r="B3543" s="53"/>
      <c r="C3543" s="53"/>
      <c r="E3543" s="72"/>
    </row>
    <row r="3544" spans="2:5" ht="12.75">
      <c r="B3544" s="53"/>
      <c r="C3544" s="53"/>
      <c r="E3544" s="72"/>
    </row>
    <row r="3545" spans="2:5" ht="12.75">
      <c r="B3545" s="53"/>
      <c r="C3545" s="53"/>
      <c r="E3545" s="72"/>
    </row>
    <row r="3546" spans="2:5" ht="12.75">
      <c r="B3546" s="53"/>
      <c r="C3546" s="53"/>
      <c r="E3546" s="72"/>
    </row>
    <row r="3547" spans="2:5" ht="12.75">
      <c r="B3547" s="53"/>
      <c r="C3547" s="53"/>
      <c r="E3547" s="72"/>
    </row>
    <row r="3548" spans="2:5" ht="12.75">
      <c r="B3548" s="53"/>
      <c r="C3548" s="53"/>
      <c r="E3548" s="72"/>
    </row>
    <row r="3549" spans="2:5" ht="12.75">
      <c r="B3549" s="53"/>
      <c r="C3549" s="53"/>
      <c r="E3549" s="72"/>
    </row>
    <row r="3550" spans="2:5" ht="12.75">
      <c r="B3550" s="53"/>
      <c r="C3550" s="53"/>
      <c r="E3550" s="72"/>
    </row>
    <row r="3551" spans="2:5" ht="12.75">
      <c r="B3551" s="53"/>
      <c r="C3551" s="53"/>
      <c r="E3551" s="72"/>
    </row>
    <row r="3552" spans="2:5" ht="12.75">
      <c r="B3552" s="53"/>
      <c r="C3552" s="53"/>
      <c r="E3552" s="72"/>
    </row>
    <row r="3553" spans="2:5" ht="12.75">
      <c r="B3553" s="53"/>
      <c r="C3553" s="53"/>
      <c r="E3553" s="72"/>
    </row>
    <row r="3554" spans="2:5" ht="12.75">
      <c r="B3554" s="53"/>
      <c r="C3554" s="53"/>
      <c r="E3554" s="72"/>
    </row>
    <row r="3555" spans="2:5" ht="12.75">
      <c r="B3555" s="53"/>
      <c r="C3555" s="53"/>
      <c r="E3555" s="72"/>
    </row>
    <row r="3556" spans="2:5" ht="12.75">
      <c r="B3556" s="53"/>
      <c r="C3556" s="53"/>
      <c r="E3556" s="72"/>
    </row>
    <row r="3557" spans="2:5" ht="12.75">
      <c r="B3557" s="53"/>
      <c r="C3557" s="53"/>
      <c r="E3557" s="72"/>
    </row>
    <row r="3558" spans="2:5" ht="12.75">
      <c r="B3558" s="53"/>
      <c r="C3558" s="53"/>
      <c r="E3558" s="72"/>
    </row>
    <row r="3559" spans="2:5" ht="12.75">
      <c r="B3559" s="53"/>
      <c r="C3559" s="53"/>
      <c r="E3559" s="72"/>
    </row>
    <row r="3560" spans="2:5" ht="12.75">
      <c r="B3560" s="53"/>
      <c r="C3560" s="53"/>
      <c r="E3560" s="72"/>
    </row>
    <row r="3561" spans="2:5" ht="12.75">
      <c r="B3561" s="53"/>
      <c r="C3561" s="53"/>
      <c r="E3561" s="72"/>
    </row>
    <row r="3562" spans="2:5" ht="12.75">
      <c r="B3562" s="53"/>
      <c r="C3562" s="53"/>
      <c r="E3562" s="72"/>
    </row>
    <row r="3563" spans="2:5" ht="12.75">
      <c r="B3563" s="53"/>
      <c r="C3563" s="53"/>
      <c r="E3563" s="72"/>
    </row>
    <row r="3564" spans="2:5" ht="12.75">
      <c r="B3564" s="53"/>
      <c r="C3564" s="53"/>
      <c r="E3564" s="72"/>
    </row>
    <row r="3565" spans="2:5" ht="12.75">
      <c r="B3565" s="53"/>
      <c r="C3565" s="53"/>
      <c r="E3565" s="72"/>
    </row>
    <row r="3566" spans="2:5" ht="12.75">
      <c r="B3566" s="53"/>
      <c r="C3566" s="53"/>
      <c r="E3566" s="72"/>
    </row>
    <row r="3567" spans="2:5" ht="12.75">
      <c r="B3567" s="53"/>
      <c r="C3567" s="53"/>
      <c r="E3567" s="72"/>
    </row>
    <row r="3568" spans="2:5" ht="12.75">
      <c r="B3568" s="53"/>
      <c r="C3568" s="53"/>
      <c r="E3568" s="72"/>
    </row>
    <row r="3569" spans="2:5" ht="12.75">
      <c r="B3569" s="53"/>
      <c r="C3569" s="53"/>
      <c r="E3569" s="72"/>
    </row>
    <row r="3570" spans="2:5" ht="12.75">
      <c r="B3570" s="53"/>
      <c r="C3570" s="53"/>
      <c r="E3570" s="72"/>
    </row>
    <row r="3571" spans="2:5" ht="12.75">
      <c r="B3571" s="53"/>
      <c r="C3571" s="53"/>
      <c r="E3571" s="72"/>
    </row>
    <row r="3572" spans="2:5" ht="12.75">
      <c r="B3572" s="53"/>
      <c r="C3572" s="53"/>
      <c r="E3572" s="72"/>
    </row>
    <row r="3573" spans="2:5" ht="12.75">
      <c r="B3573" s="53"/>
      <c r="C3573" s="53"/>
      <c r="E3573" s="72"/>
    </row>
    <row r="3574" spans="2:5" ht="12.75">
      <c r="B3574" s="53"/>
      <c r="C3574" s="53"/>
      <c r="E3574" s="72"/>
    </row>
    <row r="3575" spans="2:5" ht="12.75">
      <c r="B3575" s="53"/>
      <c r="C3575" s="53"/>
      <c r="E3575" s="72"/>
    </row>
    <row r="3576" spans="2:5" ht="12.75">
      <c r="B3576" s="53"/>
      <c r="C3576" s="53"/>
      <c r="E3576" s="72"/>
    </row>
    <row r="3577" spans="2:5" ht="12.75">
      <c r="B3577" s="53"/>
      <c r="C3577" s="53"/>
      <c r="E3577" s="72"/>
    </row>
    <row r="3578" spans="2:5" ht="12.75">
      <c r="B3578" s="53"/>
      <c r="C3578" s="53"/>
      <c r="E3578" s="72"/>
    </row>
    <row r="3579" spans="2:5" ht="12.75">
      <c r="B3579" s="53"/>
      <c r="C3579" s="53"/>
      <c r="E3579" s="72"/>
    </row>
    <row r="3580" spans="2:5" ht="12.75">
      <c r="B3580" s="53"/>
      <c r="C3580" s="53"/>
      <c r="E3580" s="72"/>
    </row>
    <row r="3581" spans="2:5" ht="12.75">
      <c r="B3581" s="53"/>
      <c r="C3581" s="53"/>
      <c r="E3581" s="72"/>
    </row>
    <row r="3582" spans="2:5" ht="12.75">
      <c r="B3582" s="53"/>
      <c r="C3582" s="53"/>
      <c r="E3582" s="72"/>
    </row>
    <row r="3583" spans="2:5" ht="12.75">
      <c r="B3583" s="53"/>
      <c r="C3583" s="53"/>
      <c r="E3583" s="72"/>
    </row>
    <row r="3584" spans="2:5" ht="12.75">
      <c r="B3584" s="53"/>
      <c r="C3584" s="53"/>
      <c r="E3584" s="72"/>
    </row>
    <row r="3585" spans="2:5" ht="12.75">
      <c r="B3585" s="53"/>
      <c r="C3585" s="53"/>
      <c r="E3585" s="72"/>
    </row>
    <row r="3586" spans="2:5" ht="12.75">
      <c r="B3586" s="53"/>
      <c r="C3586" s="53"/>
      <c r="E3586" s="72"/>
    </row>
    <row r="3587" spans="2:5" ht="12.75">
      <c r="B3587" s="53"/>
      <c r="C3587" s="53"/>
      <c r="E3587" s="72"/>
    </row>
    <row r="3588" spans="2:5" ht="12.75">
      <c r="B3588" s="53"/>
      <c r="C3588" s="53"/>
      <c r="E3588" s="72"/>
    </row>
    <row r="3589" spans="2:5" ht="12.75">
      <c r="B3589" s="53"/>
      <c r="C3589" s="53"/>
      <c r="E3589" s="72"/>
    </row>
    <row r="3590" spans="2:5" ht="12.75">
      <c r="B3590" s="53"/>
      <c r="C3590" s="53"/>
      <c r="E3590" s="72"/>
    </row>
    <row r="3591" spans="2:5" ht="12.75">
      <c r="B3591" s="53"/>
      <c r="C3591" s="53"/>
      <c r="E3591" s="72"/>
    </row>
    <row r="3592" spans="2:5" ht="12.75">
      <c r="B3592" s="53"/>
      <c r="C3592" s="53"/>
      <c r="E3592" s="72"/>
    </row>
    <row r="3593" spans="2:5" ht="12.75">
      <c r="B3593" s="53"/>
      <c r="C3593" s="53"/>
      <c r="E3593" s="72"/>
    </row>
    <row r="3594" spans="2:5" ht="12.75">
      <c r="B3594" s="53"/>
      <c r="C3594" s="53"/>
      <c r="E3594" s="72"/>
    </row>
    <row r="3595" spans="2:5" ht="12.75">
      <c r="B3595" s="53"/>
      <c r="C3595" s="53"/>
      <c r="E3595" s="72"/>
    </row>
    <row r="3596" spans="2:5" ht="12.75">
      <c r="B3596" s="53"/>
      <c r="C3596" s="53"/>
      <c r="E3596" s="72"/>
    </row>
    <row r="3597" spans="2:5" ht="12.75">
      <c r="B3597" s="53"/>
      <c r="C3597" s="53"/>
      <c r="E3597" s="72"/>
    </row>
    <row r="3598" spans="2:5" ht="12.75">
      <c r="B3598" s="53"/>
      <c r="C3598" s="53"/>
      <c r="E3598" s="72"/>
    </row>
    <row r="3599" spans="2:5" ht="12.75">
      <c r="B3599" s="53"/>
      <c r="C3599" s="53"/>
      <c r="E3599" s="72"/>
    </row>
    <row r="3600" spans="2:5" ht="12.75">
      <c r="B3600" s="53"/>
      <c r="C3600" s="53"/>
      <c r="E3600" s="72"/>
    </row>
    <row r="3601" spans="2:5" ht="12.75">
      <c r="B3601" s="53"/>
      <c r="C3601" s="53"/>
      <c r="E3601" s="72"/>
    </row>
    <row r="3602" spans="2:5" ht="12.75">
      <c r="B3602" s="53"/>
      <c r="C3602" s="53"/>
      <c r="E3602" s="72"/>
    </row>
    <row r="3603" spans="2:5" ht="12.75">
      <c r="B3603" s="53"/>
      <c r="C3603" s="53"/>
      <c r="E3603" s="72"/>
    </row>
    <row r="3604" spans="2:5" ht="12.75">
      <c r="B3604" s="53"/>
      <c r="C3604" s="53"/>
      <c r="E3604" s="72"/>
    </row>
    <row r="3605" spans="2:5" ht="12.75">
      <c r="B3605" s="53"/>
      <c r="C3605" s="53"/>
      <c r="E3605" s="72"/>
    </row>
    <row r="3606" spans="2:5" ht="12.75">
      <c r="B3606" s="53"/>
      <c r="C3606" s="53"/>
      <c r="E3606" s="72"/>
    </row>
    <row r="3607" spans="2:5" ht="12.75">
      <c r="B3607" s="53"/>
      <c r="C3607" s="53"/>
      <c r="E3607" s="72"/>
    </row>
    <row r="3608" spans="2:5" ht="12.75">
      <c r="B3608" s="53"/>
      <c r="C3608" s="53"/>
      <c r="E3608" s="72"/>
    </row>
    <row r="3609" spans="2:5" ht="12.75">
      <c r="B3609" s="53"/>
      <c r="C3609" s="53"/>
      <c r="E3609" s="72"/>
    </row>
    <row r="3610" spans="2:5" ht="12.75">
      <c r="B3610" s="53"/>
      <c r="C3610" s="53"/>
      <c r="E3610" s="72"/>
    </row>
    <row r="3611" spans="2:5" ht="12.75">
      <c r="B3611" s="53"/>
      <c r="C3611" s="53"/>
      <c r="E3611" s="72"/>
    </row>
    <row r="3612" spans="2:5" ht="12.75">
      <c r="B3612" s="53"/>
      <c r="C3612" s="53"/>
      <c r="E3612" s="72"/>
    </row>
    <row r="3613" spans="2:5" ht="12.75">
      <c r="B3613" s="53"/>
      <c r="C3613" s="53"/>
      <c r="E3613" s="72"/>
    </row>
    <row r="3614" spans="2:5" ht="12.75">
      <c r="B3614" s="53"/>
      <c r="C3614" s="53"/>
      <c r="E3614" s="72"/>
    </row>
    <row r="3615" spans="2:5" ht="12.75">
      <c r="B3615" s="53"/>
      <c r="C3615" s="53"/>
      <c r="E3615" s="72"/>
    </row>
    <row r="3616" spans="2:5" ht="12.75">
      <c r="B3616" s="53"/>
      <c r="C3616" s="53"/>
      <c r="E3616" s="72"/>
    </row>
    <row r="3617" spans="2:5" ht="12.75">
      <c r="B3617" s="53"/>
      <c r="C3617" s="53"/>
      <c r="E3617" s="72"/>
    </row>
    <row r="3618" spans="2:5" ht="12.75">
      <c r="B3618" s="53"/>
      <c r="C3618" s="53"/>
      <c r="E3618" s="72"/>
    </row>
    <row r="3619" spans="2:5" ht="12.75">
      <c r="B3619" s="53"/>
      <c r="C3619" s="53"/>
      <c r="E3619" s="72"/>
    </row>
    <row r="3620" spans="2:5" ht="12.75">
      <c r="B3620" s="53"/>
      <c r="C3620" s="53"/>
      <c r="E3620" s="72"/>
    </row>
    <row r="3621" spans="2:5" ht="12.75">
      <c r="B3621" s="53"/>
      <c r="C3621" s="53"/>
      <c r="E3621" s="72"/>
    </row>
    <row r="3622" spans="2:5" ht="12.75">
      <c r="B3622" s="53"/>
      <c r="C3622" s="53"/>
      <c r="E3622" s="72"/>
    </row>
    <row r="3623" spans="2:5" ht="12.75">
      <c r="B3623" s="53"/>
      <c r="C3623" s="53"/>
      <c r="E3623" s="72"/>
    </row>
    <row r="3624" spans="2:5" ht="12.75">
      <c r="B3624" s="53"/>
      <c r="C3624" s="53"/>
      <c r="E3624" s="72"/>
    </row>
    <row r="3625" spans="2:5" ht="12.75">
      <c r="B3625" s="53"/>
      <c r="C3625" s="53"/>
      <c r="E3625" s="72"/>
    </row>
    <row r="3626" spans="2:5" ht="12.75">
      <c r="B3626" s="53"/>
      <c r="C3626" s="53"/>
      <c r="E3626" s="72"/>
    </row>
    <row r="3627" spans="2:5" ht="12.75">
      <c r="B3627" s="53"/>
      <c r="C3627" s="53"/>
      <c r="E3627" s="72"/>
    </row>
    <row r="3628" spans="2:5" ht="12.75">
      <c r="B3628" s="53"/>
      <c r="C3628" s="53"/>
      <c r="E3628" s="72"/>
    </row>
    <row r="3629" spans="2:5" ht="12.75">
      <c r="B3629" s="53"/>
      <c r="C3629" s="53"/>
      <c r="E3629" s="72"/>
    </row>
    <row r="3630" spans="2:5" ht="12.75">
      <c r="B3630" s="53"/>
      <c r="C3630" s="53"/>
      <c r="E3630" s="72"/>
    </row>
    <row r="3631" spans="2:5" ht="12.75">
      <c r="B3631" s="53"/>
      <c r="C3631" s="53"/>
      <c r="E3631" s="72"/>
    </row>
    <row r="3632" spans="2:5" ht="12.75">
      <c r="B3632" s="53"/>
      <c r="C3632" s="53"/>
      <c r="E3632" s="72"/>
    </row>
    <row r="3633" spans="2:5" ht="12.75">
      <c r="B3633" s="53"/>
      <c r="C3633" s="53"/>
      <c r="E3633" s="72"/>
    </row>
    <row r="3634" spans="2:5" ht="12.75">
      <c r="B3634" s="53"/>
      <c r="C3634" s="53"/>
      <c r="E3634" s="72"/>
    </row>
    <row r="3635" spans="2:5" ht="12.75">
      <c r="B3635" s="53"/>
      <c r="C3635" s="53"/>
      <c r="E3635" s="72"/>
    </row>
    <row r="3636" spans="2:5" ht="12.75">
      <c r="B3636" s="53"/>
      <c r="C3636" s="53"/>
      <c r="E3636" s="72"/>
    </row>
    <row r="3637" spans="2:5" ht="12.75">
      <c r="B3637" s="53"/>
      <c r="C3637" s="53"/>
      <c r="E3637" s="72"/>
    </row>
    <row r="3638" spans="2:5" ht="12.75">
      <c r="B3638" s="53"/>
      <c r="C3638" s="53"/>
      <c r="E3638" s="72"/>
    </row>
    <row r="3639" spans="2:5" ht="12.75">
      <c r="B3639" s="53"/>
      <c r="C3639" s="53"/>
      <c r="E3639" s="72"/>
    </row>
    <row r="3640" spans="2:5" ht="12.75">
      <c r="B3640" s="53"/>
      <c r="C3640" s="53"/>
      <c r="E3640" s="72"/>
    </row>
    <row r="3641" spans="2:5" ht="12.75">
      <c r="B3641" s="53"/>
      <c r="C3641" s="53"/>
      <c r="E3641" s="72"/>
    </row>
    <row r="3642" spans="2:5" ht="12.75">
      <c r="B3642" s="53"/>
      <c r="C3642" s="53"/>
      <c r="E3642" s="72"/>
    </row>
    <row r="3643" spans="2:5" ht="12.75">
      <c r="B3643" s="53"/>
      <c r="C3643" s="53"/>
      <c r="E3643" s="72"/>
    </row>
    <row r="3644" spans="2:5" ht="12.75">
      <c r="B3644" s="53"/>
      <c r="C3644" s="53"/>
      <c r="E3644" s="72"/>
    </row>
    <row r="3645" spans="2:5" ht="12.75">
      <c r="B3645" s="53"/>
      <c r="C3645" s="53"/>
      <c r="E3645" s="72"/>
    </row>
    <row r="3646" spans="2:5" ht="12.75">
      <c r="B3646" s="53"/>
      <c r="C3646" s="53"/>
      <c r="E3646" s="72"/>
    </row>
    <row r="3647" spans="2:5" ht="12.75">
      <c r="B3647" s="53"/>
      <c r="C3647" s="53"/>
      <c r="E3647" s="72"/>
    </row>
    <row r="3648" spans="2:5" ht="12.75">
      <c r="B3648" s="53"/>
      <c r="C3648" s="53"/>
      <c r="E3648" s="72"/>
    </row>
    <row r="3649" spans="2:5" ht="12.75">
      <c r="B3649" s="53"/>
      <c r="C3649" s="53"/>
      <c r="E3649" s="72"/>
    </row>
    <row r="3650" spans="2:5" ht="12.75">
      <c r="B3650" s="53"/>
      <c r="C3650" s="53"/>
      <c r="E3650" s="72"/>
    </row>
    <row r="3651" spans="2:5" ht="12.75">
      <c r="B3651" s="53"/>
      <c r="C3651" s="53"/>
      <c r="E3651" s="72"/>
    </row>
    <row r="3652" spans="2:5" ht="12.75">
      <c r="B3652" s="53"/>
      <c r="C3652" s="53"/>
      <c r="E3652" s="72"/>
    </row>
    <row r="3653" spans="2:5" ht="12.75">
      <c r="B3653" s="53"/>
      <c r="C3653" s="53"/>
      <c r="E3653" s="72"/>
    </row>
    <row r="3654" spans="2:5" ht="12.75">
      <c r="B3654" s="53"/>
      <c r="C3654" s="53"/>
      <c r="E3654" s="72"/>
    </row>
    <row r="3655" spans="2:5" ht="12.75">
      <c r="B3655" s="53"/>
      <c r="C3655" s="53"/>
      <c r="E3655" s="72"/>
    </row>
    <row r="3656" spans="2:5" ht="12.75">
      <c r="B3656" s="53"/>
      <c r="C3656" s="53"/>
      <c r="E3656" s="72"/>
    </row>
    <row r="3657" spans="2:5" ht="12.75">
      <c r="B3657" s="53"/>
      <c r="C3657" s="53"/>
      <c r="E3657" s="72"/>
    </row>
    <row r="3658" spans="2:5" ht="12.75">
      <c r="B3658" s="53"/>
      <c r="C3658" s="53"/>
      <c r="E3658" s="72"/>
    </row>
    <row r="3659" spans="2:5" ht="12.75">
      <c r="B3659" s="53"/>
      <c r="C3659" s="53"/>
      <c r="E3659" s="72"/>
    </row>
    <row r="3660" spans="2:5" ht="12.75">
      <c r="B3660" s="53"/>
      <c r="C3660" s="53"/>
      <c r="E3660" s="72"/>
    </row>
    <row r="3661" spans="2:5" ht="12.75">
      <c r="B3661" s="53"/>
      <c r="C3661" s="53"/>
      <c r="E3661" s="72"/>
    </row>
    <row r="3662" spans="2:5" ht="12.75">
      <c r="B3662" s="53"/>
      <c r="C3662" s="53"/>
      <c r="E3662" s="72"/>
    </row>
    <row r="3663" spans="2:5" ht="12.75">
      <c r="B3663" s="53"/>
      <c r="C3663" s="53"/>
      <c r="E3663" s="72"/>
    </row>
    <row r="3664" spans="2:5" ht="12.75">
      <c r="B3664" s="53"/>
      <c r="C3664" s="53"/>
      <c r="E3664" s="72"/>
    </row>
    <row r="3665" spans="2:5" ht="12.75">
      <c r="B3665" s="53"/>
      <c r="C3665" s="53"/>
      <c r="E3665" s="72"/>
    </row>
    <row r="3666" spans="2:5" ht="12.75">
      <c r="B3666" s="53"/>
      <c r="C3666" s="53"/>
      <c r="E3666" s="72"/>
    </row>
    <row r="3667" spans="2:5" ht="12.75">
      <c r="B3667" s="53"/>
      <c r="C3667" s="53"/>
      <c r="E3667" s="72"/>
    </row>
    <row r="3668" spans="2:5" ht="12.75">
      <c r="B3668" s="53"/>
      <c r="C3668" s="53"/>
      <c r="E3668" s="72"/>
    </row>
    <row r="3669" spans="2:5" ht="12.75">
      <c r="B3669" s="53"/>
      <c r="C3669" s="53"/>
      <c r="E3669" s="72"/>
    </row>
    <row r="3670" spans="2:5" ht="12.75">
      <c r="B3670" s="53"/>
      <c r="C3670" s="53"/>
      <c r="E3670" s="72"/>
    </row>
    <row r="3671" spans="2:5" ht="12.75">
      <c r="B3671" s="53"/>
      <c r="C3671" s="53"/>
      <c r="E3671" s="72"/>
    </row>
    <row r="3672" spans="2:5" ht="12.75">
      <c r="B3672" s="53"/>
      <c r="C3672" s="53"/>
      <c r="E3672" s="72"/>
    </row>
    <row r="3673" spans="2:5" ht="12.75">
      <c r="B3673" s="53"/>
      <c r="C3673" s="53"/>
      <c r="E3673" s="72"/>
    </row>
    <row r="3674" spans="2:5" ht="12.75">
      <c r="B3674" s="53"/>
      <c r="C3674" s="53"/>
      <c r="E3674" s="72"/>
    </row>
    <row r="3675" spans="2:5" ht="12.75">
      <c r="B3675" s="53"/>
      <c r="C3675" s="53"/>
      <c r="E3675" s="72"/>
    </row>
    <row r="3676" spans="2:5" ht="12.75">
      <c r="B3676" s="53"/>
      <c r="C3676" s="53"/>
      <c r="E3676" s="72"/>
    </row>
    <row r="3677" spans="2:5" ht="12.75">
      <c r="B3677" s="53"/>
      <c r="C3677" s="53"/>
      <c r="E3677" s="72"/>
    </row>
    <row r="3678" spans="2:5" ht="12.75">
      <c r="B3678" s="53"/>
      <c r="C3678" s="53"/>
      <c r="E3678" s="72"/>
    </row>
    <row r="3679" spans="2:5" ht="12.75">
      <c r="B3679" s="53"/>
      <c r="C3679" s="53"/>
      <c r="E3679" s="72"/>
    </row>
    <row r="3680" spans="2:5" ht="12.75">
      <c r="B3680" s="53"/>
      <c r="C3680" s="53"/>
      <c r="E3680" s="72"/>
    </row>
    <row r="3681" spans="2:5" ht="12.75">
      <c r="B3681" s="53"/>
      <c r="C3681" s="53"/>
      <c r="E3681" s="72"/>
    </row>
    <row r="3682" spans="2:5" ht="12.75">
      <c r="B3682" s="53"/>
      <c r="C3682" s="53"/>
      <c r="E3682" s="72"/>
    </row>
    <row r="3683" spans="2:5" ht="12.75">
      <c r="B3683" s="53"/>
      <c r="C3683" s="53"/>
      <c r="E3683" s="72"/>
    </row>
    <row r="3684" spans="2:5" ht="12.75">
      <c r="B3684" s="53"/>
      <c r="C3684" s="53"/>
      <c r="E3684" s="72"/>
    </row>
    <row r="3685" spans="2:5" ht="12.75">
      <c r="B3685" s="53"/>
      <c r="C3685" s="53"/>
      <c r="E3685" s="72"/>
    </row>
    <row r="3686" spans="2:5" ht="12.75">
      <c r="B3686" s="53"/>
      <c r="C3686" s="53"/>
      <c r="E3686" s="72"/>
    </row>
    <row r="3687" spans="2:5" ht="12.75">
      <c r="B3687" s="53"/>
      <c r="C3687" s="53"/>
      <c r="E3687" s="72"/>
    </row>
    <row r="3688" spans="2:5" ht="12.75">
      <c r="B3688" s="53"/>
      <c r="C3688" s="53"/>
      <c r="E3688" s="72"/>
    </row>
    <row r="3689" spans="2:5" ht="12.75">
      <c r="B3689" s="53"/>
      <c r="C3689" s="53"/>
      <c r="E3689" s="72"/>
    </row>
    <row r="3690" spans="2:5" ht="12.75">
      <c r="B3690" s="53"/>
      <c r="C3690" s="53"/>
      <c r="E3690" s="72"/>
    </row>
    <row r="3691" spans="2:5" ht="12.75">
      <c r="B3691" s="53"/>
      <c r="C3691" s="53"/>
      <c r="E3691" s="72"/>
    </row>
    <row r="3692" spans="2:5" ht="12.75">
      <c r="B3692" s="53"/>
      <c r="C3692" s="53"/>
      <c r="E3692" s="72"/>
    </row>
    <row r="3693" spans="2:5" ht="12.75">
      <c r="B3693" s="53"/>
      <c r="C3693" s="53"/>
      <c r="E3693" s="72"/>
    </row>
    <row r="3694" spans="2:5" ht="12.75">
      <c r="B3694" s="53"/>
      <c r="C3694" s="53"/>
      <c r="E3694" s="72"/>
    </row>
    <row r="3695" spans="2:5" ht="12.75">
      <c r="B3695" s="53"/>
      <c r="C3695" s="53"/>
      <c r="E3695" s="72"/>
    </row>
    <row r="3696" spans="2:5" ht="12.75">
      <c r="B3696" s="53"/>
      <c r="C3696" s="53"/>
      <c r="E3696" s="72"/>
    </row>
    <row r="3697" spans="2:5" ht="12.75">
      <c r="B3697" s="53"/>
      <c r="C3697" s="53"/>
      <c r="E3697" s="72"/>
    </row>
    <row r="3698" spans="2:5" ht="12.75">
      <c r="B3698" s="53"/>
      <c r="C3698" s="53"/>
      <c r="E3698" s="72"/>
    </row>
    <row r="3699" spans="2:5" ht="12.75">
      <c r="B3699" s="53"/>
      <c r="C3699" s="53"/>
      <c r="E3699" s="72"/>
    </row>
    <row r="3700" spans="2:5" ht="12.75">
      <c r="B3700" s="53"/>
      <c r="C3700" s="53"/>
      <c r="E3700" s="72"/>
    </row>
    <row r="3701" spans="2:5" ht="12.75">
      <c r="B3701" s="53"/>
      <c r="C3701" s="53"/>
      <c r="E3701" s="72"/>
    </row>
    <row r="3702" spans="2:5" ht="12.75">
      <c r="B3702" s="53"/>
      <c r="C3702" s="53"/>
      <c r="E3702" s="72"/>
    </row>
    <row r="3703" spans="2:5" ht="12.75">
      <c r="B3703" s="53"/>
      <c r="C3703" s="53"/>
      <c r="E3703" s="72"/>
    </row>
    <row r="3704" spans="2:5" ht="12.75">
      <c r="B3704" s="53"/>
      <c r="C3704" s="53"/>
      <c r="E3704" s="72"/>
    </row>
    <row r="3705" spans="2:5" ht="12.75">
      <c r="B3705" s="53"/>
      <c r="C3705" s="53"/>
      <c r="E3705" s="72"/>
    </row>
    <row r="3706" spans="2:5" ht="12.75">
      <c r="B3706" s="53"/>
      <c r="C3706" s="53"/>
      <c r="E3706" s="72"/>
    </row>
    <row r="3707" spans="2:5" ht="12.75">
      <c r="B3707" s="53"/>
      <c r="C3707" s="53"/>
      <c r="E3707" s="72"/>
    </row>
    <row r="3708" spans="2:5" ht="12.75">
      <c r="B3708" s="53"/>
      <c r="C3708" s="53"/>
      <c r="E3708" s="72"/>
    </row>
    <row r="3709" spans="2:5" ht="12.75">
      <c r="B3709" s="53"/>
      <c r="C3709" s="53"/>
      <c r="E3709" s="72"/>
    </row>
    <row r="3710" spans="2:5" ht="12.75">
      <c r="B3710" s="53"/>
      <c r="C3710" s="53"/>
      <c r="E3710" s="72"/>
    </row>
    <row r="3711" spans="2:5" ht="12.75">
      <c r="B3711" s="53"/>
      <c r="C3711" s="53"/>
      <c r="E3711" s="72"/>
    </row>
    <row r="3712" spans="2:5" ht="12.75">
      <c r="B3712" s="53"/>
      <c r="C3712" s="53"/>
      <c r="E3712" s="72"/>
    </row>
    <row r="3713" spans="2:5" ht="12.75">
      <c r="B3713" s="53"/>
      <c r="C3713" s="53"/>
      <c r="E3713" s="72"/>
    </row>
    <row r="3714" spans="2:5" ht="12.75">
      <c r="B3714" s="53"/>
      <c r="C3714" s="53"/>
      <c r="E3714" s="72"/>
    </row>
    <row r="3715" spans="2:5" ht="12.75">
      <c r="B3715" s="53"/>
      <c r="C3715" s="53"/>
      <c r="E3715" s="72"/>
    </row>
    <row r="3716" spans="2:5" ht="12.75">
      <c r="B3716" s="53"/>
      <c r="C3716" s="53"/>
      <c r="E3716" s="72"/>
    </row>
    <row r="3717" spans="2:5" ht="12.75">
      <c r="B3717" s="53"/>
      <c r="C3717" s="53"/>
      <c r="E3717" s="72"/>
    </row>
    <row r="3718" spans="2:5" ht="12.75">
      <c r="B3718" s="53"/>
      <c r="C3718" s="53"/>
      <c r="E3718" s="72"/>
    </row>
    <row r="3719" spans="2:5" ht="12.75">
      <c r="B3719" s="53"/>
      <c r="C3719" s="53"/>
      <c r="E3719" s="72"/>
    </row>
    <row r="3720" spans="2:5" ht="12.75">
      <c r="B3720" s="53"/>
      <c r="C3720" s="53"/>
      <c r="E3720" s="72"/>
    </row>
    <row r="3721" spans="2:5" ht="12.75">
      <c r="B3721" s="53"/>
      <c r="C3721" s="53"/>
      <c r="E3721" s="72"/>
    </row>
    <row r="3722" spans="2:5" ht="12.75">
      <c r="B3722" s="53"/>
      <c r="C3722" s="53"/>
      <c r="E3722" s="72"/>
    </row>
    <row r="3723" spans="2:5" ht="12.75">
      <c r="B3723" s="53"/>
      <c r="C3723" s="53"/>
      <c r="E3723" s="72"/>
    </row>
    <row r="3724" spans="2:5" ht="12.75">
      <c r="B3724" s="53"/>
      <c r="C3724" s="53"/>
      <c r="E3724" s="72"/>
    </row>
    <row r="3725" spans="2:5" ht="12.75">
      <c r="B3725" s="53"/>
      <c r="C3725" s="53"/>
      <c r="E3725" s="72"/>
    </row>
    <row r="3726" spans="2:5" ht="12.75">
      <c r="B3726" s="53"/>
      <c r="C3726" s="53"/>
      <c r="E3726" s="72"/>
    </row>
    <row r="3727" spans="2:5" ht="12.75">
      <c r="B3727" s="53"/>
      <c r="C3727" s="53"/>
      <c r="E3727" s="72"/>
    </row>
    <row r="3728" spans="2:5" ht="12.75">
      <c r="B3728" s="53"/>
      <c r="C3728" s="53"/>
      <c r="E3728" s="72"/>
    </row>
    <row r="3729" spans="2:5" ht="12.75">
      <c r="B3729" s="53"/>
      <c r="C3729" s="53"/>
      <c r="E3729" s="72"/>
    </row>
    <row r="3730" spans="2:5" ht="12.75">
      <c r="B3730" s="53"/>
      <c r="C3730" s="53"/>
      <c r="E3730" s="72"/>
    </row>
    <row r="3731" spans="2:5" ht="12.75">
      <c r="B3731" s="53"/>
      <c r="C3731" s="53"/>
      <c r="E3731" s="72"/>
    </row>
    <row r="3732" spans="2:5" ht="12.75">
      <c r="B3732" s="53"/>
      <c r="C3732" s="53"/>
      <c r="E3732" s="72"/>
    </row>
    <row r="3733" spans="2:5" ht="12.75">
      <c r="B3733" s="53"/>
      <c r="C3733" s="53"/>
      <c r="E3733" s="72"/>
    </row>
    <row r="3734" spans="2:5" ht="12.75">
      <c r="B3734" s="53"/>
      <c r="C3734" s="53"/>
      <c r="E3734" s="72"/>
    </row>
    <row r="3735" spans="2:5" ht="12.75">
      <c r="B3735" s="53"/>
      <c r="C3735" s="53"/>
      <c r="E3735" s="72"/>
    </row>
    <row r="3736" spans="2:5" ht="12.75">
      <c r="B3736" s="53"/>
      <c r="C3736" s="53"/>
      <c r="E3736" s="72"/>
    </row>
    <row r="3737" spans="2:5" ht="12.75">
      <c r="B3737" s="53"/>
      <c r="C3737" s="53"/>
      <c r="E3737" s="72"/>
    </row>
    <row r="3738" spans="2:5" ht="12.75">
      <c r="B3738" s="53"/>
      <c r="C3738" s="53"/>
      <c r="E3738" s="72"/>
    </row>
    <row r="3739" spans="2:5" ht="12.75">
      <c r="B3739" s="53"/>
      <c r="C3739" s="53"/>
      <c r="E3739" s="72"/>
    </row>
    <row r="3740" spans="2:5" ht="12.75">
      <c r="B3740" s="53"/>
      <c r="C3740" s="53"/>
      <c r="E3740" s="72"/>
    </row>
    <row r="3741" spans="2:5" ht="12.75">
      <c r="B3741" s="53"/>
      <c r="C3741" s="53"/>
      <c r="E3741" s="72"/>
    </row>
    <row r="3742" spans="2:5" ht="12.75">
      <c r="B3742" s="53"/>
      <c r="C3742" s="53"/>
      <c r="E3742" s="72"/>
    </row>
    <row r="3743" spans="2:5" ht="12.75">
      <c r="B3743" s="53"/>
      <c r="C3743" s="53"/>
      <c r="E3743" s="72"/>
    </row>
    <row r="3744" spans="2:5" ht="12.75">
      <c r="B3744" s="53"/>
      <c r="C3744" s="53"/>
      <c r="E3744" s="72"/>
    </row>
    <row r="3745" spans="2:5" ht="12.75">
      <c r="B3745" s="53"/>
      <c r="C3745" s="53"/>
      <c r="E3745" s="72"/>
    </row>
    <row r="3746" spans="2:5" ht="12.75">
      <c r="B3746" s="53"/>
      <c r="C3746" s="53"/>
      <c r="E3746" s="72"/>
    </row>
    <row r="3747" spans="2:5" ht="12.75">
      <c r="B3747" s="53"/>
      <c r="C3747" s="53"/>
      <c r="E3747" s="72"/>
    </row>
    <row r="3748" spans="2:5" ht="12.75">
      <c r="B3748" s="53"/>
      <c r="C3748" s="53"/>
      <c r="E3748" s="72"/>
    </row>
    <row r="3749" spans="2:5" ht="12.75">
      <c r="B3749" s="53"/>
      <c r="C3749" s="53"/>
      <c r="E3749" s="72"/>
    </row>
    <row r="3750" spans="2:5" ht="12.75">
      <c r="B3750" s="53"/>
      <c r="C3750" s="53"/>
      <c r="E3750" s="72"/>
    </row>
    <row r="3751" spans="2:5" ht="12.75">
      <c r="B3751" s="53"/>
      <c r="C3751" s="53"/>
      <c r="E3751" s="72"/>
    </row>
    <row r="3752" spans="2:5" ht="12.75">
      <c r="B3752" s="53"/>
      <c r="C3752" s="53"/>
      <c r="E3752" s="72"/>
    </row>
    <row r="3753" spans="2:5" ht="12.75">
      <c r="B3753" s="53"/>
      <c r="C3753" s="53"/>
      <c r="E3753" s="72"/>
    </row>
    <row r="3754" spans="2:5" ht="12.75">
      <c r="B3754" s="53"/>
      <c r="C3754" s="53"/>
      <c r="E3754" s="72"/>
    </row>
    <row r="3755" spans="2:5" ht="12.75">
      <c r="B3755" s="53"/>
      <c r="C3755" s="53"/>
      <c r="E3755" s="72"/>
    </row>
    <row r="3756" spans="2:5" ht="12.75">
      <c r="B3756" s="53"/>
      <c r="C3756" s="53"/>
      <c r="E3756" s="72"/>
    </row>
    <row r="3757" spans="2:5" ht="12.75">
      <c r="B3757" s="53"/>
      <c r="C3757" s="53"/>
      <c r="E3757" s="72"/>
    </row>
    <row r="3758" spans="2:5" ht="12.75">
      <c r="B3758" s="53"/>
      <c r="C3758" s="53"/>
      <c r="E3758" s="72"/>
    </row>
    <row r="3759" spans="2:5" ht="12.75">
      <c r="B3759" s="53"/>
      <c r="C3759" s="53"/>
      <c r="E3759" s="72"/>
    </row>
    <row r="3760" spans="2:5" ht="12.75">
      <c r="B3760" s="53"/>
      <c r="C3760" s="53"/>
      <c r="E3760" s="72"/>
    </row>
    <row r="3761" spans="2:5" ht="12.75">
      <c r="B3761" s="53"/>
      <c r="C3761" s="53"/>
      <c r="E3761" s="72"/>
    </row>
    <row r="3762" spans="2:5" ht="12.75">
      <c r="B3762" s="53"/>
      <c r="C3762" s="53"/>
      <c r="E3762" s="72"/>
    </row>
    <row r="3763" spans="2:5" ht="12.75">
      <c r="B3763" s="53"/>
      <c r="C3763" s="53"/>
      <c r="E3763" s="72"/>
    </row>
    <row r="3764" spans="2:5" ht="12.75">
      <c r="B3764" s="53"/>
      <c r="C3764" s="53"/>
      <c r="E3764" s="72"/>
    </row>
    <row r="3765" spans="2:5" ht="12.75">
      <c r="B3765" s="53"/>
      <c r="C3765" s="53"/>
      <c r="E3765" s="72"/>
    </row>
    <row r="3766" spans="2:5" ht="12.75">
      <c r="B3766" s="53"/>
      <c r="C3766" s="53"/>
      <c r="E3766" s="72"/>
    </row>
    <row r="3767" spans="2:5" ht="12.75">
      <c r="B3767" s="53"/>
      <c r="C3767" s="53"/>
      <c r="E3767" s="72"/>
    </row>
    <row r="3768" spans="2:5" ht="12.75">
      <c r="B3768" s="53"/>
      <c r="C3768" s="53"/>
      <c r="E3768" s="72"/>
    </row>
    <row r="3769" spans="2:5" ht="12.75">
      <c r="B3769" s="53"/>
      <c r="C3769" s="53"/>
      <c r="E3769" s="72"/>
    </row>
    <row r="3770" spans="2:5" ht="12.75">
      <c r="B3770" s="53"/>
      <c r="C3770" s="53"/>
      <c r="E3770" s="72"/>
    </row>
    <row r="3771" spans="2:5" ht="12.75">
      <c r="B3771" s="53"/>
      <c r="C3771" s="53"/>
      <c r="E3771" s="72"/>
    </row>
    <row r="3772" spans="2:5" ht="12.75">
      <c r="B3772" s="53"/>
      <c r="C3772" s="53"/>
      <c r="E3772" s="72"/>
    </row>
    <row r="3773" spans="2:5" ht="12.75">
      <c r="B3773" s="53"/>
      <c r="C3773" s="53"/>
      <c r="E3773" s="72"/>
    </row>
    <row r="3774" spans="2:5" ht="12.75">
      <c r="B3774" s="53"/>
      <c r="C3774" s="53"/>
      <c r="E3774" s="72"/>
    </row>
    <row r="3775" spans="2:5" ht="12.75">
      <c r="B3775" s="53"/>
      <c r="C3775" s="53"/>
      <c r="E3775" s="72"/>
    </row>
    <row r="3776" spans="2:5" ht="12.75">
      <c r="B3776" s="53"/>
      <c r="C3776" s="53"/>
      <c r="E3776" s="72"/>
    </row>
    <row r="3777" spans="2:5" ht="12.75">
      <c r="B3777" s="53"/>
      <c r="C3777" s="53"/>
      <c r="E3777" s="72"/>
    </row>
    <row r="3778" spans="2:5" ht="12.75">
      <c r="B3778" s="53"/>
      <c r="C3778" s="53"/>
      <c r="E3778" s="72"/>
    </row>
    <row r="3779" spans="2:5" ht="12.75">
      <c r="B3779" s="53"/>
      <c r="C3779" s="53"/>
      <c r="E3779" s="72"/>
    </row>
    <row r="3780" spans="2:5" ht="12.75">
      <c r="B3780" s="53"/>
      <c r="C3780" s="53"/>
      <c r="E3780" s="72"/>
    </row>
    <row r="3781" spans="2:5" ht="12.75">
      <c r="B3781" s="53"/>
      <c r="C3781" s="53"/>
      <c r="E3781" s="72"/>
    </row>
    <row r="3782" spans="2:5" ht="12.75">
      <c r="B3782" s="53"/>
      <c r="C3782" s="53"/>
      <c r="E3782" s="72"/>
    </row>
    <row r="3783" spans="2:5" ht="12.75">
      <c r="B3783" s="53"/>
      <c r="C3783" s="53"/>
      <c r="E3783" s="72"/>
    </row>
    <row r="3784" spans="2:5" ht="12.75">
      <c r="B3784" s="53"/>
      <c r="C3784" s="53"/>
      <c r="E3784" s="72"/>
    </row>
    <row r="3785" spans="2:5" ht="12.75">
      <c r="B3785" s="53"/>
      <c r="C3785" s="53"/>
      <c r="E3785" s="72"/>
    </row>
    <row r="3786" spans="2:5" ht="12.75">
      <c r="B3786" s="53"/>
      <c r="C3786" s="53"/>
      <c r="E3786" s="72"/>
    </row>
    <row r="3787" spans="2:5" ht="12.75">
      <c r="B3787" s="53"/>
      <c r="C3787" s="53"/>
      <c r="E3787" s="72"/>
    </row>
    <row r="3788" spans="2:5" ht="12.75">
      <c r="B3788" s="53"/>
      <c r="C3788" s="53"/>
      <c r="E3788" s="72"/>
    </row>
    <row r="3789" spans="2:5" ht="12.75">
      <c r="B3789" s="53"/>
      <c r="C3789" s="53"/>
      <c r="E3789" s="72"/>
    </row>
    <row r="3790" spans="2:5" ht="12.75">
      <c r="B3790" s="53"/>
      <c r="C3790" s="53"/>
      <c r="E3790" s="72"/>
    </row>
    <row r="3791" spans="2:5" ht="12.75">
      <c r="B3791" s="53"/>
      <c r="C3791" s="53"/>
      <c r="E3791" s="72"/>
    </row>
    <row r="3792" spans="2:5" ht="12.75">
      <c r="B3792" s="53"/>
      <c r="C3792" s="53"/>
      <c r="E3792" s="72"/>
    </row>
    <row r="3793" spans="2:5" ht="12.75">
      <c r="B3793" s="53"/>
      <c r="C3793" s="53"/>
      <c r="E3793" s="72"/>
    </row>
    <row r="3794" spans="2:5" ht="12.75">
      <c r="B3794" s="53"/>
      <c r="C3794" s="53"/>
      <c r="E3794" s="72"/>
    </row>
    <row r="3795" spans="2:5" ht="12.75">
      <c r="B3795" s="53"/>
      <c r="C3795" s="53"/>
      <c r="E3795" s="72"/>
    </row>
    <row r="3796" spans="2:5" ht="12.75">
      <c r="B3796" s="53"/>
      <c r="C3796" s="53"/>
      <c r="E3796" s="72"/>
    </row>
    <row r="3797" spans="2:5" ht="12.75">
      <c r="B3797" s="53"/>
      <c r="C3797" s="53"/>
      <c r="E3797" s="72"/>
    </row>
    <row r="3798" spans="2:5" ht="12.75">
      <c r="B3798" s="53"/>
      <c r="C3798" s="53"/>
      <c r="E3798" s="72"/>
    </row>
    <row r="3799" spans="2:5" ht="12.75">
      <c r="B3799" s="53"/>
      <c r="C3799" s="53"/>
      <c r="E3799" s="72"/>
    </row>
    <row r="3800" spans="2:5" ht="12.75">
      <c r="B3800" s="53"/>
      <c r="C3800" s="53"/>
      <c r="E3800" s="72"/>
    </row>
    <row r="3801" spans="2:5" ht="12.75">
      <c r="B3801" s="53"/>
      <c r="C3801" s="53"/>
      <c r="E3801" s="72"/>
    </row>
    <row r="3802" spans="2:5" ht="12.75">
      <c r="B3802" s="53"/>
      <c r="C3802" s="53"/>
      <c r="E3802" s="72"/>
    </row>
    <row r="3803" spans="2:5" ht="12.75">
      <c r="B3803" s="53"/>
      <c r="C3803" s="53"/>
      <c r="E3803" s="72"/>
    </row>
    <row r="3804" spans="2:5" ht="12.75">
      <c r="B3804" s="53"/>
      <c r="C3804" s="53"/>
      <c r="E3804" s="72"/>
    </row>
    <row r="3805" spans="2:5" ht="12.75">
      <c r="B3805" s="53"/>
      <c r="C3805" s="53"/>
      <c r="E3805" s="72"/>
    </row>
    <row r="3806" spans="2:5" ht="12.75">
      <c r="B3806" s="53"/>
      <c r="C3806" s="53"/>
      <c r="E3806" s="72"/>
    </row>
    <row r="3807" spans="2:5" ht="12.75">
      <c r="B3807" s="53"/>
      <c r="C3807" s="53"/>
      <c r="E3807" s="72"/>
    </row>
    <row r="3808" spans="2:5" ht="12.75">
      <c r="B3808" s="53"/>
      <c r="C3808" s="53"/>
      <c r="E3808" s="72"/>
    </row>
    <row r="3809" spans="2:5" ht="12.75">
      <c r="B3809" s="53"/>
      <c r="C3809" s="53"/>
      <c r="E3809" s="72"/>
    </row>
    <row r="3810" spans="2:5" ht="12.75">
      <c r="B3810" s="53"/>
      <c r="C3810" s="53"/>
      <c r="E3810" s="72"/>
    </row>
    <row r="3811" spans="2:5" ht="12.75">
      <c r="B3811" s="53"/>
      <c r="C3811" s="53"/>
      <c r="E3811" s="72"/>
    </row>
    <row r="3812" spans="2:5" ht="12.75">
      <c r="B3812" s="53"/>
      <c r="C3812" s="53"/>
      <c r="E3812" s="72"/>
    </row>
    <row r="3813" spans="2:5" ht="12.75">
      <c r="B3813" s="53"/>
      <c r="C3813" s="53"/>
      <c r="E3813" s="72"/>
    </row>
    <row r="3814" spans="2:5" ht="12.75">
      <c r="B3814" s="53"/>
      <c r="C3814" s="53"/>
      <c r="E3814" s="72"/>
    </row>
    <row r="3815" spans="2:5" ht="12.75">
      <c r="B3815" s="53"/>
      <c r="C3815" s="53"/>
      <c r="E3815" s="72"/>
    </row>
    <row r="3816" spans="2:5" ht="12.75">
      <c r="B3816" s="53"/>
      <c r="C3816" s="53"/>
      <c r="E3816" s="72"/>
    </row>
    <row r="3817" spans="2:5" ht="12.75">
      <c r="B3817" s="53"/>
      <c r="C3817" s="53"/>
      <c r="E3817" s="72"/>
    </row>
    <row r="3818" spans="2:5" ht="12.75">
      <c r="B3818" s="53"/>
      <c r="C3818" s="53"/>
      <c r="E3818" s="72"/>
    </row>
    <row r="3819" spans="2:5" ht="12.75">
      <c r="B3819" s="53"/>
      <c r="C3819" s="53"/>
      <c r="E3819" s="72"/>
    </row>
    <row r="3820" spans="2:5" ht="12.75">
      <c r="B3820" s="53"/>
      <c r="C3820" s="53"/>
      <c r="E3820" s="72"/>
    </row>
    <row r="3821" spans="2:5" ht="12.75">
      <c r="B3821" s="53"/>
      <c r="C3821" s="53"/>
      <c r="E3821" s="72"/>
    </row>
    <row r="3822" spans="2:5" ht="12.75">
      <c r="B3822" s="53"/>
      <c r="C3822" s="53"/>
      <c r="E3822" s="72"/>
    </row>
    <row r="3823" spans="2:5" ht="12.75">
      <c r="B3823" s="53"/>
      <c r="C3823" s="53"/>
      <c r="E3823" s="72"/>
    </row>
    <row r="3824" spans="2:5" ht="12.75">
      <c r="B3824" s="53"/>
      <c r="C3824" s="53"/>
      <c r="E3824" s="72"/>
    </row>
    <row r="3825" spans="2:5" ht="12.75">
      <c r="B3825" s="53"/>
      <c r="C3825" s="53"/>
      <c r="E3825" s="72"/>
    </row>
    <row r="3826" spans="2:5" ht="12.75">
      <c r="B3826" s="53"/>
      <c r="C3826" s="53"/>
      <c r="E3826" s="72"/>
    </row>
    <row r="3827" spans="2:5" ht="12.75">
      <c r="B3827" s="53"/>
      <c r="C3827" s="53"/>
      <c r="E3827" s="72"/>
    </row>
    <row r="3828" spans="2:5" ht="12.75">
      <c r="B3828" s="53"/>
      <c r="C3828" s="53"/>
      <c r="E3828" s="72"/>
    </row>
    <row r="3829" spans="2:5" ht="12.75">
      <c r="B3829" s="53"/>
      <c r="C3829" s="53"/>
      <c r="E3829" s="72"/>
    </row>
    <row r="3830" spans="2:5" ht="12.75">
      <c r="B3830" s="53"/>
      <c r="C3830" s="53"/>
      <c r="E3830" s="72"/>
    </row>
    <row r="3831" spans="2:5" ht="12.75">
      <c r="B3831" s="53"/>
      <c r="C3831" s="53"/>
      <c r="E3831" s="72"/>
    </row>
    <row r="3832" spans="2:5" ht="12.75">
      <c r="B3832" s="53"/>
      <c r="C3832" s="53"/>
      <c r="E3832" s="72"/>
    </row>
    <row r="3833" spans="2:5" ht="12.75">
      <c r="B3833" s="53"/>
      <c r="C3833" s="53"/>
      <c r="E3833" s="72"/>
    </row>
    <row r="3834" spans="2:5" ht="12.75">
      <c r="B3834" s="53"/>
      <c r="C3834" s="53"/>
      <c r="E3834" s="72"/>
    </row>
    <row r="3835" spans="2:5" ht="12.75">
      <c r="B3835" s="53"/>
      <c r="C3835" s="53"/>
      <c r="E3835" s="72"/>
    </row>
    <row r="3836" spans="2:5" ht="12.75">
      <c r="B3836" s="53"/>
      <c r="C3836" s="53"/>
      <c r="E3836" s="72"/>
    </row>
    <row r="3837" spans="2:5" ht="12.75">
      <c r="B3837" s="53"/>
      <c r="C3837" s="53"/>
      <c r="E3837" s="72"/>
    </row>
    <row r="3838" spans="2:5" ht="12.75">
      <c r="B3838" s="53"/>
      <c r="C3838" s="53"/>
      <c r="E3838" s="72"/>
    </row>
    <row r="3839" spans="2:5" ht="12.75">
      <c r="B3839" s="53"/>
      <c r="C3839" s="53"/>
      <c r="E3839" s="72"/>
    </row>
    <row r="3840" spans="2:5" ht="12.75">
      <c r="B3840" s="53"/>
      <c r="C3840" s="53"/>
      <c r="E3840" s="72"/>
    </row>
    <row r="3841" spans="2:5" ht="12.75">
      <c r="B3841" s="53"/>
      <c r="C3841" s="53"/>
      <c r="E3841" s="72"/>
    </row>
    <row r="3842" spans="2:5" ht="12.75">
      <c r="B3842" s="53"/>
      <c r="C3842" s="53"/>
      <c r="E3842" s="72"/>
    </row>
    <row r="3843" spans="2:5" ht="12.75">
      <c r="B3843" s="53"/>
      <c r="C3843" s="53"/>
      <c r="E3843" s="72"/>
    </row>
    <row r="3844" spans="2:5" ht="12.75">
      <c r="B3844" s="53"/>
      <c r="C3844" s="53"/>
      <c r="E3844" s="72"/>
    </row>
    <row r="3845" spans="2:5" ht="12.75">
      <c r="B3845" s="53"/>
      <c r="C3845" s="53"/>
      <c r="E3845" s="72"/>
    </row>
    <row r="3846" spans="2:5" ht="12.75">
      <c r="B3846" s="53"/>
      <c r="C3846" s="53"/>
      <c r="E3846" s="72"/>
    </row>
    <row r="3847" spans="2:5" ht="12.75">
      <c r="B3847" s="53"/>
      <c r="C3847" s="53"/>
      <c r="E3847" s="72"/>
    </row>
    <row r="3848" spans="2:5" ht="12.75">
      <c r="B3848" s="53"/>
      <c r="C3848" s="53"/>
      <c r="E3848" s="72"/>
    </row>
    <row r="3849" spans="2:5" ht="12.75">
      <c r="B3849" s="53"/>
      <c r="C3849" s="53"/>
      <c r="E3849" s="72"/>
    </row>
    <row r="3850" spans="2:5" ht="12.75">
      <c r="B3850" s="53"/>
      <c r="C3850" s="53"/>
      <c r="E3850" s="72"/>
    </row>
    <row r="3851" spans="2:5" ht="12.75">
      <c r="B3851" s="53"/>
      <c r="C3851" s="53"/>
      <c r="E3851" s="72"/>
    </row>
    <row r="3852" spans="2:5" ht="12.75">
      <c r="B3852" s="53"/>
      <c r="C3852" s="53"/>
      <c r="E3852" s="72"/>
    </row>
    <row r="3853" spans="2:5" ht="12.75">
      <c r="B3853" s="53"/>
      <c r="C3853" s="53"/>
      <c r="E3853" s="72"/>
    </row>
    <row r="3854" spans="2:5" ht="12.75">
      <c r="B3854" s="53"/>
      <c r="C3854" s="53"/>
      <c r="E3854" s="72"/>
    </row>
    <row r="3855" spans="2:5" ht="12.75">
      <c r="B3855" s="53"/>
      <c r="C3855" s="53"/>
      <c r="E3855" s="72"/>
    </row>
    <row r="3856" spans="2:5" ht="12.75">
      <c r="B3856" s="53"/>
      <c r="C3856" s="53"/>
      <c r="E3856" s="72"/>
    </row>
    <row r="3857" spans="2:5" ht="12.75">
      <c r="B3857" s="53"/>
      <c r="C3857" s="53"/>
      <c r="E3857" s="72"/>
    </row>
    <row r="3858" spans="2:5" ht="12.75">
      <c r="B3858" s="53"/>
      <c r="C3858" s="53"/>
      <c r="E3858" s="72"/>
    </row>
    <row r="3859" spans="2:5" ht="12.75">
      <c r="B3859" s="53"/>
      <c r="C3859" s="53"/>
      <c r="E3859" s="72"/>
    </row>
    <row r="3860" spans="2:5" ht="12.75">
      <c r="B3860" s="53"/>
      <c r="C3860" s="53"/>
      <c r="E3860" s="72"/>
    </row>
    <row r="3861" spans="2:5" ht="12.75">
      <c r="B3861" s="53"/>
      <c r="C3861" s="53"/>
      <c r="E3861" s="72"/>
    </row>
    <row r="3862" spans="2:5" ht="12.75">
      <c r="B3862" s="53"/>
      <c r="C3862" s="53"/>
      <c r="E3862" s="72"/>
    </row>
    <row r="3863" spans="2:5" ht="12.75">
      <c r="B3863" s="53"/>
      <c r="C3863" s="53"/>
      <c r="E3863" s="72"/>
    </row>
    <row r="3864" spans="2:5" ht="12.75">
      <c r="B3864" s="53"/>
      <c r="C3864" s="53"/>
      <c r="E3864" s="72"/>
    </row>
    <row r="3865" spans="2:5" ht="12.75">
      <c r="B3865" s="53"/>
      <c r="C3865" s="53"/>
      <c r="E3865" s="72"/>
    </row>
    <row r="3866" spans="2:5" ht="12.75">
      <c r="B3866" s="53"/>
      <c r="C3866" s="53"/>
      <c r="E3866" s="72"/>
    </row>
    <row r="3867" spans="2:5" ht="12.75">
      <c r="B3867" s="53"/>
      <c r="C3867" s="53"/>
      <c r="E3867" s="72"/>
    </row>
    <row r="3868" spans="2:5" ht="12.75">
      <c r="B3868" s="53"/>
      <c r="C3868" s="53"/>
      <c r="E3868" s="72"/>
    </row>
    <row r="3869" spans="2:5" ht="12.75">
      <c r="B3869" s="53"/>
      <c r="C3869" s="53"/>
      <c r="E3869" s="72"/>
    </row>
    <row r="3870" spans="2:5" ht="12.75">
      <c r="B3870" s="53"/>
      <c r="C3870" s="53"/>
      <c r="E3870" s="72"/>
    </row>
    <row r="3871" spans="2:5" ht="12.75">
      <c r="B3871" s="53"/>
      <c r="C3871" s="53"/>
      <c r="E3871" s="72"/>
    </row>
    <row r="3872" spans="2:5" ht="12.75">
      <c r="B3872" s="53"/>
      <c r="C3872" s="53"/>
      <c r="E3872" s="72"/>
    </row>
    <row r="3873" spans="2:5" ht="12.75">
      <c r="B3873" s="53"/>
      <c r="C3873" s="53"/>
      <c r="E3873" s="72"/>
    </row>
    <row r="3874" spans="2:5" ht="12.75">
      <c r="B3874" s="53"/>
      <c r="C3874" s="53"/>
      <c r="E3874" s="72"/>
    </row>
    <row r="3875" spans="2:5" ht="12.75">
      <c r="B3875" s="53"/>
      <c r="C3875" s="53"/>
      <c r="E3875" s="72"/>
    </row>
    <row r="3876" spans="2:5" ht="12.75">
      <c r="B3876" s="53"/>
      <c r="C3876" s="53"/>
      <c r="E3876" s="72"/>
    </row>
    <row r="3877" spans="2:5" ht="12.75">
      <c r="B3877" s="53"/>
      <c r="C3877" s="53"/>
      <c r="E3877" s="72"/>
    </row>
    <row r="3878" spans="2:5" ht="12.75">
      <c r="B3878" s="53"/>
      <c r="C3878" s="53"/>
      <c r="E3878" s="72"/>
    </row>
    <row r="3879" spans="2:5" ht="12.75">
      <c r="B3879" s="53"/>
      <c r="C3879" s="53"/>
      <c r="E3879" s="72"/>
    </row>
    <row r="3880" spans="2:5" ht="12.75">
      <c r="B3880" s="53"/>
      <c r="C3880" s="53"/>
      <c r="E3880" s="72"/>
    </row>
    <row r="3881" spans="2:5" ht="12.75">
      <c r="B3881" s="53"/>
      <c r="C3881" s="53"/>
      <c r="E3881" s="72"/>
    </row>
    <row r="3882" spans="2:5" ht="12.75">
      <c r="B3882" s="53"/>
      <c r="C3882" s="53"/>
      <c r="E3882" s="72"/>
    </row>
    <row r="3883" spans="2:5" ht="12.75">
      <c r="B3883" s="53"/>
      <c r="C3883" s="53"/>
      <c r="E3883" s="72"/>
    </row>
    <row r="3884" spans="2:5" ht="12.75">
      <c r="B3884" s="53"/>
      <c r="C3884" s="53"/>
      <c r="E3884" s="72"/>
    </row>
    <row r="3885" spans="2:5" ht="12.75">
      <c r="B3885" s="53"/>
      <c r="C3885" s="53"/>
      <c r="E3885" s="72"/>
    </row>
    <row r="3886" spans="2:5" ht="12.75">
      <c r="B3886" s="53"/>
      <c r="C3886" s="53"/>
      <c r="E3886" s="72"/>
    </row>
    <row r="3887" spans="2:5" ht="12.75">
      <c r="B3887" s="53"/>
      <c r="C3887" s="53"/>
      <c r="E3887" s="72"/>
    </row>
    <row r="3888" spans="2:5" ht="12.75">
      <c r="B3888" s="53"/>
      <c r="C3888" s="53"/>
      <c r="E3888" s="72"/>
    </row>
    <row r="3889" spans="2:5" ht="12.75">
      <c r="B3889" s="53"/>
      <c r="C3889" s="53"/>
      <c r="E3889" s="72"/>
    </row>
    <row r="3890" spans="2:5" ht="12.75">
      <c r="B3890" s="53"/>
      <c r="C3890" s="53"/>
      <c r="E3890" s="72"/>
    </row>
    <row r="3891" spans="2:5" ht="12.75">
      <c r="B3891" s="53"/>
      <c r="C3891" s="53"/>
      <c r="E3891" s="72"/>
    </row>
    <row r="3892" spans="2:5" ht="12.75">
      <c r="B3892" s="53"/>
      <c r="C3892" s="53"/>
      <c r="E3892" s="72"/>
    </row>
    <row r="3893" spans="2:5" ht="12.75">
      <c r="B3893" s="53"/>
      <c r="C3893" s="53"/>
      <c r="E3893" s="72"/>
    </row>
    <row r="3894" spans="2:5" ht="12.75">
      <c r="B3894" s="53"/>
      <c r="C3894" s="53"/>
      <c r="E3894" s="72"/>
    </row>
    <row r="3895" spans="2:5" ht="12.75">
      <c r="B3895" s="53"/>
      <c r="C3895" s="53"/>
      <c r="E3895" s="72"/>
    </row>
    <row r="3896" spans="2:5" ht="12.75">
      <c r="B3896" s="53"/>
      <c r="C3896" s="53"/>
      <c r="E3896" s="72"/>
    </row>
    <row r="3897" spans="2:5" ht="12.75">
      <c r="B3897" s="53"/>
      <c r="C3897" s="53"/>
      <c r="E3897" s="72"/>
    </row>
    <row r="3898" spans="2:5" ht="12.75">
      <c r="B3898" s="53"/>
      <c r="C3898" s="53"/>
      <c r="E3898" s="72"/>
    </row>
    <row r="3899" spans="2:5" ht="12.75">
      <c r="B3899" s="53"/>
      <c r="C3899" s="53"/>
      <c r="E3899" s="72"/>
    </row>
    <row r="3900" spans="2:5" ht="12.75">
      <c r="B3900" s="53"/>
      <c r="C3900" s="53"/>
      <c r="E3900" s="72"/>
    </row>
    <row r="3901" spans="2:5" ht="12.75">
      <c r="B3901" s="53"/>
      <c r="C3901" s="53"/>
      <c r="E3901" s="72"/>
    </row>
    <row r="3902" spans="2:5" ht="12.75">
      <c r="B3902" s="53"/>
      <c r="C3902" s="53"/>
      <c r="E3902" s="72"/>
    </row>
    <row r="3903" spans="2:5" ht="12.75">
      <c r="B3903" s="53"/>
      <c r="C3903" s="53"/>
      <c r="E3903" s="72"/>
    </row>
    <row r="3904" spans="2:5" ht="12.75">
      <c r="B3904" s="53"/>
      <c r="C3904" s="53"/>
      <c r="E3904" s="72"/>
    </row>
    <row r="3905" spans="2:5" ht="12.75">
      <c r="B3905" s="53"/>
      <c r="C3905" s="53"/>
      <c r="E3905" s="72"/>
    </row>
    <row r="3906" spans="2:5" ht="12.75">
      <c r="B3906" s="53"/>
      <c r="C3906" s="53"/>
      <c r="E3906" s="72"/>
    </row>
    <row r="3907" spans="2:5" ht="12.75">
      <c r="B3907" s="53"/>
      <c r="C3907" s="53"/>
      <c r="E3907" s="72"/>
    </row>
    <row r="3908" spans="2:5" ht="12.75">
      <c r="B3908" s="53"/>
      <c r="C3908" s="53"/>
      <c r="E3908" s="72"/>
    </row>
    <row r="3909" spans="2:5" ht="12.75">
      <c r="B3909" s="53"/>
      <c r="C3909" s="53"/>
      <c r="E3909" s="72"/>
    </row>
    <row r="3910" spans="2:5" ht="12.75">
      <c r="B3910" s="53"/>
      <c r="C3910" s="53"/>
      <c r="E3910" s="72"/>
    </row>
    <row r="3911" spans="2:5" ht="12.75">
      <c r="B3911" s="53"/>
      <c r="C3911" s="53"/>
      <c r="E3911" s="72"/>
    </row>
    <row r="3912" spans="2:5" ht="12.75">
      <c r="B3912" s="53"/>
      <c r="C3912" s="53"/>
      <c r="E3912" s="72"/>
    </row>
    <row r="3913" spans="2:5" ht="12.75">
      <c r="B3913" s="53"/>
      <c r="C3913" s="53"/>
      <c r="E3913" s="72"/>
    </row>
    <row r="3914" spans="2:5" ht="12.75">
      <c r="B3914" s="53"/>
      <c r="C3914" s="53"/>
      <c r="E3914" s="72"/>
    </row>
    <row r="3915" spans="2:5" ht="12.75">
      <c r="B3915" s="53"/>
      <c r="C3915" s="53"/>
      <c r="E3915" s="72"/>
    </row>
    <row r="3916" spans="2:5" ht="12.75">
      <c r="B3916" s="53"/>
      <c r="C3916" s="53"/>
      <c r="E3916" s="72"/>
    </row>
    <row r="3917" spans="2:5" ht="12.75">
      <c r="B3917" s="53"/>
      <c r="C3917" s="53"/>
      <c r="E3917" s="72"/>
    </row>
    <row r="3918" spans="2:5" ht="12.75">
      <c r="B3918" s="53"/>
      <c r="C3918" s="53"/>
      <c r="E3918" s="72"/>
    </row>
    <row r="3919" spans="2:5" ht="12.75">
      <c r="B3919" s="53"/>
      <c r="C3919" s="53"/>
      <c r="E3919" s="72"/>
    </row>
    <row r="3920" spans="2:5" ht="12.75">
      <c r="B3920" s="53"/>
      <c r="C3920" s="53"/>
      <c r="E3920" s="72"/>
    </row>
    <row r="3921" spans="2:5" ht="12.75">
      <c r="B3921" s="53"/>
      <c r="C3921" s="53"/>
      <c r="E3921" s="72"/>
    </row>
    <row r="3922" spans="2:5" ht="12.75">
      <c r="B3922" s="53"/>
      <c r="C3922" s="53"/>
      <c r="E3922" s="72"/>
    </row>
    <row r="3923" spans="2:5" ht="12.75">
      <c r="B3923" s="53"/>
      <c r="C3923" s="53"/>
      <c r="E3923" s="72"/>
    </row>
    <row r="3924" spans="2:5" ht="12.75">
      <c r="B3924" s="53"/>
      <c r="C3924" s="53"/>
      <c r="E3924" s="72"/>
    </row>
    <row r="3925" spans="2:5" ht="12.75">
      <c r="B3925" s="53"/>
      <c r="C3925" s="53"/>
      <c r="E3925" s="72"/>
    </row>
    <row r="3926" spans="2:5" ht="12.75">
      <c r="B3926" s="53"/>
      <c r="C3926" s="53"/>
      <c r="E3926" s="72"/>
    </row>
    <row r="3927" spans="2:5" ht="12.75">
      <c r="B3927" s="53"/>
      <c r="C3927" s="53"/>
      <c r="E3927" s="72"/>
    </row>
    <row r="3928" spans="2:5" ht="12.75">
      <c r="B3928" s="53"/>
      <c r="C3928" s="53"/>
      <c r="E3928" s="72"/>
    </row>
    <row r="3929" spans="2:5" ht="12.75">
      <c r="B3929" s="53"/>
      <c r="C3929" s="53"/>
      <c r="E3929" s="72"/>
    </row>
    <row r="3930" spans="2:5" ht="12.75">
      <c r="B3930" s="53"/>
      <c r="C3930" s="53"/>
      <c r="E3930" s="72"/>
    </row>
    <row r="3931" spans="2:5" ht="12.75">
      <c r="B3931" s="53"/>
      <c r="C3931" s="53"/>
      <c r="E3931" s="72"/>
    </row>
    <row r="3932" spans="2:5" ht="12.75">
      <c r="B3932" s="53"/>
      <c r="C3932" s="53"/>
      <c r="E3932" s="72"/>
    </row>
    <row r="3933" spans="2:5" ht="12.75">
      <c r="B3933" s="53"/>
      <c r="C3933" s="53"/>
      <c r="E3933" s="72"/>
    </row>
    <row r="3934" spans="2:5" ht="12.75">
      <c r="B3934" s="53"/>
      <c r="C3934" s="53"/>
      <c r="E3934" s="72"/>
    </row>
    <row r="3935" spans="2:5" ht="12.75">
      <c r="B3935" s="53"/>
      <c r="C3935" s="53"/>
      <c r="E3935" s="72"/>
    </row>
    <row r="3936" spans="2:5" ht="12.75">
      <c r="B3936" s="53"/>
      <c r="C3936" s="53"/>
      <c r="E3936" s="72"/>
    </row>
    <row r="3937" spans="2:5" ht="12.75">
      <c r="B3937" s="53"/>
      <c r="C3937" s="53"/>
      <c r="E3937" s="72"/>
    </row>
    <row r="3938" spans="2:5" ht="12.75">
      <c r="B3938" s="53"/>
      <c r="C3938" s="53"/>
      <c r="E3938" s="72"/>
    </row>
    <row r="3939" spans="2:5" ht="12.75">
      <c r="B3939" s="53"/>
      <c r="C3939" s="53"/>
      <c r="E3939" s="72"/>
    </row>
    <row r="3940" spans="2:5" ht="12.75">
      <c r="B3940" s="53"/>
      <c r="C3940" s="53"/>
      <c r="E3940" s="72"/>
    </row>
    <row r="3941" spans="2:5" ht="12.75">
      <c r="B3941" s="53"/>
      <c r="C3941" s="53"/>
      <c r="E3941" s="72"/>
    </row>
    <row r="3942" spans="2:5" ht="12.75">
      <c r="B3942" s="53"/>
      <c r="C3942" s="53"/>
      <c r="E3942" s="72"/>
    </row>
    <row r="3943" spans="2:5" ht="12.75">
      <c r="B3943" s="53"/>
      <c r="C3943" s="53"/>
      <c r="E3943" s="72"/>
    </row>
    <row r="3944" spans="2:5" ht="12.75">
      <c r="B3944" s="53"/>
      <c r="C3944" s="53"/>
      <c r="E3944" s="72"/>
    </row>
    <row r="3945" spans="2:5" ht="12.75">
      <c r="B3945" s="53"/>
      <c r="C3945" s="53"/>
      <c r="E3945" s="72"/>
    </row>
    <row r="3946" spans="2:5" ht="12.75">
      <c r="B3946" s="53"/>
      <c r="C3946" s="53"/>
      <c r="E3946" s="72"/>
    </row>
    <row r="3947" spans="2:5" ht="12.75">
      <c r="B3947" s="53"/>
      <c r="C3947" s="53"/>
      <c r="E3947" s="72"/>
    </row>
    <row r="3948" spans="2:5" ht="12.75">
      <c r="B3948" s="53"/>
      <c r="C3948" s="53"/>
      <c r="E3948" s="72"/>
    </row>
    <row r="3949" spans="2:5" ht="12.75">
      <c r="B3949" s="53"/>
      <c r="C3949" s="53"/>
      <c r="E3949" s="72"/>
    </row>
    <row r="3950" spans="2:5" ht="12.75">
      <c r="B3950" s="53"/>
      <c r="C3950" s="53"/>
      <c r="E3950" s="72"/>
    </row>
    <row r="3951" spans="2:5" ht="12.75">
      <c r="B3951" s="53"/>
      <c r="C3951" s="53"/>
      <c r="E3951" s="72"/>
    </row>
    <row r="3952" spans="2:5" ht="12.75">
      <c r="B3952" s="53"/>
      <c r="C3952" s="53"/>
      <c r="E3952" s="72"/>
    </row>
    <row r="3953" spans="2:5" ht="12.75">
      <c r="B3953" s="53"/>
      <c r="C3953" s="53"/>
      <c r="E3953" s="72"/>
    </row>
    <row r="3954" spans="2:5" ht="12.75">
      <c r="B3954" s="53"/>
      <c r="C3954" s="53"/>
      <c r="E3954" s="72"/>
    </row>
    <row r="3955" spans="2:5" ht="12.75">
      <c r="B3955" s="53"/>
      <c r="C3955" s="53"/>
      <c r="E3955" s="72"/>
    </row>
    <row r="3956" spans="2:5" ht="12.75">
      <c r="B3956" s="53"/>
      <c r="C3956" s="53"/>
      <c r="E3956" s="72"/>
    </row>
    <row r="3957" spans="2:5" ht="12.75">
      <c r="B3957" s="53"/>
      <c r="C3957" s="53"/>
      <c r="E3957" s="72"/>
    </row>
    <row r="3958" spans="2:5" ht="12.75">
      <c r="B3958" s="53"/>
      <c r="C3958" s="53"/>
      <c r="E3958" s="72"/>
    </row>
    <row r="3959" spans="2:5" ht="12.75">
      <c r="B3959" s="53"/>
      <c r="C3959" s="53"/>
      <c r="E3959" s="72"/>
    </row>
    <row r="3960" spans="2:5" ht="12.75">
      <c r="B3960" s="53"/>
      <c r="C3960" s="53"/>
      <c r="E3960" s="72"/>
    </row>
    <row r="3961" spans="2:5" ht="12.75">
      <c r="B3961" s="53"/>
      <c r="C3961" s="53"/>
      <c r="E3961" s="72"/>
    </row>
    <row r="3962" spans="2:5" ht="12.75">
      <c r="B3962" s="53"/>
      <c r="C3962" s="53"/>
      <c r="E3962" s="72"/>
    </row>
    <row r="3963" spans="2:5" ht="12.75">
      <c r="B3963" s="53"/>
      <c r="C3963" s="53"/>
      <c r="E3963" s="72"/>
    </row>
    <row r="3964" spans="2:5" ht="12.75">
      <c r="B3964" s="53"/>
      <c r="C3964" s="53"/>
      <c r="E3964" s="72"/>
    </row>
    <row r="3965" spans="2:5" ht="12.75">
      <c r="B3965" s="53"/>
      <c r="C3965" s="53"/>
      <c r="E3965" s="72"/>
    </row>
    <row r="3966" spans="2:5" ht="12.75">
      <c r="B3966" s="53"/>
      <c r="C3966" s="53"/>
      <c r="E3966" s="72"/>
    </row>
    <row r="3967" spans="2:5" ht="12.75">
      <c r="B3967" s="53"/>
      <c r="C3967" s="53"/>
      <c r="E3967" s="72"/>
    </row>
    <row r="3968" spans="2:5" ht="12.75">
      <c r="B3968" s="53"/>
      <c r="C3968" s="53"/>
      <c r="E3968" s="72"/>
    </row>
    <row r="3969" spans="2:5" ht="12.75">
      <c r="B3969" s="53"/>
      <c r="C3969" s="53"/>
      <c r="E3969" s="72"/>
    </row>
    <row r="3970" spans="2:5" ht="12.75">
      <c r="B3970" s="53"/>
      <c r="C3970" s="53"/>
      <c r="E3970" s="72"/>
    </row>
    <row r="3971" spans="2:5" ht="12.75">
      <c r="B3971" s="53"/>
      <c r="C3971" s="53"/>
      <c r="E3971" s="72"/>
    </row>
    <row r="3972" spans="2:5" ht="12.75">
      <c r="B3972" s="53"/>
      <c r="C3972" s="53"/>
      <c r="E3972" s="72"/>
    </row>
    <row r="3973" spans="2:5" ht="12.75">
      <c r="B3973" s="53"/>
      <c r="C3973" s="53"/>
      <c r="E3973" s="72"/>
    </row>
    <row r="3974" spans="2:5" ht="12.75">
      <c r="B3974" s="53"/>
      <c r="C3974" s="53"/>
      <c r="E3974" s="72"/>
    </row>
    <row r="3975" spans="2:5" ht="12.75">
      <c r="B3975" s="53"/>
      <c r="C3975" s="53"/>
      <c r="E3975" s="72"/>
    </row>
    <row r="3976" spans="2:5" ht="12.75">
      <c r="B3976" s="53"/>
      <c r="C3976" s="53"/>
      <c r="E3976" s="72"/>
    </row>
    <row r="3977" spans="2:5" ht="12.75">
      <c r="B3977" s="53"/>
      <c r="C3977" s="53"/>
      <c r="E3977" s="72"/>
    </row>
    <row r="3978" spans="2:5" ht="12.75">
      <c r="B3978" s="53"/>
      <c r="C3978" s="53"/>
      <c r="E3978" s="72"/>
    </row>
    <row r="3979" spans="2:5" ht="12.75">
      <c r="B3979" s="53"/>
      <c r="C3979" s="53"/>
      <c r="E3979" s="72"/>
    </row>
    <row r="3980" spans="2:5" ht="12.75">
      <c r="B3980" s="53"/>
      <c r="C3980" s="53"/>
      <c r="E3980" s="72"/>
    </row>
    <row r="3981" spans="2:5" ht="12.75">
      <c r="B3981" s="53"/>
      <c r="C3981" s="53"/>
      <c r="E3981" s="72"/>
    </row>
    <row r="3982" spans="2:5" ht="12.75">
      <c r="B3982" s="53"/>
      <c r="C3982" s="53"/>
      <c r="E3982" s="72"/>
    </row>
    <row r="3983" spans="2:5" ht="12.75">
      <c r="B3983" s="53"/>
      <c r="C3983" s="53"/>
      <c r="E3983" s="72"/>
    </row>
    <row r="3984" spans="2:5" ht="12.75">
      <c r="B3984" s="53"/>
      <c r="C3984" s="53"/>
      <c r="E3984" s="72"/>
    </row>
    <row r="3985" spans="2:5" ht="12.75">
      <c r="B3985" s="53"/>
      <c r="C3985" s="53"/>
      <c r="E3985" s="72"/>
    </row>
    <row r="3986" spans="2:5" ht="12.75">
      <c r="B3986" s="53"/>
      <c r="C3986" s="53"/>
      <c r="E3986" s="72"/>
    </row>
    <row r="3987" spans="2:5" ht="12.75">
      <c r="B3987" s="53"/>
      <c r="C3987" s="53"/>
      <c r="E3987" s="72"/>
    </row>
    <row r="3988" spans="2:5" ht="12.75">
      <c r="B3988" s="53"/>
      <c r="C3988" s="53"/>
      <c r="E3988" s="72"/>
    </row>
    <row r="3989" spans="2:5" ht="12.75">
      <c r="B3989" s="53"/>
      <c r="C3989" s="53"/>
      <c r="E3989" s="72"/>
    </row>
    <row r="3990" spans="2:5" ht="12.75">
      <c r="B3990" s="53"/>
      <c r="C3990" s="53"/>
      <c r="E3990" s="72"/>
    </row>
    <row r="3991" spans="2:5" ht="12.75">
      <c r="B3991" s="53"/>
      <c r="C3991" s="53"/>
      <c r="E3991" s="72"/>
    </row>
    <row r="3992" spans="2:5" ht="12.75">
      <c r="B3992" s="53"/>
      <c r="C3992" s="53"/>
      <c r="E3992" s="72"/>
    </row>
    <row r="3993" spans="2:5" ht="12.75">
      <c r="B3993" s="53"/>
      <c r="C3993" s="53"/>
      <c r="E3993" s="72"/>
    </row>
    <row r="3994" spans="2:5" ht="12.75">
      <c r="B3994" s="53"/>
      <c r="C3994" s="53"/>
      <c r="E3994" s="72"/>
    </row>
    <row r="3995" spans="2:5" ht="12.75">
      <c r="B3995" s="53"/>
      <c r="C3995" s="53"/>
      <c r="E3995" s="72"/>
    </row>
    <row r="3996" spans="2:5" ht="12.75">
      <c r="B3996" s="53"/>
      <c r="C3996" s="53"/>
      <c r="E3996" s="72"/>
    </row>
    <row r="3997" spans="2:5" ht="12.75">
      <c r="B3997" s="53"/>
      <c r="C3997" s="53"/>
      <c r="E3997" s="72"/>
    </row>
    <row r="3998" spans="2:5" ht="12.75">
      <c r="B3998" s="53"/>
      <c r="C3998" s="53"/>
      <c r="E3998" s="72"/>
    </row>
    <row r="3999" spans="2:5" ht="12.75">
      <c r="B3999" s="53"/>
      <c r="C3999" s="53"/>
      <c r="E3999" s="72"/>
    </row>
    <row r="4000" spans="2:5" ht="12.75">
      <c r="B4000" s="53"/>
      <c r="C4000" s="53"/>
      <c r="E4000" s="72"/>
    </row>
    <row r="4001" spans="2:5" ht="12.75">
      <c r="B4001" s="53"/>
      <c r="C4001" s="53"/>
      <c r="E4001" s="72"/>
    </row>
    <row r="4002" spans="2:5" ht="12.75">
      <c r="B4002" s="53"/>
      <c r="C4002" s="53"/>
      <c r="E4002" s="72"/>
    </row>
    <row r="4003" spans="2:5" ht="12.75">
      <c r="B4003" s="53"/>
      <c r="C4003" s="53"/>
      <c r="E4003" s="72"/>
    </row>
    <row r="4004" spans="2:5" ht="12.75">
      <c r="B4004" s="53"/>
      <c r="C4004" s="53"/>
      <c r="E4004" s="72"/>
    </row>
    <row r="4005" spans="2:5" ht="12.75">
      <c r="B4005" s="53"/>
      <c r="C4005" s="53"/>
      <c r="E4005" s="72"/>
    </row>
    <row r="4006" spans="2:5" ht="12.75">
      <c r="B4006" s="53"/>
      <c r="C4006" s="53"/>
      <c r="E4006" s="72"/>
    </row>
    <row r="4007" spans="2:5" ht="12.75">
      <c r="B4007" s="53"/>
      <c r="C4007" s="53"/>
      <c r="E4007" s="72"/>
    </row>
    <row r="4008" spans="2:5" ht="12.75">
      <c r="B4008" s="53"/>
      <c r="C4008" s="53"/>
      <c r="E4008" s="72"/>
    </row>
    <row r="4009" spans="2:5" ht="12.75">
      <c r="B4009" s="53"/>
      <c r="C4009" s="53"/>
      <c r="E4009" s="72"/>
    </row>
    <row r="4010" spans="2:5" ht="12.75">
      <c r="B4010" s="53"/>
      <c r="C4010" s="53"/>
      <c r="E4010" s="72"/>
    </row>
    <row r="4011" spans="2:5" ht="12.75">
      <c r="B4011" s="53"/>
      <c r="C4011" s="53"/>
      <c r="E4011" s="72"/>
    </row>
    <row r="4012" spans="2:5" ht="12.75">
      <c r="B4012" s="53"/>
      <c r="C4012" s="53"/>
      <c r="E4012" s="72"/>
    </row>
    <row r="4013" spans="2:5" ht="12.75">
      <c r="B4013" s="53"/>
      <c r="C4013" s="53"/>
      <c r="E4013" s="72"/>
    </row>
    <row r="4014" spans="2:5" ht="12.75">
      <c r="B4014" s="53"/>
      <c r="C4014" s="53"/>
      <c r="E4014" s="72"/>
    </row>
    <row r="4015" spans="2:5" ht="12.75">
      <c r="B4015" s="53"/>
      <c r="C4015" s="53"/>
      <c r="E4015" s="72"/>
    </row>
    <row r="4016" spans="2:5" ht="12.75">
      <c r="B4016" s="53"/>
      <c r="C4016" s="53"/>
      <c r="E4016" s="72"/>
    </row>
    <row r="4017" spans="2:5" ht="12.75">
      <c r="B4017" s="53"/>
      <c r="C4017" s="53"/>
      <c r="E4017" s="72"/>
    </row>
    <row r="4018" spans="2:5" ht="12.75">
      <c r="B4018" s="53"/>
      <c r="C4018" s="53"/>
      <c r="E4018" s="72"/>
    </row>
    <row r="4019" spans="2:5" ht="12.75">
      <c r="B4019" s="53"/>
      <c r="C4019" s="53"/>
      <c r="E4019" s="72"/>
    </row>
    <row r="4020" spans="2:5" ht="12.75">
      <c r="B4020" s="53"/>
      <c r="C4020" s="53"/>
      <c r="E4020" s="72"/>
    </row>
    <row r="4021" spans="2:5" ht="12.75">
      <c r="B4021" s="53"/>
      <c r="C4021" s="53"/>
      <c r="E4021" s="72"/>
    </row>
    <row r="4022" spans="2:5" ht="12.75">
      <c r="B4022" s="53"/>
      <c r="C4022" s="53"/>
      <c r="E4022" s="72"/>
    </row>
    <row r="4023" spans="2:5" ht="12.75">
      <c r="B4023" s="53"/>
      <c r="C4023" s="53"/>
      <c r="E4023" s="72"/>
    </row>
    <row r="4024" spans="2:5" ht="12.75">
      <c r="B4024" s="53"/>
      <c r="C4024" s="53"/>
      <c r="E4024" s="72"/>
    </row>
    <row r="4025" spans="2:5" ht="12.75">
      <c r="B4025" s="53"/>
      <c r="C4025" s="53"/>
      <c r="E4025" s="72"/>
    </row>
    <row r="4026" spans="2:5" ht="12.75">
      <c r="B4026" s="53"/>
      <c r="C4026" s="53"/>
      <c r="E4026" s="72"/>
    </row>
    <row r="4027" spans="2:5" ht="12.75">
      <c r="B4027" s="53"/>
      <c r="C4027" s="53"/>
      <c r="E4027" s="72"/>
    </row>
    <row r="4028" spans="2:5" ht="12.75">
      <c r="B4028" s="53"/>
      <c r="C4028" s="53"/>
      <c r="E4028" s="72"/>
    </row>
    <row r="4029" spans="2:5" ht="12.75">
      <c r="B4029" s="53"/>
      <c r="C4029" s="53"/>
      <c r="E4029" s="72"/>
    </row>
    <row r="4030" spans="2:5" ht="12.75">
      <c r="B4030" s="53"/>
      <c r="C4030" s="53"/>
      <c r="E4030" s="72"/>
    </row>
    <row r="4031" spans="2:5" ht="12.75">
      <c r="B4031" s="53"/>
      <c r="C4031" s="53"/>
      <c r="E4031" s="72"/>
    </row>
    <row r="4032" spans="2:5" ht="12.75">
      <c r="B4032" s="53"/>
      <c r="C4032" s="53"/>
      <c r="E4032" s="72"/>
    </row>
    <row r="4033" spans="2:5" ht="12.75">
      <c r="B4033" s="53"/>
      <c r="C4033" s="53"/>
      <c r="E4033" s="72"/>
    </row>
    <row r="4034" spans="2:5" ht="12.75">
      <c r="B4034" s="53"/>
      <c r="C4034" s="53"/>
      <c r="E4034" s="72"/>
    </row>
    <row r="4035" spans="2:5" ht="12.75">
      <c r="B4035" s="53"/>
      <c r="C4035" s="53"/>
      <c r="E4035" s="72"/>
    </row>
    <row r="4036" spans="2:5" ht="12.75">
      <c r="B4036" s="53"/>
      <c r="C4036" s="53"/>
      <c r="E4036" s="72"/>
    </row>
    <row r="4037" spans="2:5" ht="12.75">
      <c r="B4037" s="53"/>
      <c r="C4037" s="53"/>
      <c r="E4037" s="72"/>
    </row>
    <row r="4038" spans="2:5" ht="12.75">
      <c r="B4038" s="53"/>
      <c r="C4038" s="53"/>
      <c r="E4038" s="72"/>
    </row>
    <row r="4039" spans="2:5" ht="12.75">
      <c r="B4039" s="53"/>
      <c r="C4039" s="53"/>
      <c r="E4039" s="72"/>
    </row>
    <row r="4040" spans="2:5" ht="12.75">
      <c r="B4040" s="53"/>
      <c r="C4040" s="53"/>
      <c r="E4040" s="72"/>
    </row>
    <row r="4041" spans="2:5" ht="12.75">
      <c r="B4041" s="53"/>
      <c r="C4041" s="53"/>
      <c r="E4041" s="72"/>
    </row>
    <row r="4042" spans="2:5" ht="12.75">
      <c r="B4042" s="53"/>
      <c r="C4042" s="53"/>
      <c r="E4042" s="72"/>
    </row>
    <row r="4043" spans="2:5" ht="12.75">
      <c r="B4043" s="53"/>
      <c r="C4043" s="53"/>
      <c r="E4043" s="72"/>
    </row>
    <row r="4044" spans="2:5" ht="12.75">
      <c r="B4044" s="53"/>
      <c r="C4044" s="53"/>
      <c r="E4044" s="72"/>
    </row>
    <row r="4045" spans="2:5" ht="12.75">
      <c r="B4045" s="53"/>
      <c r="C4045" s="53"/>
      <c r="E4045" s="72"/>
    </row>
    <row r="4046" spans="2:5" ht="12.75">
      <c r="B4046" s="53"/>
      <c r="C4046" s="53"/>
      <c r="E4046" s="72"/>
    </row>
    <row r="4047" spans="2:5" ht="12.75">
      <c r="B4047" s="53"/>
      <c r="C4047" s="53"/>
      <c r="E4047" s="72"/>
    </row>
    <row r="4048" spans="2:5" ht="12.75">
      <c r="B4048" s="53"/>
      <c r="C4048" s="53"/>
      <c r="E4048" s="72"/>
    </row>
    <row r="4049" spans="2:5" ht="12.75">
      <c r="B4049" s="53"/>
      <c r="C4049" s="53"/>
      <c r="E4049" s="72"/>
    </row>
    <row r="4050" spans="2:5" ht="12.75">
      <c r="B4050" s="53"/>
      <c r="C4050" s="53"/>
      <c r="E4050" s="72"/>
    </row>
    <row r="4051" spans="2:5" ht="12.75">
      <c r="B4051" s="53"/>
      <c r="C4051" s="53"/>
      <c r="E4051" s="72"/>
    </row>
    <row r="4052" spans="2:5" ht="12.75">
      <c r="B4052" s="53"/>
      <c r="C4052" s="53"/>
      <c r="E4052" s="72"/>
    </row>
    <row r="4053" spans="2:5" ht="12.75">
      <c r="B4053" s="53"/>
      <c r="C4053" s="53"/>
      <c r="E4053" s="72"/>
    </row>
    <row r="4054" spans="2:5" ht="12.75">
      <c r="B4054" s="53"/>
      <c r="C4054" s="53"/>
      <c r="E4054" s="72"/>
    </row>
    <row r="4055" spans="2:5" ht="12.75">
      <c r="B4055" s="53"/>
      <c r="C4055" s="53"/>
      <c r="E4055" s="72"/>
    </row>
    <row r="4056" spans="2:5" ht="12.75">
      <c r="B4056" s="53"/>
      <c r="C4056" s="53"/>
      <c r="E4056" s="72"/>
    </row>
    <row r="4057" spans="2:5" ht="12.75">
      <c r="B4057" s="53"/>
      <c r="C4057" s="53"/>
      <c r="E4057" s="72"/>
    </row>
    <row r="4058" spans="2:5" ht="12.75">
      <c r="B4058" s="53"/>
      <c r="C4058" s="53"/>
      <c r="E4058" s="72"/>
    </row>
    <row r="4059" spans="2:5" ht="12.75">
      <c r="B4059" s="53"/>
      <c r="C4059" s="53"/>
      <c r="E4059" s="72"/>
    </row>
    <row r="4060" spans="2:5" ht="12.75">
      <c r="B4060" s="53"/>
      <c r="C4060" s="53"/>
      <c r="E4060" s="72"/>
    </row>
    <row r="4061" spans="2:5" ht="12.75">
      <c r="B4061" s="53"/>
      <c r="C4061" s="53"/>
      <c r="E4061" s="72"/>
    </row>
    <row r="4062" spans="2:5" ht="12.75">
      <c r="B4062" s="53"/>
      <c r="C4062" s="53"/>
      <c r="E4062" s="72"/>
    </row>
    <row r="4063" spans="2:5" ht="12.75">
      <c r="B4063" s="53"/>
      <c r="C4063" s="53"/>
      <c r="E4063" s="72"/>
    </row>
    <row r="4064" spans="2:5" ht="12.75">
      <c r="B4064" s="53"/>
      <c r="C4064" s="53"/>
      <c r="E4064" s="72"/>
    </row>
    <row r="4065" spans="2:5" ht="12.75">
      <c r="B4065" s="53"/>
      <c r="C4065" s="53"/>
      <c r="E4065" s="72"/>
    </row>
    <row r="4066" spans="2:5" ht="12.75">
      <c r="B4066" s="53"/>
      <c r="C4066" s="53"/>
      <c r="E4066" s="72"/>
    </row>
    <row r="4067" spans="2:5" ht="12.75">
      <c r="B4067" s="53"/>
      <c r="C4067" s="53"/>
      <c r="E4067" s="72"/>
    </row>
    <row r="4068" spans="2:5" ht="12.75">
      <c r="B4068" s="53"/>
      <c r="C4068" s="53"/>
      <c r="E4068" s="72"/>
    </row>
    <row r="4069" spans="2:5" ht="12.75">
      <c r="B4069" s="53"/>
      <c r="C4069" s="53"/>
      <c r="E4069" s="72"/>
    </row>
    <row r="4070" spans="2:5" ht="12.75">
      <c r="B4070" s="53"/>
      <c r="C4070" s="53"/>
      <c r="E4070" s="72"/>
    </row>
    <row r="4071" spans="2:5" ht="12.75">
      <c r="B4071" s="53"/>
      <c r="C4071" s="53"/>
      <c r="E4071" s="72"/>
    </row>
    <row r="4072" spans="2:5" ht="12.75">
      <c r="B4072" s="53"/>
      <c r="C4072" s="53"/>
      <c r="E4072" s="72"/>
    </row>
    <row r="4073" spans="2:5" ht="12.75">
      <c r="B4073" s="53"/>
      <c r="C4073" s="53"/>
      <c r="E4073" s="72"/>
    </row>
    <row r="4074" spans="2:5" ht="12.75">
      <c r="B4074" s="53"/>
      <c r="C4074" s="53"/>
      <c r="E4074" s="72"/>
    </row>
    <row r="4075" spans="2:5" ht="12.75">
      <c r="B4075" s="53"/>
      <c r="C4075" s="53"/>
      <c r="E4075" s="72"/>
    </row>
    <row r="4076" spans="2:5" ht="12.75">
      <c r="B4076" s="53"/>
      <c r="C4076" s="53"/>
      <c r="E4076" s="72"/>
    </row>
    <row r="4077" spans="2:5" ht="12.75">
      <c r="B4077" s="53"/>
      <c r="C4077" s="53"/>
      <c r="E4077" s="72"/>
    </row>
    <row r="4078" spans="2:5" ht="12.75">
      <c r="B4078" s="53"/>
      <c r="C4078" s="53"/>
      <c r="E4078" s="72"/>
    </row>
    <row r="4079" spans="2:5" ht="12.75">
      <c r="B4079" s="53"/>
      <c r="C4079" s="53"/>
      <c r="E4079" s="72"/>
    </row>
    <row r="4080" spans="2:5" ht="12.75">
      <c r="B4080" s="53"/>
      <c r="C4080" s="53"/>
      <c r="E4080" s="72"/>
    </row>
    <row r="4081" spans="2:5" ht="12.75">
      <c r="B4081" s="53"/>
      <c r="C4081" s="53"/>
      <c r="E4081" s="72"/>
    </row>
    <row r="4082" spans="2:5" ht="12.75">
      <c r="B4082" s="53"/>
      <c r="C4082" s="53"/>
      <c r="E4082" s="72"/>
    </row>
    <row r="4083" spans="2:5" ht="12.75">
      <c r="B4083" s="53"/>
      <c r="C4083" s="53"/>
      <c r="E4083" s="72"/>
    </row>
    <row r="4084" spans="2:5" ht="12.75">
      <c r="B4084" s="53"/>
      <c r="C4084" s="53"/>
      <c r="E4084" s="72"/>
    </row>
    <row r="4085" spans="2:5" ht="12.75">
      <c r="B4085" s="53"/>
      <c r="C4085" s="53"/>
      <c r="E4085" s="72"/>
    </row>
    <row r="4086" spans="2:5" ht="12.75">
      <c r="B4086" s="53"/>
      <c r="C4086" s="53"/>
      <c r="E4086" s="72"/>
    </row>
    <row r="4087" spans="2:5" ht="12.75">
      <c r="B4087" s="53"/>
      <c r="C4087" s="53"/>
      <c r="E4087" s="72"/>
    </row>
    <row r="4088" spans="2:5" ht="12.75">
      <c r="B4088" s="53"/>
      <c r="C4088" s="53"/>
      <c r="E4088" s="72"/>
    </row>
    <row r="4089" spans="2:5" ht="12.75">
      <c r="B4089" s="53"/>
      <c r="C4089" s="53"/>
      <c r="E4089" s="72"/>
    </row>
    <row r="4090" spans="2:5" ht="12.75">
      <c r="B4090" s="53"/>
      <c r="C4090" s="53"/>
      <c r="E4090" s="72"/>
    </row>
    <row r="4091" spans="2:5" ht="12.75">
      <c r="B4091" s="53"/>
      <c r="C4091" s="53"/>
      <c r="E4091" s="72"/>
    </row>
    <row r="4092" spans="2:5" ht="12.75">
      <c r="B4092" s="53"/>
      <c r="C4092" s="53"/>
      <c r="E4092" s="72"/>
    </row>
    <row r="4093" spans="2:5" ht="12.75">
      <c r="B4093" s="53"/>
      <c r="C4093" s="53"/>
      <c r="E4093" s="72"/>
    </row>
    <row r="4094" spans="2:5" ht="12.75">
      <c r="B4094" s="53"/>
      <c r="C4094" s="53"/>
      <c r="E4094" s="72"/>
    </row>
    <row r="4095" spans="2:5" ht="12.75">
      <c r="B4095" s="53"/>
      <c r="C4095" s="53"/>
      <c r="E4095" s="72"/>
    </row>
    <row r="4096" spans="2:5" ht="12.75">
      <c r="B4096" s="53"/>
      <c r="C4096" s="53"/>
      <c r="E4096" s="72"/>
    </row>
    <row r="4097" spans="2:5" ht="12.75">
      <c r="B4097" s="53"/>
      <c r="C4097" s="53"/>
      <c r="E4097" s="72"/>
    </row>
    <row r="4098" spans="2:5" ht="12.75">
      <c r="B4098" s="53"/>
      <c r="C4098" s="53"/>
      <c r="E4098" s="72"/>
    </row>
    <row r="4099" spans="2:5" ht="12.75">
      <c r="B4099" s="53"/>
      <c r="C4099" s="53"/>
      <c r="E4099" s="72"/>
    </row>
    <row r="4100" spans="2:5" ht="12.75">
      <c r="B4100" s="53"/>
      <c r="C4100" s="53"/>
      <c r="E4100" s="72"/>
    </row>
    <row r="4101" spans="2:5" ht="12.75">
      <c r="B4101" s="53"/>
      <c r="C4101" s="53"/>
      <c r="E4101" s="72"/>
    </row>
    <row r="4102" spans="2:5" ht="12.75">
      <c r="B4102" s="53"/>
      <c r="C4102" s="53"/>
      <c r="E4102" s="72"/>
    </row>
    <row r="4103" spans="2:5" ht="12.75">
      <c r="B4103" s="53"/>
      <c r="C4103" s="53"/>
      <c r="E4103" s="72"/>
    </row>
    <row r="4104" spans="2:5" ht="12.75">
      <c r="B4104" s="53"/>
      <c r="C4104" s="53"/>
      <c r="E4104" s="72"/>
    </row>
    <row r="4105" spans="2:5" ht="12.75">
      <c r="B4105" s="53"/>
      <c r="C4105" s="53"/>
      <c r="E4105" s="72"/>
    </row>
    <row r="4106" spans="2:5" ht="12.75">
      <c r="B4106" s="53"/>
      <c r="C4106" s="53"/>
      <c r="E4106" s="72"/>
    </row>
    <row r="4107" spans="2:5" ht="12.75">
      <c r="B4107" s="53"/>
      <c r="C4107" s="53"/>
      <c r="E4107" s="72"/>
    </row>
    <row r="4108" spans="2:5" ht="12.75">
      <c r="B4108" s="53"/>
      <c r="C4108" s="53"/>
      <c r="E4108" s="72"/>
    </row>
    <row r="4109" spans="2:5" ht="12.75">
      <c r="B4109" s="53"/>
      <c r="C4109" s="53"/>
      <c r="E4109" s="72"/>
    </row>
    <row r="4110" spans="2:5" ht="12.75">
      <c r="B4110" s="53"/>
      <c r="C4110" s="53"/>
      <c r="E4110" s="72"/>
    </row>
    <row r="4111" spans="2:5" ht="12.75">
      <c r="B4111" s="53"/>
      <c r="C4111" s="53"/>
      <c r="E4111" s="72"/>
    </row>
    <row r="4112" spans="2:5" ht="12.75">
      <c r="B4112" s="53"/>
      <c r="C4112" s="53"/>
      <c r="E4112" s="72"/>
    </row>
    <row r="4113" spans="2:5" ht="12.75">
      <c r="B4113" s="53"/>
      <c r="C4113" s="53"/>
      <c r="E4113" s="72"/>
    </row>
    <row r="4114" spans="2:5" ht="12.75">
      <c r="B4114" s="53"/>
      <c r="C4114" s="53"/>
      <c r="E4114" s="72"/>
    </row>
    <row r="4115" spans="2:5" ht="12.75">
      <c r="B4115" s="53"/>
      <c r="C4115" s="53"/>
      <c r="E4115" s="72"/>
    </row>
    <row r="4116" spans="2:5" ht="12.75">
      <c r="B4116" s="53"/>
      <c r="C4116" s="53"/>
      <c r="E4116" s="72"/>
    </row>
    <row r="4117" spans="2:5" ht="12.75">
      <c r="B4117" s="53"/>
      <c r="C4117" s="53"/>
      <c r="E4117" s="72"/>
    </row>
    <row r="4118" spans="2:5" ht="12.75">
      <c r="B4118" s="53"/>
      <c r="C4118" s="53"/>
      <c r="E4118" s="72"/>
    </row>
    <row r="4119" spans="2:5" ht="12.75">
      <c r="B4119" s="53"/>
      <c r="C4119" s="53"/>
      <c r="E4119" s="72"/>
    </row>
    <row r="4120" spans="2:5" ht="12.75">
      <c r="B4120" s="53"/>
      <c r="C4120" s="53"/>
      <c r="E4120" s="72"/>
    </row>
    <row r="4121" spans="2:5" ht="12.75">
      <c r="B4121" s="53"/>
      <c r="C4121" s="53"/>
      <c r="E4121" s="72"/>
    </row>
    <row r="4122" spans="2:5" ht="12.75">
      <c r="B4122" s="53"/>
      <c r="C4122" s="53"/>
      <c r="E4122" s="72"/>
    </row>
    <row r="4123" spans="2:5" ht="12.75">
      <c r="B4123" s="53"/>
      <c r="C4123" s="53"/>
      <c r="E4123" s="72"/>
    </row>
    <row r="4124" spans="2:5" ht="12.75">
      <c r="B4124" s="53"/>
      <c r="C4124" s="53"/>
      <c r="E4124" s="72"/>
    </row>
    <row r="4125" spans="2:5" ht="12.75">
      <c r="B4125" s="53"/>
      <c r="C4125" s="53"/>
      <c r="E4125" s="72"/>
    </row>
    <row r="4126" spans="2:5" ht="12.75">
      <c r="B4126" s="53"/>
      <c r="C4126" s="53"/>
      <c r="E4126" s="72"/>
    </row>
    <row r="4127" spans="2:5" ht="12.75">
      <c r="B4127" s="53"/>
      <c r="C4127" s="53"/>
      <c r="E4127" s="72"/>
    </row>
    <row r="4128" spans="2:5" ht="12.75">
      <c r="B4128" s="53"/>
      <c r="C4128" s="53"/>
      <c r="E4128" s="72"/>
    </row>
    <row r="4129" spans="2:5" ht="12.75">
      <c r="B4129" s="53"/>
      <c r="C4129" s="53"/>
      <c r="E4129" s="72"/>
    </row>
    <row r="4130" spans="2:5" ht="12.75">
      <c r="B4130" s="53"/>
      <c r="C4130" s="53"/>
      <c r="E4130" s="72"/>
    </row>
    <row r="4131" spans="2:5" ht="12.75">
      <c r="B4131" s="53"/>
      <c r="C4131" s="53"/>
      <c r="E4131" s="72"/>
    </row>
    <row r="4132" spans="2:5" ht="12.75">
      <c r="B4132" s="53"/>
      <c r="C4132" s="53"/>
      <c r="E4132" s="72"/>
    </row>
    <row r="4133" spans="2:5" ht="12.75">
      <c r="B4133" s="53"/>
      <c r="C4133" s="53"/>
      <c r="E4133" s="72"/>
    </row>
    <row r="4134" spans="2:5" ht="12.75">
      <c r="B4134" s="53"/>
      <c r="C4134" s="53"/>
      <c r="E4134" s="72"/>
    </row>
    <row r="4135" spans="2:5" ht="12.75">
      <c r="B4135" s="53"/>
      <c r="C4135" s="53"/>
      <c r="E4135" s="72"/>
    </row>
    <row r="4136" spans="2:5" ht="12.75">
      <c r="B4136" s="53"/>
      <c r="C4136" s="53"/>
      <c r="E4136" s="72"/>
    </row>
    <row r="4137" spans="2:5" ht="12.75">
      <c r="B4137" s="53"/>
      <c r="C4137" s="53"/>
      <c r="E4137" s="72"/>
    </row>
    <row r="4138" spans="2:5" ht="12.75">
      <c r="B4138" s="53"/>
      <c r="C4138" s="53"/>
      <c r="E4138" s="72"/>
    </row>
    <row r="4139" spans="2:5" ht="12.75">
      <c r="B4139" s="53"/>
      <c r="C4139" s="53"/>
      <c r="E4139" s="72"/>
    </row>
    <row r="4140" spans="2:5" ht="12.75">
      <c r="B4140" s="53"/>
      <c r="C4140" s="53"/>
      <c r="E4140" s="72"/>
    </row>
    <row r="4141" spans="2:5" ht="12.75">
      <c r="B4141" s="53"/>
      <c r="C4141" s="53"/>
      <c r="E4141" s="72"/>
    </row>
    <row r="4142" spans="2:5" ht="12.75">
      <c r="B4142" s="53"/>
      <c r="C4142" s="53"/>
      <c r="E4142" s="72"/>
    </row>
    <row r="4143" spans="2:5" ht="12.75">
      <c r="B4143" s="53"/>
      <c r="C4143" s="53"/>
      <c r="E4143" s="72"/>
    </row>
    <row r="4144" spans="2:5" ht="12.75">
      <c r="B4144" s="53"/>
      <c r="C4144" s="53"/>
      <c r="E4144" s="72"/>
    </row>
    <row r="4145" spans="2:5" ht="12.75">
      <c r="B4145" s="53"/>
      <c r="C4145" s="53"/>
      <c r="E4145" s="72"/>
    </row>
    <row r="4146" spans="2:5" ht="12.75">
      <c r="B4146" s="53"/>
      <c r="C4146" s="53"/>
      <c r="E4146" s="72"/>
    </row>
    <row r="4147" spans="2:5" ht="12.75">
      <c r="B4147" s="53"/>
      <c r="C4147" s="53"/>
      <c r="E4147" s="72"/>
    </row>
    <row r="4148" spans="2:5" ht="12.75">
      <c r="B4148" s="53"/>
      <c r="C4148" s="53"/>
      <c r="E4148" s="72"/>
    </row>
    <row r="4149" spans="2:5" ht="12.75">
      <c r="B4149" s="53"/>
      <c r="C4149" s="53"/>
      <c r="E4149" s="72"/>
    </row>
    <row r="4150" spans="2:5" ht="12.75">
      <c r="B4150" s="53"/>
      <c r="C4150" s="53"/>
      <c r="E4150" s="72"/>
    </row>
    <row r="4151" spans="2:5" ht="12.75">
      <c r="B4151" s="53"/>
      <c r="C4151" s="53"/>
      <c r="E4151" s="72"/>
    </row>
    <row r="4152" spans="2:5" ht="12.75">
      <c r="B4152" s="53"/>
      <c r="C4152" s="53"/>
      <c r="E4152" s="72"/>
    </row>
    <row r="4153" spans="2:5" ht="12.75">
      <c r="B4153" s="53"/>
      <c r="C4153" s="53"/>
      <c r="E4153" s="72"/>
    </row>
    <row r="4154" spans="2:5" ht="12.75">
      <c r="B4154" s="53"/>
      <c r="C4154" s="53"/>
      <c r="E4154" s="72"/>
    </row>
    <row r="4155" spans="2:5" ht="12.75">
      <c r="B4155" s="53"/>
      <c r="C4155" s="53"/>
      <c r="E4155" s="72"/>
    </row>
    <row r="4156" spans="2:5" ht="12.75">
      <c r="B4156" s="53"/>
      <c r="C4156" s="53"/>
      <c r="E4156" s="72"/>
    </row>
    <row r="4157" spans="2:5" ht="12.75">
      <c r="B4157" s="53"/>
      <c r="C4157" s="53"/>
      <c r="E4157" s="72"/>
    </row>
    <row r="4158" spans="2:5" ht="12.75">
      <c r="B4158" s="53"/>
      <c r="C4158" s="53"/>
      <c r="E4158" s="72"/>
    </row>
    <row r="4159" spans="2:5" ht="12.75">
      <c r="B4159" s="53"/>
      <c r="C4159" s="53"/>
      <c r="E4159" s="72"/>
    </row>
    <row r="4160" spans="2:5" ht="12.75">
      <c r="B4160" s="53"/>
      <c r="C4160" s="53"/>
      <c r="E4160" s="72"/>
    </row>
    <row r="4161" spans="2:5" ht="12.75">
      <c r="B4161" s="53"/>
      <c r="C4161" s="53"/>
      <c r="E4161" s="72"/>
    </row>
    <row r="4162" spans="2:5" ht="12.75">
      <c r="B4162" s="53"/>
      <c r="C4162" s="53"/>
      <c r="E4162" s="72"/>
    </row>
    <row r="4163" spans="2:5" ht="12.75">
      <c r="B4163" s="53"/>
      <c r="C4163" s="53"/>
      <c r="E4163" s="72"/>
    </row>
    <row r="4164" spans="2:5" ht="12.75">
      <c r="B4164" s="53"/>
      <c r="C4164" s="53"/>
      <c r="E4164" s="72"/>
    </row>
    <row r="4165" spans="2:5" ht="12.75">
      <c r="B4165" s="53"/>
      <c r="C4165" s="53"/>
      <c r="E4165" s="72"/>
    </row>
    <row r="4166" spans="2:5" ht="12.75">
      <c r="B4166" s="53"/>
      <c r="C4166" s="53"/>
      <c r="E4166" s="72"/>
    </row>
    <row r="4167" spans="2:5" ht="12.75">
      <c r="B4167" s="53"/>
      <c r="C4167" s="53"/>
      <c r="E4167" s="72"/>
    </row>
    <row r="4168" spans="2:5" ht="12.75">
      <c r="B4168" s="53"/>
      <c r="C4168" s="53"/>
      <c r="E4168" s="72"/>
    </row>
    <row r="4169" spans="2:5" ht="12.75">
      <c r="B4169" s="53"/>
      <c r="C4169" s="53"/>
      <c r="E4169" s="72"/>
    </row>
    <row r="4170" spans="2:5" ht="12.75">
      <c r="B4170" s="53"/>
      <c r="C4170" s="53"/>
      <c r="E4170" s="72"/>
    </row>
    <row r="4171" spans="2:5" ht="12.75">
      <c r="B4171" s="53"/>
      <c r="C4171" s="53"/>
      <c r="E4171" s="72"/>
    </row>
    <row r="4172" spans="2:5" ht="12.75">
      <c r="B4172" s="53"/>
      <c r="C4172" s="53"/>
      <c r="E4172" s="72"/>
    </row>
    <row r="4173" spans="2:5" ht="12.75">
      <c r="B4173" s="53"/>
      <c r="C4173" s="53"/>
      <c r="E4173" s="72"/>
    </row>
    <row r="4174" spans="2:5" ht="12.75">
      <c r="B4174" s="53"/>
      <c r="C4174" s="53"/>
      <c r="E4174" s="72"/>
    </row>
    <row r="4175" spans="2:5" ht="12.75">
      <c r="B4175" s="53"/>
      <c r="C4175" s="53"/>
      <c r="E4175" s="72"/>
    </row>
    <row r="4176" spans="2:5" ht="12.75">
      <c r="B4176" s="53"/>
      <c r="C4176" s="53"/>
      <c r="E4176" s="72"/>
    </row>
    <row r="4177" spans="2:5" ht="12.75">
      <c r="B4177" s="53"/>
      <c r="C4177" s="53"/>
      <c r="E4177" s="72"/>
    </row>
    <row r="4178" spans="2:5" ht="12.75">
      <c r="B4178" s="53"/>
      <c r="C4178" s="53"/>
      <c r="E4178" s="72"/>
    </row>
    <row r="4179" spans="2:5" ht="12.75">
      <c r="B4179" s="53"/>
      <c r="C4179" s="53"/>
      <c r="E4179" s="72"/>
    </row>
    <row r="4180" spans="2:5" ht="12.75">
      <c r="B4180" s="53"/>
      <c r="C4180" s="53"/>
      <c r="E4180" s="72"/>
    </row>
    <row r="4181" spans="2:5" ht="12.75">
      <c r="B4181" s="53"/>
      <c r="C4181" s="53"/>
      <c r="E4181" s="72"/>
    </row>
    <row r="4182" spans="2:5" ht="12.75">
      <c r="B4182" s="53"/>
      <c r="C4182" s="53"/>
      <c r="E4182" s="72"/>
    </row>
    <row r="4183" spans="2:5" ht="12.75">
      <c r="B4183" s="53"/>
      <c r="C4183" s="53"/>
      <c r="E4183" s="72"/>
    </row>
    <row r="4184" spans="2:5" ht="12.75">
      <c r="B4184" s="53"/>
      <c r="C4184" s="53"/>
      <c r="E4184" s="72"/>
    </row>
    <row r="4185" spans="2:5" ht="12.75">
      <c r="B4185" s="53"/>
      <c r="C4185" s="53"/>
      <c r="E4185" s="72"/>
    </row>
    <row r="4186" spans="2:5" ht="12.75">
      <c r="B4186" s="53"/>
      <c r="C4186" s="53"/>
      <c r="E4186" s="72"/>
    </row>
    <row r="4187" spans="2:5" ht="12.75">
      <c r="B4187" s="53"/>
      <c r="C4187" s="53"/>
      <c r="E4187" s="72"/>
    </row>
    <row r="4188" spans="2:5" ht="12.75">
      <c r="B4188" s="53"/>
      <c r="C4188" s="53"/>
      <c r="E4188" s="72"/>
    </row>
    <row r="4189" spans="2:5" ht="12.75">
      <c r="B4189" s="53"/>
      <c r="C4189" s="53"/>
      <c r="E4189" s="72"/>
    </row>
    <row r="4190" spans="2:5" ht="12.75">
      <c r="B4190" s="53"/>
      <c r="C4190" s="53"/>
      <c r="E4190" s="72"/>
    </row>
    <row r="4191" spans="2:5" ht="12.75">
      <c r="B4191" s="53"/>
      <c r="C4191" s="53"/>
      <c r="E4191" s="72"/>
    </row>
    <row r="4192" spans="2:5" ht="12.75">
      <c r="B4192" s="53"/>
      <c r="C4192" s="53"/>
      <c r="E4192" s="72"/>
    </row>
    <row r="4193" spans="2:5" ht="12.75">
      <c r="B4193" s="53"/>
      <c r="C4193" s="53"/>
      <c r="E4193" s="72"/>
    </row>
    <row r="4194" spans="2:5" ht="12.75">
      <c r="B4194" s="53"/>
      <c r="C4194" s="53"/>
      <c r="E4194" s="72"/>
    </row>
    <row r="4195" spans="2:5" ht="12.75">
      <c r="B4195" s="53"/>
      <c r="C4195" s="53"/>
      <c r="E4195" s="72"/>
    </row>
    <row r="4196" spans="2:5" ht="12.75">
      <c r="B4196" s="53"/>
      <c r="C4196" s="53"/>
      <c r="E4196" s="72"/>
    </row>
    <row r="4197" spans="2:5" ht="12.75">
      <c r="B4197" s="53"/>
      <c r="C4197" s="53"/>
      <c r="E4197" s="72"/>
    </row>
    <row r="4198" spans="2:5" ht="12.75">
      <c r="B4198" s="53"/>
      <c r="C4198" s="53"/>
      <c r="E4198" s="72"/>
    </row>
    <row r="4199" spans="2:5" ht="12.75">
      <c r="B4199" s="53"/>
      <c r="C4199" s="53"/>
      <c r="E4199" s="72"/>
    </row>
    <row r="4200" spans="2:5" ht="12.75">
      <c r="B4200" s="53"/>
      <c r="C4200" s="53"/>
      <c r="E4200" s="72"/>
    </row>
    <row r="4201" spans="2:5" ht="12.75">
      <c r="B4201" s="53"/>
      <c r="C4201" s="53"/>
      <c r="E4201" s="72"/>
    </row>
    <row r="4202" spans="2:5" ht="12.75">
      <c r="B4202" s="53"/>
      <c r="C4202" s="53"/>
      <c r="E4202" s="72"/>
    </row>
    <row r="4203" spans="2:5" ht="12.75">
      <c r="B4203" s="53"/>
      <c r="C4203" s="53"/>
      <c r="E4203" s="72"/>
    </row>
    <row r="4204" spans="2:5" ht="12.75">
      <c r="B4204" s="53"/>
      <c r="C4204" s="53"/>
      <c r="E4204" s="72"/>
    </row>
    <row r="4205" spans="2:5" ht="12.75">
      <c r="B4205" s="53"/>
      <c r="C4205" s="53"/>
      <c r="E4205" s="72"/>
    </row>
    <row r="4206" spans="2:5" ht="12.75">
      <c r="B4206" s="53"/>
      <c r="C4206" s="53"/>
      <c r="E4206" s="72"/>
    </row>
    <row r="4207" spans="2:5" ht="12.75">
      <c r="B4207" s="53"/>
      <c r="C4207" s="53"/>
      <c r="E4207" s="72"/>
    </row>
    <row r="4208" spans="2:5" ht="12.75">
      <c r="B4208" s="53"/>
      <c r="C4208" s="53"/>
      <c r="E4208" s="72"/>
    </row>
    <row r="4209" spans="2:5" ht="12.75">
      <c r="B4209" s="53"/>
      <c r="C4209" s="53"/>
      <c r="E4209" s="72"/>
    </row>
    <row r="4210" spans="2:5" ht="12.75">
      <c r="B4210" s="53"/>
      <c r="C4210" s="53"/>
      <c r="E4210" s="72"/>
    </row>
    <row r="4211" spans="2:5" ht="12.75">
      <c r="B4211" s="53"/>
      <c r="C4211" s="53"/>
      <c r="E4211" s="72"/>
    </row>
    <row r="4212" spans="2:5" ht="12.75">
      <c r="B4212" s="53"/>
      <c r="C4212" s="53"/>
      <c r="E4212" s="72"/>
    </row>
    <row r="4213" spans="2:5" ht="12.75">
      <c r="B4213" s="53"/>
      <c r="C4213" s="53"/>
      <c r="E4213" s="72"/>
    </row>
    <row r="4214" spans="2:5" ht="12.75">
      <c r="B4214" s="53"/>
      <c r="C4214" s="53"/>
      <c r="E4214" s="72"/>
    </row>
    <row r="4215" spans="2:5" ht="12.75">
      <c r="B4215" s="53"/>
      <c r="C4215" s="53"/>
      <c r="E4215" s="72"/>
    </row>
    <row r="4216" spans="2:5" ht="12.75">
      <c r="B4216" s="53"/>
      <c r="C4216" s="53"/>
      <c r="E4216" s="72"/>
    </row>
    <row r="4217" spans="2:5" ht="12.75">
      <c r="B4217" s="53"/>
      <c r="C4217" s="53"/>
      <c r="E4217" s="72"/>
    </row>
    <row r="4218" spans="2:5" ht="12.75">
      <c r="B4218" s="53"/>
      <c r="C4218" s="53"/>
      <c r="E4218" s="72"/>
    </row>
    <row r="4219" spans="2:5" ht="12.75">
      <c r="B4219" s="53"/>
      <c r="C4219" s="53"/>
      <c r="E4219" s="72"/>
    </row>
    <row r="4220" spans="2:5" ht="12.75">
      <c r="B4220" s="53"/>
      <c r="C4220" s="53"/>
      <c r="E4220" s="72"/>
    </row>
    <row r="4221" spans="2:5" ht="12.75">
      <c r="B4221" s="53"/>
      <c r="C4221" s="53"/>
      <c r="E4221" s="72"/>
    </row>
    <row r="4222" spans="2:5" ht="12.75">
      <c r="B4222" s="53"/>
      <c r="C4222" s="53"/>
      <c r="E4222" s="72"/>
    </row>
    <row r="4223" spans="2:5" ht="12.75">
      <c r="B4223" s="53"/>
      <c r="C4223" s="53"/>
      <c r="E4223" s="72"/>
    </row>
    <row r="4224" spans="2:5" ht="12.75">
      <c r="B4224" s="53"/>
      <c r="C4224" s="53"/>
      <c r="E4224" s="72"/>
    </row>
    <row r="4225" spans="2:5" ht="12.75">
      <c r="B4225" s="53"/>
      <c r="C4225" s="53"/>
      <c r="E4225" s="72"/>
    </row>
    <row r="4226" spans="2:5" ht="12.75">
      <c r="B4226" s="53"/>
      <c r="C4226" s="53"/>
      <c r="E4226" s="72"/>
    </row>
    <row r="4227" spans="2:5" ht="12.75">
      <c r="B4227" s="53"/>
      <c r="C4227" s="53"/>
      <c r="E4227" s="72"/>
    </row>
    <row r="4228" spans="2:5" ht="12.75">
      <c r="B4228" s="53"/>
      <c r="C4228" s="53"/>
      <c r="E4228" s="72"/>
    </row>
    <row r="4229" spans="2:5" ht="12.75">
      <c r="B4229" s="53"/>
      <c r="C4229" s="53"/>
      <c r="E4229" s="72"/>
    </row>
    <row r="4230" spans="2:5" ht="12.75">
      <c r="B4230" s="53"/>
      <c r="C4230" s="53"/>
      <c r="E4230" s="72"/>
    </row>
    <row r="4231" spans="2:5" ht="12.75">
      <c r="B4231" s="53"/>
      <c r="C4231" s="53"/>
      <c r="E4231" s="72"/>
    </row>
    <row r="4232" spans="2:5" ht="12.75">
      <c r="B4232" s="53"/>
      <c r="C4232" s="53"/>
      <c r="E4232" s="72"/>
    </row>
    <row r="4233" spans="2:5" ht="12.75">
      <c r="B4233" s="53"/>
      <c r="C4233" s="53"/>
      <c r="E4233" s="72"/>
    </row>
    <row r="4234" spans="2:5" ht="12.75">
      <c r="B4234" s="53"/>
      <c r="C4234" s="53"/>
      <c r="E4234" s="72"/>
    </row>
    <row r="4235" spans="2:5" ht="12.75">
      <c r="B4235" s="53"/>
      <c r="C4235" s="53"/>
      <c r="E4235" s="72"/>
    </row>
    <row r="4236" spans="2:5" ht="12.75">
      <c r="B4236" s="53"/>
      <c r="C4236" s="53"/>
      <c r="E4236" s="72"/>
    </row>
    <row r="4237" spans="2:5" ht="12.75">
      <c r="B4237" s="53"/>
      <c r="C4237" s="53"/>
      <c r="E4237" s="72"/>
    </row>
    <row r="4238" spans="2:5" ht="12.75">
      <c r="B4238" s="53"/>
      <c r="C4238" s="53"/>
      <c r="E4238" s="72"/>
    </row>
    <row r="4239" spans="2:5" ht="12.75">
      <c r="B4239" s="53"/>
      <c r="C4239" s="53"/>
      <c r="E4239" s="72"/>
    </row>
    <row r="4240" spans="2:5" ht="12.75">
      <c r="B4240" s="53"/>
      <c r="C4240" s="53"/>
      <c r="E4240" s="72"/>
    </row>
    <row r="4241" spans="2:5" ht="12.75">
      <c r="B4241" s="53"/>
      <c r="C4241" s="53"/>
      <c r="E4241" s="72"/>
    </row>
    <row r="4242" spans="2:5" ht="12.75">
      <c r="B4242" s="53"/>
      <c r="C4242" s="53"/>
      <c r="E4242" s="72"/>
    </row>
    <row r="4243" spans="2:5" ht="12.75">
      <c r="B4243" s="53"/>
      <c r="C4243" s="53"/>
      <c r="E4243" s="72"/>
    </row>
    <row r="4244" spans="2:5" ht="12.75">
      <c r="B4244" s="53"/>
      <c r="C4244" s="53"/>
      <c r="E4244" s="72"/>
    </row>
    <row r="4245" spans="2:5" ht="12.75">
      <c r="B4245" s="53"/>
      <c r="C4245" s="53"/>
      <c r="E4245" s="72"/>
    </row>
    <row r="4246" spans="2:5" ht="12.75">
      <c r="B4246" s="53"/>
      <c r="C4246" s="53"/>
      <c r="E4246" s="72"/>
    </row>
    <row r="4247" spans="2:5" ht="12.75">
      <c r="B4247" s="53"/>
      <c r="C4247" s="53"/>
      <c r="E4247" s="72"/>
    </row>
    <row r="4248" spans="2:5" ht="12.75">
      <c r="B4248" s="53"/>
      <c r="C4248" s="53"/>
      <c r="E4248" s="72"/>
    </row>
    <row r="4249" spans="2:5" ht="12.75">
      <c r="B4249" s="53"/>
      <c r="C4249" s="53"/>
      <c r="E4249" s="72"/>
    </row>
    <row r="4250" spans="2:5" ht="12.75">
      <c r="B4250" s="53"/>
      <c r="C4250" s="53"/>
      <c r="E4250" s="72"/>
    </row>
    <row r="4251" spans="2:5" ht="12.75">
      <c r="B4251" s="53"/>
      <c r="C4251" s="53"/>
      <c r="E4251" s="72"/>
    </row>
    <row r="4252" spans="2:5" ht="12.75">
      <c r="B4252" s="53"/>
      <c r="C4252" s="53"/>
      <c r="E4252" s="72"/>
    </row>
    <row r="4253" spans="2:5" ht="12.75">
      <c r="B4253" s="53"/>
      <c r="C4253" s="53"/>
      <c r="E4253" s="72"/>
    </row>
    <row r="4254" spans="2:5" ht="12.75">
      <c r="B4254" s="53"/>
      <c r="C4254" s="53"/>
      <c r="E4254" s="72"/>
    </row>
    <row r="4255" spans="2:5" ht="12.75">
      <c r="B4255" s="53"/>
      <c r="C4255" s="53"/>
      <c r="E4255" s="72"/>
    </row>
    <row r="4256" spans="2:5" ht="12.75">
      <c r="B4256" s="53"/>
      <c r="C4256" s="53"/>
      <c r="E4256" s="72"/>
    </row>
    <row r="4257" spans="2:5" ht="12.75">
      <c r="B4257" s="53"/>
      <c r="C4257" s="53"/>
      <c r="E4257" s="72"/>
    </row>
    <row r="4258" spans="2:5" ht="12.75">
      <c r="B4258" s="53"/>
      <c r="C4258" s="53"/>
      <c r="E4258" s="72"/>
    </row>
    <row r="4259" spans="2:5" ht="12.75">
      <c r="B4259" s="53"/>
      <c r="C4259" s="53"/>
      <c r="E4259" s="72"/>
    </row>
    <row r="4260" spans="2:5" ht="12.75">
      <c r="B4260" s="53"/>
      <c r="C4260" s="53"/>
      <c r="E4260" s="72"/>
    </row>
    <row r="4261" spans="2:5" ht="12.75">
      <c r="B4261" s="53"/>
      <c r="C4261" s="53"/>
      <c r="E4261" s="72"/>
    </row>
    <row r="4262" spans="2:5" ht="12.75">
      <c r="B4262" s="53"/>
      <c r="C4262" s="53"/>
      <c r="E4262" s="72"/>
    </row>
    <row r="4263" spans="2:5" ht="12.75">
      <c r="B4263" s="53"/>
      <c r="C4263" s="53"/>
      <c r="E4263" s="72"/>
    </row>
    <row r="4264" spans="2:5" ht="12.75">
      <c r="B4264" s="53"/>
      <c r="C4264" s="53"/>
      <c r="E4264" s="72"/>
    </row>
    <row r="4265" spans="2:5" ht="12.75">
      <c r="B4265" s="53"/>
      <c r="C4265" s="53"/>
      <c r="E4265" s="72"/>
    </row>
    <row r="4266" spans="2:5" ht="12.75">
      <c r="B4266" s="53"/>
      <c r="C4266" s="53"/>
      <c r="E4266" s="72"/>
    </row>
    <row r="4267" spans="2:5" ht="12.75">
      <c r="B4267" s="53"/>
      <c r="C4267" s="53"/>
      <c r="E4267" s="72"/>
    </row>
    <row r="4268" spans="2:5" ht="12.75">
      <c r="B4268" s="53"/>
      <c r="C4268" s="53"/>
      <c r="E4268" s="72"/>
    </row>
    <row r="4269" spans="2:5" ht="12.75">
      <c r="B4269" s="53"/>
      <c r="C4269" s="53"/>
      <c r="E4269" s="72"/>
    </row>
    <row r="4270" spans="2:5" ht="12.75">
      <c r="B4270" s="53"/>
      <c r="C4270" s="53"/>
      <c r="E4270" s="72"/>
    </row>
    <row r="4271" spans="2:5" ht="12.75">
      <c r="B4271" s="53"/>
      <c r="C4271" s="53"/>
      <c r="E4271" s="72"/>
    </row>
    <row r="4272" spans="2:5" ht="12.75">
      <c r="B4272" s="53"/>
      <c r="C4272" s="53"/>
      <c r="E4272" s="72"/>
    </row>
    <row r="4273" spans="2:5" ht="12.75">
      <c r="B4273" s="53"/>
      <c r="C4273" s="53"/>
      <c r="E4273" s="72"/>
    </row>
    <row r="4274" spans="2:5" ht="12.75">
      <c r="B4274" s="53"/>
      <c r="C4274" s="53"/>
      <c r="E4274" s="72"/>
    </row>
    <row r="4275" spans="2:5" ht="12.75">
      <c r="B4275" s="53"/>
      <c r="C4275" s="53"/>
      <c r="E4275" s="72"/>
    </row>
    <row r="4276" spans="2:5" ht="12.75">
      <c r="B4276" s="53"/>
      <c r="C4276" s="53"/>
      <c r="E4276" s="72"/>
    </row>
    <row r="4277" spans="2:5" ht="12.75">
      <c r="B4277" s="53"/>
      <c r="C4277" s="53"/>
      <c r="E4277" s="72"/>
    </row>
    <row r="4278" spans="2:5" ht="12.75">
      <c r="B4278" s="53"/>
      <c r="C4278" s="53"/>
      <c r="E4278" s="72"/>
    </row>
    <row r="4279" spans="2:5" ht="12.75">
      <c r="B4279" s="53"/>
      <c r="C4279" s="53"/>
      <c r="E4279" s="72"/>
    </row>
    <row r="4280" spans="2:5" ht="12.75">
      <c r="B4280" s="53"/>
      <c r="C4280" s="53"/>
      <c r="E4280" s="72"/>
    </row>
    <row r="4281" spans="2:5" ht="12.75">
      <c r="B4281" s="53"/>
      <c r="C4281" s="53"/>
      <c r="E4281" s="72"/>
    </row>
    <row r="4282" spans="2:5" ht="12.75">
      <c r="B4282" s="53"/>
      <c r="C4282" s="53"/>
      <c r="E4282" s="72"/>
    </row>
    <row r="4283" spans="2:5" ht="12.75">
      <c r="B4283" s="53"/>
      <c r="C4283" s="53"/>
      <c r="E4283" s="72"/>
    </row>
    <row r="4284" spans="2:5" ht="12.75">
      <c r="B4284" s="53"/>
      <c r="C4284" s="53"/>
      <c r="E4284" s="72"/>
    </row>
    <row r="4285" spans="2:5" ht="12.75">
      <c r="B4285" s="53"/>
      <c r="C4285" s="53"/>
      <c r="E4285" s="72"/>
    </row>
    <row r="4286" spans="2:5" ht="12.75">
      <c r="B4286" s="53"/>
      <c r="C4286" s="53"/>
      <c r="E4286" s="72"/>
    </row>
    <row r="4287" spans="2:5" ht="12.75">
      <c r="B4287" s="53"/>
      <c r="C4287" s="53"/>
      <c r="E4287" s="72"/>
    </row>
    <row r="4288" spans="2:5" ht="12.75">
      <c r="B4288" s="53"/>
      <c r="C4288" s="53"/>
      <c r="E4288" s="72"/>
    </row>
    <row r="4289" spans="2:5" ht="12.75">
      <c r="B4289" s="53"/>
      <c r="C4289" s="53"/>
      <c r="E4289" s="72"/>
    </row>
    <row r="4290" spans="2:5" ht="12.75">
      <c r="B4290" s="53"/>
      <c r="C4290" s="53"/>
      <c r="E4290" s="72"/>
    </row>
    <row r="4291" spans="2:5" ht="12.75">
      <c r="B4291" s="53"/>
      <c r="C4291" s="53"/>
      <c r="E4291" s="72"/>
    </row>
    <row r="4292" spans="2:5" ht="12.75">
      <c r="B4292" s="53"/>
      <c r="C4292" s="53"/>
      <c r="E4292" s="72"/>
    </row>
    <row r="4293" spans="2:5" ht="12.75">
      <c r="B4293" s="53"/>
      <c r="C4293" s="53"/>
      <c r="E4293" s="72"/>
    </row>
    <row r="4294" spans="2:5" ht="12.75">
      <c r="B4294" s="53"/>
      <c r="C4294" s="53"/>
      <c r="E4294" s="72"/>
    </row>
    <row r="4295" spans="2:5" ht="12.75">
      <c r="B4295" s="53"/>
      <c r="C4295" s="53"/>
      <c r="E4295" s="72"/>
    </row>
    <row r="4296" spans="2:5" ht="12.75">
      <c r="B4296" s="53"/>
      <c r="C4296" s="53"/>
      <c r="E4296" s="72"/>
    </row>
    <row r="4297" spans="2:5" ht="12.75">
      <c r="B4297" s="53"/>
      <c r="C4297" s="53"/>
      <c r="E4297" s="72"/>
    </row>
    <row r="4298" spans="2:5" ht="12.75">
      <c r="B4298" s="53"/>
      <c r="C4298" s="53"/>
      <c r="E4298" s="72"/>
    </row>
    <row r="4299" spans="2:5" ht="12.75">
      <c r="B4299" s="53"/>
      <c r="C4299" s="53"/>
      <c r="E4299" s="72"/>
    </row>
    <row r="4300" spans="2:5" ht="12.75">
      <c r="B4300" s="53"/>
      <c r="C4300" s="53"/>
      <c r="E4300" s="72"/>
    </row>
    <row r="4301" spans="2:5" ht="12.75">
      <c r="B4301" s="53"/>
      <c r="C4301" s="53"/>
      <c r="E4301" s="72"/>
    </row>
    <row r="4302" spans="2:5" ht="12.75">
      <c r="B4302" s="53"/>
      <c r="C4302" s="53"/>
      <c r="E4302" s="72"/>
    </row>
    <row r="4303" spans="2:5" ht="12.75">
      <c r="B4303" s="53"/>
      <c r="C4303" s="53"/>
      <c r="E4303" s="72"/>
    </row>
    <row r="4304" spans="2:5" ht="12.75">
      <c r="B4304" s="53"/>
      <c r="C4304" s="53"/>
      <c r="E4304" s="72"/>
    </row>
    <row r="4305" spans="2:5" ht="12.75">
      <c r="B4305" s="53"/>
      <c r="C4305" s="53"/>
      <c r="E4305" s="72"/>
    </row>
    <row r="4306" spans="2:5" ht="12.75">
      <c r="B4306" s="53"/>
      <c r="C4306" s="53"/>
      <c r="E4306" s="72"/>
    </row>
    <row r="4307" spans="2:5" ht="12.75">
      <c r="B4307" s="53"/>
      <c r="C4307" s="53"/>
      <c r="E4307" s="72"/>
    </row>
    <row r="4308" spans="2:5" ht="12.75">
      <c r="B4308" s="53"/>
      <c r="C4308" s="53"/>
      <c r="E4308" s="72"/>
    </row>
    <row r="4309" spans="2:5" ht="12.75">
      <c r="B4309" s="53"/>
      <c r="C4309" s="53"/>
      <c r="E4309" s="72"/>
    </row>
    <row r="4310" spans="2:5" ht="12.75">
      <c r="B4310" s="53"/>
      <c r="C4310" s="53"/>
      <c r="E4310" s="72"/>
    </row>
    <row r="4311" spans="2:5" ht="12.75">
      <c r="B4311" s="53"/>
      <c r="C4311" s="53"/>
      <c r="E4311" s="72"/>
    </row>
    <row r="4312" spans="2:5" ht="12.75">
      <c r="B4312" s="53"/>
      <c r="C4312" s="53"/>
      <c r="E4312" s="72"/>
    </row>
    <row r="4313" spans="2:5" ht="12.75">
      <c r="B4313" s="53"/>
      <c r="C4313" s="53"/>
      <c r="E4313" s="72"/>
    </row>
    <row r="4314" spans="2:5" ht="12.75">
      <c r="B4314" s="53"/>
      <c r="C4314" s="53"/>
      <c r="E4314" s="72"/>
    </row>
    <row r="4315" spans="2:5" ht="12.75">
      <c r="B4315" s="53"/>
      <c r="C4315" s="53"/>
      <c r="E4315" s="72"/>
    </row>
    <row r="4316" spans="2:5" ht="12.75">
      <c r="B4316" s="53"/>
      <c r="C4316" s="53"/>
      <c r="E4316" s="72"/>
    </row>
    <row r="4317" spans="2:5" ht="12.75">
      <c r="B4317" s="53"/>
      <c r="C4317" s="53"/>
      <c r="E4317" s="72"/>
    </row>
    <row r="4318" spans="2:5" ht="12.75">
      <c r="B4318" s="53"/>
      <c r="C4318" s="53"/>
      <c r="E4318" s="72"/>
    </row>
    <row r="4319" spans="2:5" ht="12.75">
      <c r="B4319" s="53"/>
      <c r="C4319" s="53"/>
      <c r="E4319" s="72"/>
    </row>
    <row r="4320" spans="2:5" ht="12.75">
      <c r="B4320" s="53"/>
      <c r="C4320" s="53"/>
      <c r="E4320" s="72"/>
    </row>
    <row r="4321" spans="2:5" ht="12.75">
      <c r="B4321" s="53"/>
      <c r="C4321" s="53"/>
      <c r="E4321" s="72"/>
    </row>
    <row r="4322" spans="2:5" ht="12.75">
      <c r="B4322" s="53"/>
      <c r="C4322" s="53"/>
      <c r="E4322" s="72"/>
    </row>
    <row r="4323" spans="2:5" ht="12.75">
      <c r="B4323" s="53"/>
      <c r="C4323" s="53"/>
      <c r="E4323" s="72"/>
    </row>
    <row r="4324" spans="2:5" ht="12.75">
      <c r="B4324" s="53"/>
      <c r="C4324" s="53"/>
      <c r="E4324" s="72"/>
    </row>
    <row r="4325" spans="2:5" ht="12.75">
      <c r="B4325" s="53"/>
      <c r="C4325" s="53"/>
      <c r="E4325" s="72"/>
    </row>
    <row r="4326" spans="2:5" ht="12.75">
      <c r="B4326" s="53"/>
      <c r="C4326" s="53"/>
      <c r="E4326" s="72"/>
    </row>
    <row r="4327" spans="2:5" ht="12.75">
      <c r="B4327" s="53"/>
      <c r="C4327" s="53"/>
      <c r="E4327" s="72"/>
    </row>
    <row r="4328" spans="2:5" ht="12.75">
      <c r="B4328" s="53"/>
      <c r="C4328" s="53"/>
      <c r="E4328" s="72"/>
    </row>
    <row r="4329" spans="2:5" ht="12.75">
      <c r="B4329" s="53"/>
      <c r="C4329" s="53"/>
      <c r="E4329" s="72"/>
    </row>
    <row r="4330" spans="2:5" ht="12.75">
      <c r="B4330" s="53"/>
      <c r="C4330" s="53"/>
      <c r="E4330" s="72"/>
    </row>
    <row r="4331" spans="2:5" ht="12.75">
      <c r="B4331" s="53"/>
      <c r="C4331" s="53"/>
      <c r="E4331" s="72"/>
    </row>
    <row r="4332" spans="2:5" ht="12.75">
      <c r="B4332" s="53"/>
      <c r="C4332" s="53"/>
      <c r="E4332" s="72"/>
    </row>
    <row r="4333" spans="2:5" ht="12.75">
      <c r="B4333" s="53"/>
      <c r="C4333" s="53"/>
      <c r="E4333" s="72"/>
    </row>
    <row r="4334" spans="2:5" ht="12.75">
      <c r="B4334" s="53"/>
      <c r="C4334" s="53"/>
      <c r="E4334" s="72"/>
    </row>
    <row r="4335" spans="2:5" ht="12.75">
      <c r="B4335" s="53"/>
      <c r="C4335" s="53"/>
      <c r="E4335" s="72"/>
    </row>
    <row r="4336" spans="2:5" ht="12.75">
      <c r="B4336" s="53"/>
      <c r="C4336" s="53"/>
      <c r="E4336" s="72"/>
    </row>
    <row r="4337" spans="2:5" ht="12.75">
      <c r="B4337" s="53"/>
      <c r="C4337" s="53"/>
      <c r="E4337" s="72"/>
    </row>
    <row r="4338" spans="2:5" ht="12.75">
      <c r="B4338" s="53"/>
      <c r="C4338" s="53"/>
      <c r="E4338" s="72"/>
    </row>
    <row r="4339" spans="2:5" ht="12.75">
      <c r="B4339" s="53"/>
      <c r="C4339" s="53"/>
      <c r="E4339" s="72"/>
    </row>
    <row r="4340" spans="2:5" ht="12.75">
      <c r="B4340" s="53"/>
      <c r="C4340" s="53"/>
      <c r="E4340" s="72"/>
    </row>
    <row r="4341" spans="2:5" ht="12.75">
      <c r="B4341" s="53"/>
      <c r="C4341" s="53"/>
      <c r="E4341" s="72"/>
    </row>
    <row r="4342" spans="2:5" ht="12.75">
      <c r="B4342" s="53"/>
      <c r="C4342" s="53"/>
      <c r="E4342" s="72"/>
    </row>
    <row r="4343" spans="2:5" ht="12.75">
      <c r="B4343" s="53"/>
      <c r="C4343" s="53"/>
      <c r="E4343" s="72"/>
    </row>
    <row r="4344" spans="2:5" ht="12.75">
      <c r="B4344" s="53"/>
      <c r="C4344" s="53"/>
      <c r="E4344" s="72"/>
    </row>
    <row r="4345" spans="2:5" ht="12.75">
      <c r="B4345" s="53"/>
      <c r="C4345" s="53"/>
      <c r="E4345" s="72"/>
    </row>
    <row r="4346" spans="2:5" ht="12.75">
      <c r="B4346" s="53"/>
      <c r="C4346" s="53"/>
      <c r="E4346" s="72"/>
    </row>
    <row r="4347" spans="2:5" ht="12.75">
      <c r="B4347" s="53"/>
      <c r="C4347" s="53"/>
      <c r="E4347" s="72"/>
    </row>
    <row r="4348" spans="2:5" ht="12.75">
      <c r="B4348" s="53"/>
      <c r="C4348" s="53"/>
      <c r="E4348" s="72"/>
    </row>
    <row r="4349" spans="2:5" ht="12.75">
      <c r="B4349" s="53"/>
      <c r="C4349" s="53"/>
      <c r="E4349" s="72"/>
    </row>
    <row r="4350" spans="2:5" ht="12.75">
      <c r="B4350" s="53"/>
      <c r="C4350" s="53"/>
      <c r="E4350" s="72"/>
    </row>
    <row r="4351" spans="2:5" ht="12.75">
      <c r="B4351" s="53"/>
      <c r="C4351" s="53"/>
      <c r="E4351" s="72"/>
    </row>
    <row r="4352" spans="2:5" ht="12.75">
      <c r="B4352" s="53"/>
      <c r="C4352" s="53"/>
      <c r="E4352" s="72"/>
    </row>
    <row r="4353" spans="2:5" ht="12.75">
      <c r="B4353" s="53"/>
      <c r="C4353" s="53"/>
      <c r="E4353" s="72"/>
    </row>
    <row r="4354" spans="2:5" ht="12.75">
      <c r="B4354" s="53"/>
      <c r="C4354" s="53"/>
      <c r="E4354" s="72"/>
    </row>
    <row r="4355" spans="2:5" ht="12.75">
      <c r="B4355" s="53"/>
      <c r="C4355" s="53"/>
      <c r="E4355" s="72"/>
    </row>
    <row r="4356" spans="2:5" ht="12.75">
      <c r="B4356" s="53"/>
      <c r="C4356" s="53"/>
      <c r="E4356" s="72"/>
    </row>
    <row r="4357" spans="2:5" ht="12.75">
      <c r="B4357" s="53"/>
      <c r="C4357" s="53"/>
      <c r="E4357" s="72"/>
    </row>
    <row r="4358" spans="2:5" ht="12.75">
      <c r="B4358" s="53"/>
      <c r="C4358" s="53"/>
      <c r="E4358" s="72"/>
    </row>
    <row r="4359" spans="2:5" ht="12.75">
      <c r="B4359" s="53"/>
      <c r="C4359" s="53"/>
      <c r="E4359" s="72"/>
    </row>
    <row r="4360" spans="2:5" ht="12.75">
      <c r="B4360" s="53"/>
      <c r="C4360" s="53"/>
      <c r="E4360" s="72"/>
    </row>
    <row r="4361" spans="2:5" ht="12.75">
      <c r="B4361" s="53"/>
      <c r="C4361" s="53"/>
      <c r="E4361" s="72"/>
    </row>
    <row r="4362" spans="2:5" ht="12.75">
      <c r="B4362" s="53"/>
      <c r="C4362" s="53"/>
      <c r="E4362" s="72"/>
    </row>
    <row r="4363" spans="2:5" ht="12.75">
      <c r="B4363" s="53"/>
      <c r="C4363" s="53"/>
      <c r="E4363" s="72"/>
    </row>
    <row r="4364" spans="2:5" ht="12.75">
      <c r="B4364" s="53"/>
      <c r="C4364" s="53"/>
      <c r="E4364" s="72"/>
    </row>
    <row r="4365" spans="2:5" ht="12.75">
      <c r="B4365" s="53"/>
      <c r="C4365" s="53"/>
      <c r="E4365" s="72"/>
    </row>
    <row r="4366" spans="2:5" ht="12.75">
      <c r="B4366" s="53"/>
      <c r="C4366" s="53"/>
      <c r="E4366" s="72"/>
    </row>
    <row r="4367" spans="2:5" ht="12.75">
      <c r="B4367" s="53"/>
      <c r="C4367" s="53"/>
      <c r="E4367" s="72"/>
    </row>
    <row r="4368" spans="2:5" ht="12.75">
      <c r="B4368" s="53"/>
      <c r="C4368" s="53"/>
      <c r="E4368" s="72"/>
    </row>
    <row r="4369" spans="2:5" ht="12.75">
      <c r="B4369" s="53"/>
      <c r="C4369" s="53"/>
      <c r="E4369" s="72"/>
    </row>
    <row r="4370" spans="2:5" ht="12.75">
      <c r="B4370" s="53"/>
      <c r="C4370" s="53"/>
      <c r="E4370" s="72"/>
    </row>
    <row r="4371" spans="2:5" ht="12.75">
      <c r="B4371" s="53"/>
      <c r="C4371" s="53"/>
      <c r="E4371" s="72"/>
    </row>
    <row r="4372" spans="2:5" ht="12.75">
      <c r="B4372" s="53"/>
      <c r="C4372" s="53"/>
      <c r="E4372" s="72"/>
    </row>
    <row r="4373" spans="2:5" ht="12.75">
      <c r="B4373" s="53"/>
      <c r="C4373" s="53"/>
      <c r="E4373" s="72"/>
    </row>
    <row r="4374" spans="2:5" ht="12.75">
      <c r="B4374" s="53"/>
      <c r="C4374" s="53"/>
      <c r="E4374" s="72"/>
    </row>
    <row r="4375" spans="2:5" ht="12.75">
      <c r="B4375" s="53"/>
      <c r="C4375" s="53"/>
      <c r="E4375" s="72"/>
    </row>
    <row r="4376" spans="2:5" ht="12.75">
      <c r="B4376" s="53"/>
      <c r="C4376" s="53"/>
      <c r="E4376" s="72"/>
    </row>
    <row r="4377" spans="2:5" ht="12.75">
      <c r="B4377" s="53"/>
      <c r="C4377" s="53"/>
      <c r="E4377" s="72"/>
    </row>
    <row r="4378" spans="2:5" ht="12.75">
      <c r="B4378" s="53"/>
      <c r="C4378" s="53"/>
      <c r="E4378" s="72"/>
    </row>
    <row r="4379" spans="2:5" ht="12.75">
      <c r="B4379" s="53"/>
      <c r="C4379" s="53"/>
      <c r="E4379" s="72"/>
    </row>
    <row r="4380" spans="2:5" ht="12.75">
      <c r="B4380" s="53"/>
      <c r="C4380" s="53"/>
      <c r="E4380" s="72"/>
    </row>
    <row r="4381" spans="2:5" ht="12.75">
      <c r="B4381" s="53"/>
      <c r="C4381" s="53"/>
      <c r="E4381" s="72"/>
    </row>
    <row r="4382" spans="2:5" ht="12.75">
      <c r="B4382" s="53"/>
      <c r="C4382" s="53"/>
      <c r="E4382" s="72"/>
    </row>
    <row r="4383" spans="2:5" ht="12.75">
      <c r="B4383" s="53"/>
      <c r="C4383" s="53"/>
      <c r="E4383" s="72"/>
    </row>
    <row r="4384" spans="2:5" ht="12.75">
      <c r="B4384" s="53"/>
      <c r="C4384" s="53"/>
      <c r="E4384" s="72"/>
    </row>
    <row r="4385" spans="2:5" ht="12.75">
      <c r="B4385" s="53"/>
      <c r="C4385" s="53"/>
      <c r="E4385" s="72"/>
    </row>
    <row r="4386" spans="2:5" ht="12.75">
      <c r="B4386" s="53"/>
      <c r="C4386" s="53"/>
      <c r="E4386" s="72"/>
    </row>
    <row r="4387" spans="2:5" ht="12.75">
      <c r="B4387" s="53"/>
      <c r="C4387" s="53"/>
      <c r="E4387" s="72"/>
    </row>
    <row r="4388" spans="2:5" ht="12.75">
      <c r="B4388" s="53"/>
      <c r="C4388" s="53"/>
      <c r="E4388" s="72"/>
    </row>
    <row r="4389" spans="2:5" ht="12.75">
      <c r="B4389" s="53"/>
      <c r="C4389" s="53"/>
      <c r="E4389" s="72"/>
    </row>
    <row r="4390" spans="2:5" ht="12.75">
      <c r="B4390" s="53"/>
      <c r="C4390" s="53"/>
      <c r="E4390" s="72"/>
    </row>
    <row r="4391" spans="2:5" ht="12.75">
      <c r="B4391" s="53"/>
      <c r="C4391" s="53"/>
      <c r="E4391" s="72"/>
    </row>
    <row r="4392" spans="2:5" ht="12.75">
      <c r="B4392" s="53"/>
      <c r="C4392" s="53"/>
      <c r="E4392" s="72"/>
    </row>
    <row r="4393" spans="2:5" ht="12.75">
      <c r="B4393" s="53"/>
      <c r="C4393" s="53"/>
      <c r="E4393" s="72"/>
    </row>
    <row r="4394" spans="2:5" ht="12.75">
      <c r="B4394" s="53"/>
      <c r="C4394" s="53"/>
      <c r="E4394" s="72"/>
    </row>
    <row r="4395" spans="2:5" ht="12.75">
      <c r="B4395" s="53"/>
      <c r="C4395" s="53"/>
      <c r="E4395" s="72"/>
    </row>
    <row r="4396" spans="2:5" ht="12.75">
      <c r="B4396" s="53"/>
      <c r="C4396" s="53"/>
      <c r="E4396" s="72"/>
    </row>
    <row r="4397" spans="2:5" ht="12.75">
      <c r="B4397" s="53"/>
      <c r="C4397" s="53"/>
      <c r="E4397" s="72"/>
    </row>
    <row r="4398" spans="2:5" ht="12.75">
      <c r="B4398" s="53"/>
      <c r="C4398" s="53"/>
      <c r="E4398" s="72"/>
    </row>
    <row r="4399" spans="2:5" ht="12.75">
      <c r="B4399" s="53"/>
      <c r="C4399" s="53"/>
      <c r="E4399" s="72"/>
    </row>
    <row r="4400" spans="2:5" ht="12.75">
      <c r="B4400" s="53"/>
      <c r="C4400" s="53"/>
      <c r="E4400" s="72"/>
    </row>
    <row r="4401" spans="2:5" ht="12.75">
      <c r="B4401" s="53"/>
      <c r="C4401" s="53"/>
      <c r="E4401" s="72"/>
    </row>
    <row r="4402" spans="2:5" ht="12.75">
      <c r="B4402" s="53"/>
      <c r="C4402" s="53"/>
      <c r="E4402" s="72"/>
    </row>
    <row r="4403" spans="2:5" ht="12.75">
      <c r="B4403" s="53"/>
      <c r="C4403" s="53"/>
      <c r="E4403" s="72"/>
    </row>
    <row r="4404" spans="2:5" ht="12.75">
      <c r="B4404" s="53"/>
      <c r="C4404" s="53"/>
      <c r="E4404" s="72"/>
    </row>
    <row r="4405" spans="2:5" ht="12.75">
      <c r="B4405" s="53"/>
      <c r="C4405" s="53"/>
      <c r="E4405" s="72"/>
    </row>
    <row r="4406" spans="2:5" ht="12.75">
      <c r="B4406" s="53"/>
      <c r="C4406" s="53"/>
      <c r="E4406" s="72"/>
    </row>
    <row r="4407" spans="2:5" ht="12.75">
      <c r="B4407" s="53"/>
      <c r="C4407" s="53"/>
      <c r="E4407" s="72"/>
    </row>
    <row r="4408" spans="2:5" ht="12.75">
      <c r="B4408" s="53"/>
      <c r="C4408" s="53"/>
      <c r="E4408" s="72"/>
    </row>
    <row r="4409" spans="2:5" ht="12.75">
      <c r="B4409" s="53"/>
      <c r="C4409" s="53"/>
      <c r="E4409" s="72"/>
    </row>
    <row r="4410" spans="2:5" ht="12.75">
      <c r="B4410" s="53"/>
      <c r="C4410" s="53"/>
      <c r="E4410" s="72"/>
    </row>
    <row r="4411" spans="2:5" ht="12.75">
      <c r="B4411" s="53"/>
      <c r="C4411" s="53"/>
      <c r="E4411" s="72"/>
    </row>
    <row r="4412" spans="2:5" ht="12.75">
      <c r="B4412" s="53"/>
      <c r="C4412" s="53"/>
      <c r="E4412" s="72"/>
    </row>
    <row r="4413" spans="2:5" ht="12.75">
      <c r="B4413" s="53"/>
      <c r="C4413" s="53"/>
      <c r="E4413" s="72"/>
    </row>
    <row r="4414" spans="2:5" ht="12.75">
      <c r="B4414" s="53"/>
      <c r="C4414" s="53"/>
      <c r="E4414" s="72"/>
    </row>
    <row r="4415" spans="2:5" ht="12.75">
      <c r="B4415" s="53"/>
      <c r="C4415" s="53"/>
      <c r="E4415" s="72"/>
    </row>
    <row r="4416" spans="2:5" ht="12.75">
      <c r="B4416" s="53"/>
      <c r="C4416" s="53"/>
      <c r="E4416" s="72"/>
    </row>
    <row r="4417" spans="2:5" ht="12.75">
      <c r="B4417" s="53"/>
      <c r="C4417" s="53"/>
      <c r="E4417" s="72"/>
    </row>
    <row r="4418" spans="2:5" ht="12.75">
      <c r="B4418" s="53"/>
      <c r="C4418" s="53"/>
      <c r="E4418" s="72"/>
    </row>
    <row r="4419" spans="2:5" ht="12.75">
      <c r="B4419" s="53"/>
      <c r="C4419" s="53"/>
      <c r="E4419" s="72"/>
    </row>
    <row r="4420" spans="2:5" ht="12.75">
      <c r="B4420" s="53"/>
      <c r="C4420" s="53"/>
      <c r="E4420" s="72"/>
    </row>
    <row r="4421" spans="2:5" ht="12.75">
      <c r="B4421" s="53"/>
      <c r="C4421" s="53"/>
      <c r="E4421" s="72"/>
    </row>
    <row r="4422" spans="2:5" ht="12.75">
      <c r="B4422" s="53"/>
      <c r="C4422" s="53"/>
      <c r="E4422" s="72"/>
    </row>
    <row r="4423" spans="2:5" ht="12.75">
      <c r="B4423" s="53"/>
      <c r="C4423" s="53"/>
      <c r="E4423" s="72"/>
    </row>
    <row r="4424" spans="2:5" ht="12.75">
      <c r="B4424" s="53"/>
      <c r="C4424" s="53"/>
      <c r="E4424" s="72"/>
    </row>
    <row r="4425" spans="2:5" ht="12.75">
      <c r="B4425" s="53"/>
      <c r="C4425" s="53"/>
      <c r="E4425" s="72"/>
    </row>
    <row r="4426" spans="2:5" ht="12.75">
      <c r="B4426" s="53"/>
      <c r="C4426" s="53"/>
      <c r="E4426" s="72"/>
    </row>
    <row r="4427" spans="2:5" ht="12.75">
      <c r="B4427" s="53"/>
      <c r="C4427" s="53"/>
      <c r="E4427" s="72"/>
    </row>
    <row r="4428" spans="2:5" ht="12.75">
      <c r="B4428" s="53"/>
      <c r="C4428" s="53"/>
      <c r="E4428" s="72"/>
    </row>
    <row r="4429" spans="2:5" ht="12.75">
      <c r="B4429" s="53"/>
      <c r="C4429" s="53"/>
      <c r="E4429" s="72"/>
    </row>
    <row r="4430" spans="2:5" ht="12.75">
      <c r="B4430" s="53"/>
      <c r="C4430" s="53"/>
      <c r="E4430" s="72"/>
    </row>
    <row r="4431" spans="2:5" ht="12.75">
      <c r="B4431" s="53"/>
      <c r="C4431" s="53"/>
      <c r="E4431" s="72"/>
    </row>
    <row r="4432" spans="2:5" ht="12.75">
      <c r="B4432" s="53"/>
      <c r="C4432" s="53"/>
      <c r="E4432" s="72"/>
    </row>
    <row r="4433" spans="2:5" ht="12.75">
      <c r="B4433" s="53"/>
      <c r="C4433" s="53"/>
      <c r="E4433" s="72"/>
    </row>
    <row r="4434" spans="2:5" ht="12.75">
      <c r="B4434" s="53"/>
      <c r="C4434" s="53"/>
      <c r="E4434" s="72"/>
    </row>
    <row r="4435" spans="2:5" ht="12.75">
      <c r="B4435" s="53"/>
      <c r="C4435" s="53"/>
      <c r="E4435" s="72"/>
    </row>
    <row r="4436" spans="2:5" ht="12.75">
      <c r="B4436" s="53"/>
      <c r="C4436" s="53"/>
      <c r="E4436" s="72"/>
    </row>
    <row r="4437" spans="2:5" ht="12.75">
      <c r="B4437" s="53"/>
      <c r="C4437" s="53"/>
      <c r="E4437" s="72"/>
    </row>
    <row r="4438" spans="2:5" ht="12.75">
      <c r="B4438" s="53"/>
      <c r="C4438" s="53"/>
      <c r="E4438" s="72"/>
    </row>
    <row r="4439" spans="2:5" ht="12.75">
      <c r="B4439" s="53"/>
      <c r="C4439" s="53"/>
      <c r="E4439" s="72"/>
    </row>
    <row r="4440" spans="2:5" ht="12.75">
      <c r="B4440" s="53"/>
      <c r="C4440" s="53"/>
      <c r="E4440" s="72"/>
    </row>
    <row r="4441" spans="2:5" ht="12.75">
      <c r="B4441" s="53"/>
      <c r="C4441" s="53"/>
      <c r="E4441" s="72"/>
    </row>
    <row r="4442" spans="2:5" ht="12.75">
      <c r="B4442" s="53"/>
      <c r="C4442" s="53"/>
      <c r="E4442" s="72"/>
    </row>
    <row r="4443" spans="2:5" ht="12.75">
      <c r="B4443" s="53"/>
      <c r="C4443" s="53"/>
      <c r="E4443" s="72"/>
    </row>
    <row r="4444" spans="2:5" ht="12.75">
      <c r="B4444" s="53"/>
      <c r="C4444" s="53"/>
      <c r="E4444" s="72"/>
    </row>
    <row r="4445" spans="2:5" ht="12.75">
      <c r="B4445" s="53"/>
      <c r="C4445" s="53"/>
      <c r="E4445" s="72"/>
    </row>
    <row r="4446" spans="2:5" ht="12.75">
      <c r="B4446" s="53"/>
      <c r="C4446" s="53"/>
      <c r="E4446" s="72"/>
    </row>
    <row r="4447" spans="2:5" ht="12.75">
      <c r="B4447" s="53"/>
      <c r="C4447" s="53"/>
      <c r="E4447" s="72"/>
    </row>
    <row r="4448" spans="2:5" ht="12.75">
      <c r="B4448" s="53"/>
      <c r="C4448" s="53"/>
      <c r="E4448" s="72"/>
    </row>
    <row r="4449" spans="2:5" ht="12.75">
      <c r="B4449" s="53"/>
      <c r="C4449" s="53"/>
      <c r="E4449" s="72"/>
    </row>
    <row r="4450" spans="2:5" ht="12.75">
      <c r="B4450" s="53"/>
      <c r="C4450" s="53"/>
      <c r="E4450" s="72"/>
    </row>
    <row r="4451" spans="2:5" ht="12.75">
      <c r="B4451" s="53"/>
      <c r="C4451" s="53"/>
      <c r="E4451" s="72"/>
    </row>
    <row r="4452" spans="2:5" ht="12.75">
      <c r="B4452" s="53"/>
      <c r="C4452" s="53"/>
      <c r="E4452" s="72"/>
    </row>
    <row r="4453" spans="2:5" ht="12.75">
      <c r="B4453" s="53"/>
      <c r="C4453" s="53"/>
      <c r="E4453" s="72"/>
    </row>
    <row r="4454" spans="2:5" ht="12.75">
      <c r="B4454" s="53"/>
      <c r="C4454" s="53"/>
      <c r="E4454" s="72"/>
    </row>
    <row r="4455" spans="2:5" ht="12.75">
      <c r="B4455" s="53"/>
      <c r="C4455" s="53"/>
      <c r="E4455" s="72"/>
    </row>
    <row r="4456" spans="2:5" ht="12.75">
      <c r="B4456" s="53"/>
      <c r="C4456" s="53"/>
      <c r="E4456" s="72"/>
    </row>
    <row r="4457" spans="2:5" ht="12.75">
      <c r="B4457" s="53"/>
      <c r="C4457" s="53"/>
      <c r="E4457" s="72"/>
    </row>
    <row r="4458" spans="2:5" ht="12.75">
      <c r="B4458" s="53"/>
      <c r="C4458" s="53"/>
      <c r="E4458" s="72"/>
    </row>
    <row r="4459" spans="2:5" ht="12.75">
      <c r="B4459" s="53"/>
      <c r="C4459" s="53"/>
      <c r="E4459" s="72"/>
    </row>
    <row r="4460" spans="2:5" ht="12.75">
      <c r="B4460" s="53"/>
      <c r="C4460" s="53"/>
      <c r="E4460" s="72"/>
    </row>
    <row r="4461" spans="2:5" ht="12.75">
      <c r="B4461" s="53"/>
      <c r="C4461" s="53"/>
      <c r="E4461" s="72"/>
    </row>
    <row r="4462" spans="2:5" ht="12.75">
      <c r="B4462" s="53"/>
      <c r="C4462" s="53"/>
      <c r="E4462" s="72"/>
    </row>
    <row r="4463" spans="2:5" ht="12.75">
      <c r="B4463" s="53"/>
      <c r="C4463" s="53"/>
      <c r="E4463" s="72"/>
    </row>
    <row r="4464" spans="2:5" ht="12.75">
      <c r="B4464" s="53"/>
      <c r="C4464" s="53"/>
      <c r="E4464" s="72"/>
    </row>
    <row r="4465" spans="2:5" ht="12.75">
      <c r="B4465" s="53"/>
      <c r="C4465" s="53"/>
      <c r="E4465" s="72"/>
    </row>
    <row r="4466" spans="2:5" ht="12.75">
      <c r="B4466" s="53"/>
      <c r="C4466" s="53"/>
      <c r="E4466" s="72"/>
    </row>
    <row r="4467" spans="2:5" ht="12.75">
      <c r="B4467" s="53"/>
      <c r="C4467" s="53"/>
      <c r="E4467" s="72"/>
    </row>
    <row r="4468" spans="2:5" ht="12.75">
      <c r="B4468" s="53"/>
      <c r="C4468" s="53"/>
      <c r="E4468" s="72"/>
    </row>
    <row r="4469" spans="2:5" ht="12.75">
      <c r="B4469" s="53"/>
      <c r="C4469" s="53"/>
      <c r="E4469" s="72"/>
    </row>
    <row r="4470" spans="2:5" ht="12.75">
      <c r="B4470" s="53"/>
      <c r="C4470" s="53"/>
      <c r="E4470" s="72"/>
    </row>
    <row r="4471" spans="2:5" ht="12.75">
      <c r="B4471" s="53"/>
      <c r="C4471" s="53"/>
      <c r="E4471" s="72"/>
    </row>
    <row r="4472" spans="2:5" ht="12.75">
      <c r="B4472" s="53"/>
      <c r="C4472" s="53"/>
      <c r="E4472" s="72"/>
    </row>
    <row r="4473" spans="2:5" ht="12.75">
      <c r="B4473" s="53"/>
      <c r="C4473" s="53"/>
      <c r="E4473" s="72"/>
    </row>
    <row r="4474" spans="2:5" ht="12.75">
      <c r="B4474" s="53"/>
      <c r="C4474" s="53"/>
      <c r="E4474" s="72"/>
    </row>
    <row r="4475" spans="2:5" ht="12.75">
      <c r="B4475" s="53"/>
      <c r="C4475" s="53"/>
      <c r="E4475" s="72"/>
    </row>
    <row r="4476" spans="2:5" ht="12.75">
      <c r="B4476" s="53"/>
      <c r="C4476" s="53"/>
      <c r="E4476" s="72"/>
    </row>
    <row r="4477" spans="2:5" ht="12.75">
      <c r="B4477" s="53"/>
      <c r="C4477" s="53"/>
      <c r="E4477" s="72"/>
    </row>
    <row r="4478" spans="2:5" ht="12.75">
      <c r="B4478" s="53"/>
      <c r="C4478" s="53"/>
      <c r="E4478" s="72"/>
    </row>
    <row r="4479" spans="2:5" ht="12.75">
      <c r="B4479" s="53"/>
      <c r="C4479" s="53"/>
      <c r="E4479" s="72"/>
    </row>
    <row r="4480" spans="2:5" ht="12.75">
      <c r="B4480" s="53"/>
      <c r="C4480" s="53"/>
      <c r="E4480" s="72"/>
    </row>
    <row r="4481" spans="2:5" ht="12.75">
      <c r="B4481" s="53"/>
      <c r="C4481" s="53"/>
      <c r="E4481" s="72"/>
    </row>
    <row r="4482" spans="2:5" ht="12.75">
      <c r="B4482" s="53"/>
      <c r="C4482" s="53"/>
      <c r="E4482" s="72"/>
    </row>
    <row r="4483" spans="2:5" ht="12.75">
      <c r="B4483" s="53"/>
      <c r="C4483" s="53"/>
      <c r="E4483" s="72"/>
    </row>
    <row r="4484" spans="2:5" ht="12.75">
      <c r="B4484" s="53"/>
      <c r="C4484" s="53"/>
      <c r="E4484" s="72"/>
    </row>
    <row r="4485" spans="2:5" ht="12.75">
      <c r="B4485" s="53"/>
      <c r="C4485" s="53"/>
      <c r="E4485" s="72"/>
    </row>
    <row r="4486" spans="2:5" ht="12.75">
      <c r="B4486" s="53"/>
      <c r="C4486" s="53"/>
      <c r="E4486" s="72"/>
    </row>
    <row r="4487" spans="2:5" ht="12.75">
      <c r="B4487" s="53"/>
      <c r="C4487" s="53"/>
      <c r="E4487" s="72"/>
    </row>
    <row r="4488" spans="2:5" ht="12.75">
      <c r="B4488" s="53"/>
      <c r="C4488" s="53"/>
      <c r="E4488" s="72"/>
    </row>
    <row r="4489" spans="2:5" ht="12.75">
      <c r="B4489" s="53"/>
      <c r="C4489" s="53"/>
      <c r="E4489" s="72"/>
    </row>
    <row r="4490" spans="2:5" ht="12.75">
      <c r="B4490" s="53"/>
      <c r="C4490" s="53"/>
      <c r="E4490" s="72"/>
    </row>
    <row r="4491" spans="2:5" ht="12.75">
      <c r="B4491" s="53"/>
      <c r="C4491" s="53"/>
      <c r="E4491" s="72"/>
    </row>
    <row r="4492" spans="2:5" ht="12.75">
      <c r="B4492" s="53"/>
      <c r="C4492" s="53"/>
      <c r="E4492" s="72"/>
    </row>
    <row r="4493" spans="2:5" ht="12.75">
      <c r="B4493" s="53"/>
      <c r="C4493" s="53"/>
      <c r="E4493" s="72"/>
    </row>
    <row r="4494" spans="2:5" ht="12.75">
      <c r="B4494" s="53"/>
      <c r="C4494" s="53"/>
      <c r="E4494" s="72"/>
    </row>
    <row r="4495" spans="2:5" ht="12.75">
      <c r="B4495" s="53"/>
      <c r="C4495" s="53"/>
      <c r="E4495" s="72"/>
    </row>
    <row r="4496" spans="2:5" ht="12.75">
      <c r="B4496" s="53"/>
      <c r="C4496" s="53"/>
      <c r="E4496" s="72"/>
    </row>
    <row r="4497" spans="2:5" ht="12.75">
      <c r="B4497" s="53"/>
      <c r="C4497" s="53"/>
      <c r="E4497" s="72"/>
    </row>
    <row r="4498" spans="2:5" ht="12.75">
      <c r="B4498" s="53"/>
      <c r="C4498" s="53"/>
      <c r="E4498" s="72"/>
    </row>
    <row r="4499" spans="2:5" ht="12.75">
      <c r="B4499" s="53"/>
      <c r="C4499" s="53"/>
      <c r="E4499" s="72"/>
    </row>
    <row r="4500" spans="2:5" ht="12.75">
      <c r="B4500" s="53"/>
      <c r="C4500" s="53"/>
      <c r="E4500" s="72"/>
    </row>
    <row r="4501" spans="2:5" ht="12.75">
      <c r="B4501" s="53"/>
      <c r="C4501" s="53"/>
      <c r="E4501" s="72"/>
    </row>
    <row r="4502" spans="2:5" ht="12.75">
      <c r="B4502" s="53"/>
      <c r="C4502" s="53"/>
      <c r="E4502" s="72"/>
    </row>
    <row r="4503" spans="2:5" ht="12.75">
      <c r="B4503" s="53"/>
      <c r="C4503" s="53"/>
      <c r="E4503" s="72"/>
    </row>
    <row r="4504" spans="2:5" ht="12.75">
      <c r="B4504" s="53"/>
      <c r="C4504" s="53"/>
      <c r="E4504" s="72"/>
    </row>
    <row r="4505" spans="2:5" ht="12.75">
      <c r="B4505" s="53"/>
      <c r="C4505" s="53"/>
      <c r="E4505" s="72"/>
    </row>
    <row r="4506" spans="2:5" ht="12.75">
      <c r="B4506" s="53"/>
      <c r="C4506" s="53"/>
      <c r="E4506" s="72"/>
    </row>
    <row r="4507" spans="2:5" ht="12.75">
      <c r="B4507" s="53"/>
      <c r="C4507" s="53"/>
      <c r="E4507" s="72"/>
    </row>
    <row r="4508" spans="2:5" ht="12.75">
      <c r="B4508" s="53"/>
      <c r="C4508" s="53"/>
      <c r="E4508" s="72"/>
    </row>
    <row r="4509" spans="2:5" ht="12.75">
      <c r="B4509" s="53"/>
      <c r="C4509" s="53"/>
      <c r="E4509" s="72"/>
    </row>
    <row r="4510" spans="2:5" ht="12.75">
      <c r="B4510" s="53"/>
      <c r="C4510" s="53"/>
      <c r="E4510" s="72"/>
    </row>
    <row r="4511" spans="2:5" ht="12.75">
      <c r="B4511" s="53"/>
      <c r="C4511" s="53"/>
      <c r="E4511" s="72"/>
    </row>
    <row r="4512" spans="2:5" ht="12.75">
      <c r="B4512" s="53"/>
      <c r="C4512" s="53"/>
      <c r="E4512" s="72"/>
    </row>
    <row r="4513" spans="2:5" ht="12.75">
      <c r="B4513" s="53"/>
      <c r="C4513" s="53"/>
      <c r="E4513" s="72"/>
    </row>
    <row r="4514" spans="2:5" ht="12.75">
      <c r="B4514" s="53"/>
      <c r="C4514" s="53"/>
      <c r="E4514" s="72"/>
    </row>
    <row r="4515" spans="2:5" ht="12.75">
      <c r="B4515" s="53"/>
      <c r="C4515" s="53"/>
      <c r="E4515" s="72"/>
    </row>
    <row r="4516" spans="2:5" ht="12.75">
      <c r="B4516" s="53"/>
      <c r="C4516" s="53"/>
      <c r="E4516" s="72"/>
    </row>
    <row r="4517" spans="2:5" ht="12.75">
      <c r="B4517" s="53"/>
      <c r="C4517" s="53"/>
      <c r="E4517" s="72"/>
    </row>
    <row r="4518" spans="2:5" ht="12.75">
      <c r="B4518" s="53"/>
      <c r="C4518" s="53"/>
      <c r="E4518" s="72"/>
    </row>
    <row r="4519" spans="2:5" ht="12.75">
      <c r="B4519" s="53"/>
      <c r="C4519" s="53"/>
      <c r="E4519" s="72"/>
    </row>
    <row r="4520" spans="2:5" ht="12.75">
      <c r="B4520" s="53"/>
      <c r="C4520" s="53"/>
      <c r="E4520" s="72"/>
    </row>
    <row r="4521" spans="2:5" ht="12.75">
      <c r="B4521" s="53"/>
      <c r="C4521" s="53"/>
      <c r="E4521" s="72"/>
    </row>
    <row r="4522" spans="2:5" ht="12.75">
      <c r="B4522" s="53"/>
      <c r="C4522" s="53"/>
      <c r="E4522" s="72"/>
    </row>
    <row r="4523" spans="2:5" ht="12.75">
      <c r="B4523" s="53"/>
      <c r="C4523" s="53"/>
      <c r="E4523" s="72"/>
    </row>
    <row r="4524" spans="2:5" ht="12.75">
      <c r="B4524" s="53"/>
      <c r="C4524" s="53"/>
      <c r="E4524" s="72"/>
    </row>
    <row r="4525" spans="2:5" ht="12.75">
      <c r="B4525" s="53"/>
      <c r="C4525" s="53"/>
      <c r="E4525" s="72"/>
    </row>
    <row r="4526" spans="2:5" ht="12.75">
      <c r="B4526" s="53"/>
      <c r="C4526" s="53"/>
      <c r="E4526" s="72"/>
    </row>
    <row r="4527" spans="2:5" ht="12.75">
      <c r="B4527" s="53"/>
      <c r="C4527" s="53"/>
      <c r="E4527" s="72"/>
    </row>
    <row r="4528" spans="2:5" ht="12.75">
      <c r="B4528" s="53"/>
      <c r="C4528" s="53"/>
      <c r="E4528" s="72"/>
    </row>
    <row r="4529" spans="2:5" ht="12.75">
      <c r="B4529" s="53"/>
      <c r="C4529" s="53"/>
      <c r="E4529" s="72"/>
    </row>
    <row r="4530" spans="2:5" ht="12.75">
      <c r="B4530" s="53"/>
      <c r="C4530" s="53"/>
      <c r="E4530" s="72"/>
    </row>
    <row r="4531" spans="2:5" ht="12.75">
      <c r="B4531" s="53"/>
      <c r="C4531" s="53"/>
      <c r="E4531" s="72"/>
    </row>
    <row r="4532" spans="2:5" ht="12.75">
      <c r="B4532" s="53"/>
      <c r="C4532" s="53"/>
      <c r="E4532" s="72"/>
    </row>
    <row r="4533" spans="2:5" ht="12.75">
      <c r="B4533" s="53"/>
      <c r="C4533" s="53"/>
      <c r="E4533" s="72"/>
    </row>
    <row r="4534" spans="2:5" ht="12.75">
      <c r="B4534" s="53"/>
      <c r="C4534" s="53"/>
      <c r="E4534" s="72"/>
    </row>
    <row r="4535" spans="2:5" ht="12.75">
      <c r="B4535" s="53"/>
      <c r="C4535" s="53"/>
      <c r="E4535" s="72"/>
    </row>
    <row r="4536" spans="2:5" ht="12.75">
      <c r="B4536" s="53"/>
      <c r="C4536" s="53"/>
      <c r="E4536" s="72"/>
    </row>
    <row r="4537" spans="2:5" ht="12.75">
      <c r="B4537" s="53"/>
      <c r="C4537" s="53"/>
      <c r="E4537" s="72"/>
    </row>
    <row r="4538" spans="2:5" ht="12.75">
      <c r="B4538" s="53"/>
      <c r="C4538" s="53"/>
      <c r="E4538" s="72"/>
    </row>
    <row r="4539" spans="2:5" ht="12.75">
      <c r="B4539" s="53"/>
      <c r="C4539" s="53"/>
      <c r="E4539" s="72"/>
    </row>
    <row r="4540" spans="2:5" ht="12.75">
      <c r="B4540" s="53"/>
      <c r="C4540" s="53"/>
      <c r="E4540" s="72"/>
    </row>
    <row r="4541" spans="2:5" ht="12.75">
      <c r="B4541" s="53"/>
      <c r="C4541" s="53"/>
      <c r="E4541" s="72"/>
    </row>
    <row r="4542" spans="2:5" ht="12.75">
      <c r="B4542" s="53"/>
      <c r="C4542" s="53"/>
      <c r="E4542" s="72"/>
    </row>
    <row r="4543" spans="2:5" ht="12.75">
      <c r="B4543" s="53"/>
      <c r="C4543" s="53"/>
      <c r="E4543" s="72"/>
    </row>
    <row r="4544" spans="2:5" ht="12.75">
      <c r="B4544" s="53"/>
      <c r="C4544" s="53"/>
      <c r="E4544" s="72"/>
    </row>
    <row r="4545" spans="2:5" ht="12.75">
      <c r="B4545" s="53"/>
      <c r="C4545" s="53"/>
      <c r="E4545" s="72"/>
    </row>
    <row r="4546" spans="2:5" ht="12.75">
      <c r="B4546" s="53"/>
      <c r="C4546" s="53"/>
      <c r="E4546" s="72"/>
    </row>
    <row r="4547" spans="2:5" ht="12.75">
      <c r="B4547" s="53"/>
      <c r="C4547" s="53"/>
      <c r="E4547" s="72"/>
    </row>
    <row r="4548" spans="2:5" ht="12.75">
      <c r="B4548" s="53"/>
      <c r="C4548" s="53"/>
      <c r="E4548" s="72"/>
    </row>
    <row r="4549" spans="2:5" ht="12.75">
      <c r="B4549" s="53"/>
      <c r="C4549" s="53"/>
      <c r="E4549" s="72"/>
    </row>
    <row r="4550" spans="2:5" ht="12.75">
      <c r="B4550" s="53"/>
      <c r="C4550" s="53"/>
      <c r="E4550" s="72"/>
    </row>
    <row r="4551" spans="2:5" ht="12.75">
      <c r="B4551" s="53"/>
      <c r="C4551" s="53"/>
      <c r="E4551" s="72"/>
    </row>
    <row r="4552" spans="2:5" ht="12.75">
      <c r="B4552" s="53"/>
      <c r="C4552" s="53"/>
      <c r="E4552" s="72"/>
    </row>
    <row r="4553" spans="2:5" ht="12.75">
      <c r="B4553" s="53"/>
      <c r="C4553" s="53"/>
      <c r="E4553" s="72"/>
    </row>
    <row r="4554" spans="2:5" ht="12.75">
      <c r="B4554" s="53"/>
      <c r="C4554" s="53"/>
      <c r="E4554" s="72"/>
    </row>
    <row r="4555" spans="2:5" ht="12.75">
      <c r="B4555" s="53"/>
      <c r="C4555" s="53"/>
      <c r="E4555" s="72"/>
    </row>
    <row r="4556" spans="2:5" ht="12.75">
      <c r="B4556" s="53"/>
      <c r="C4556" s="53"/>
      <c r="E4556" s="72"/>
    </row>
    <row r="4557" spans="2:5" ht="12.75">
      <c r="B4557" s="53"/>
      <c r="C4557" s="53"/>
      <c r="E4557" s="72"/>
    </row>
    <row r="4558" spans="2:5" ht="12.75">
      <c r="B4558" s="53"/>
      <c r="C4558" s="53"/>
      <c r="E4558" s="72"/>
    </row>
    <row r="4559" spans="2:5" ht="12.75">
      <c r="B4559" s="53"/>
      <c r="C4559" s="53"/>
      <c r="E4559" s="72"/>
    </row>
    <row r="4560" spans="2:5" ht="12.75">
      <c r="B4560" s="53"/>
      <c r="C4560" s="53"/>
      <c r="E4560" s="72"/>
    </row>
    <row r="4561" spans="2:5" ht="12.75">
      <c r="B4561" s="53"/>
      <c r="C4561" s="53"/>
      <c r="E4561" s="72"/>
    </row>
    <row r="4562" spans="2:5" ht="12.75">
      <c r="B4562" s="53"/>
      <c r="C4562" s="53"/>
      <c r="E4562" s="72"/>
    </row>
    <row r="4563" spans="2:5" ht="12.75">
      <c r="B4563" s="53"/>
      <c r="C4563" s="53"/>
      <c r="E4563" s="72"/>
    </row>
    <row r="4564" spans="2:5" ht="12.75">
      <c r="B4564" s="53"/>
      <c r="C4564" s="53"/>
      <c r="E4564" s="72"/>
    </row>
    <row r="4565" spans="2:5" ht="12.75">
      <c r="B4565" s="53"/>
      <c r="C4565" s="53"/>
      <c r="E4565" s="72"/>
    </row>
    <row r="4566" spans="2:5" ht="12.75">
      <c r="B4566" s="53"/>
      <c r="C4566" s="53"/>
      <c r="E4566" s="72"/>
    </row>
    <row r="4567" spans="2:5" ht="12.75">
      <c r="B4567" s="53"/>
      <c r="C4567" s="53"/>
      <c r="E4567" s="72"/>
    </row>
    <row r="4568" spans="2:5" ht="12.75">
      <c r="B4568" s="53"/>
      <c r="C4568" s="53"/>
      <c r="E4568" s="72"/>
    </row>
    <row r="4569" spans="2:5" ht="12.75">
      <c r="B4569" s="53"/>
      <c r="C4569" s="53"/>
      <c r="E4569" s="72"/>
    </row>
    <row r="4570" spans="2:5" ht="12.75">
      <c r="B4570" s="53"/>
      <c r="C4570" s="53"/>
      <c r="E4570" s="72"/>
    </row>
    <row r="4571" spans="2:5" ht="12.75">
      <c r="B4571" s="53"/>
      <c r="C4571" s="53"/>
      <c r="E4571" s="72"/>
    </row>
    <row r="4572" spans="2:5" ht="12.75">
      <c r="B4572" s="53"/>
      <c r="C4572" s="53"/>
      <c r="E4572" s="72"/>
    </row>
    <row r="4573" spans="2:5" ht="12.75">
      <c r="B4573" s="53"/>
      <c r="C4573" s="53"/>
      <c r="E4573" s="72"/>
    </row>
    <row r="4574" spans="2:5" ht="12.75">
      <c r="B4574" s="53"/>
      <c r="C4574" s="53"/>
      <c r="E4574" s="72"/>
    </row>
    <row r="4575" spans="2:5" ht="12.75">
      <c r="B4575" s="53"/>
      <c r="C4575" s="53"/>
      <c r="E4575" s="72"/>
    </row>
    <row r="4576" spans="2:5" ht="12.75">
      <c r="B4576" s="53"/>
      <c r="C4576" s="53"/>
      <c r="E4576" s="72"/>
    </row>
    <row r="4577" spans="2:5" ht="12.75">
      <c r="B4577" s="53"/>
      <c r="C4577" s="53"/>
      <c r="E4577" s="72"/>
    </row>
    <row r="4578" spans="2:5" ht="12.75">
      <c r="B4578" s="53"/>
      <c r="C4578" s="53"/>
      <c r="E4578" s="72"/>
    </row>
    <row r="4579" spans="2:5" ht="12.75">
      <c r="B4579" s="53"/>
      <c r="C4579" s="53"/>
      <c r="E4579" s="72"/>
    </row>
    <row r="4580" spans="2:5" ht="12.75">
      <c r="B4580" s="53"/>
      <c r="C4580" s="53"/>
      <c r="E4580" s="72"/>
    </row>
    <row r="4581" spans="2:5" ht="12.75">
      <c r="B4581" s="53"/>
      <c r="C4581" s="53"/>
      <c r="E4581" s="72"/>
    </row>
    <row r="4582" spans="2:5" ht="12.75">
      <c r="B4582" s="53"/>
      <c r="C4582" s="53"/>
      <c r="E4582" s="72"/>
    </row>
    <row r="4583" spans="2:5" ht="12.75">
      <c r="B4583" s="53"/>
      <c r="C4583" s="53"/>
      <c r="E4583" s="72"/>
    </row>
    <row r="4584" spans="2:5" ht="12.75">
      <c r="B4584" s="53"/>
      <c r="C4584" s="53"/>
      <c r="E4584" s="72"/>
    </row>
    <row r="4585" spans="2:5" ht="12.75">
      <c r="B4585" s="53"/>
      <c r="C4585" s="53"/>
      <c r="E4585" s="72"/>
    </row>
    <row r="4586" spans="2:5" ht="12.75">
      <c r="B4586" s="53"/>
      <c r="C4586" s="53"/>
      <c r="E4586" s="72"/>
    </row>
    <row r="4587" spans="2:5" ht="12.75">
      <c r="B4587" s="53"/>
      <c r="C4587" s="53"/>
      <c r="E4587" s="72"/>
    </row>
    <row r="4588" spans="2:5" ht="12.75">
      <c r="B4588" s="53"/>
      <c r="C4588" s="53"/>
      <c r="E4588" s="72"/>
    </row>
    <row r="4589" spans="2:5" ht="12.75">
      <c r="B4589" s="53"/>
      <c r="C4589" s="53"/>
      <c r="E4589" s="72"/>
    </row>
    <row r="4590" spans="2:5" ht="12.75">
      <c r="B4590" s="53"/>
      <c r="C4590" s="53"/>
      <c r="E4590" s="72"/>
    </row>
    <row r="4591" spans="2:5" ht="12.75">
      <c r="B4591" s="53"/>
      <c r="C4591" s="53"/>
      <c r="E4591" s="72"/>
    </row>
    <row r="4592" spans="2:5" ht="12.75">
      <c r="B4592" s="53"/>
      <c r="C4592" s="53"/>
      <c r="E4592" s="72"/>
    </row>
    <row r="4593" spans="2:5" ht="12.75">
      <c r="B4593" s="53"/>
      <c r="C4593" s="53"/>
      <c r="E4593" s="72"/>
    </row>
    <row r="4594" spans="2:5" ht="12.75">
      <c r="B4594" s="53"/>
      <c r="C4594" s="53"/>
      <c r="E4594" s="72"/>
    </row>
    <row r="4595" spans="2:5" ht="12.75">
      <c r="B4595" s="53"/>
      <c r="C4595" s="53"/>
      <c r="E4595" s="72"/>
    </row>
    <row r="4596" spans="2:5" ht="12.75">
      <c r="B4596" s="53"/>
      <c r="C4596" s="53"/>
      <c r="E4596" s="72"/>
    </row>
    <row r="4597" spans="2:5" ht="12.75">
      <c r="B4597" s="53"/>
      <c r="C4597" s="53"/>
      <c r="E4597" s="72"/>
    </row>
    <row r="4598" spans="2:5" ht="12.75">
      <c r="B4598" s="53"/>
      <c r="C4598" s="53"/>
      <c r="E4598" s="72"/>
    </row>
    <row r="4599" spans="2:5" ht="12.75">
      <c r="B4599" s="53"/>
      <c r="C4599" s="53"/>
      <c r="E4599" s="72"/>
    </row>
    <row r="4600" spans="2:5" ht="12.75">
      <c r="B4600" s="53"/>
      <c r="C4600" s="53"/>
      <c r="E4600" s="72"/>
    </row>
    <row r="4601" spans="2:5" ht="12.75">
      <c r="B4601" s="53"/>
      <c r="C4601" s="53"/>
      <c r="E4601" s="72"/>
    </row>
    <row r="4602" spans="2:5" ht="12.75">
      <c r="B4602" s="53"/>
      <c r="C4602" s="53"/>
      <c r="E4602" s="72"/>
    </row>
    <row r="4603" spans="2:5" ht="12.75">
      <c r="B4603" s="53"/>
      <c r="C4603" s="53"/>
      <c r="E4603" s="72"/>
    </row>
    <row r="4604" spans="2:5" ht="12.75">
      <c r="B4604" s="53"/>
      <c r="C4604" s="53"/>
      <c r="E4604" s="72"/>
    </row>
    <row r="4605" spans="2:5" ht="12.75">
      <c r="B4605" s="53"/>
      <c r="C4605" s="53"/>
      <c r="E4605" s="72"/>
    </row>
    <row r="4606" spans="2:5" ht="12.75">
      <c r="B4606" s="53"/>
      <c r="C4606" s="53"/>
      <c r="E4606" s="72"/>
    </row>
    <row r="4607" spans="2:5" ht="12.75">
      <c r="B4607" s="53"/>
      <c r="C4607" s="53"/>
      <c r="E4607" s="72"/>
    </row>
    <row r="4608" spans="2:5" ht="12.75">
      <c r="B4608" s="53"/>
      <c r="C4608" s="53"/>
      <c r="E4608" s="72"/>
    </row>
    <row r="4609" spans="2:5" ht="12.75">
      <c r="B4609" s="53"/>
      <c r="C4609" s="53"/>
      <c r="E4609" s="72"/>
    </row>
    <row r="4610" spans="2:5" ht="12.75">
      <c r="B4610" s="53"/>
      <c r="C4610" s="53"/>
      <c r="E4610" s="72"/>
    </row>
    <row r="4611" spans="2:5" ht="12.75">
      <c r="B4611" s="53"/>
      <c r="C4611" s="53"/>
      <c r="E4611" s="72"/>
    </row>
    <row r="4612" spans="2:5" ht="12.75">
      <c r="B4612" s="53"/>
      <c r="C4612" s="53"/>
      <c r="E4612" s="72"/>
    </row>
    <row r="4613" spans="2:5" ht="12.75">
      <c r="B4613" s="53"/>
      <c r="C4613" s="53"/>
      <c r="E4613" s="72"/>
    </row>
    <row r="4614" spans="2:5" ht="12.75">
      <c r="B4614" s="53"/>
      <c r="C4614" s="53"/>
      <c r="E4614" s="72"/>
    </row>
    <row r="4615" spans="2:5" ht="12.75">
      <c r="B4615" s="53"/>
      <c r="C4615" s="53"/>
      <c r="E4615" s="72"/>
    </row>
    <row r="4616" spans="2:5" ht="12.75">
      <c r="B4616" s="53"/>
      <c r="C4616" s="53"/>
      <c r="E4616" s="72"/>
    </row>
    <row r="4617" spans="2:5" ht="12.75">
      <c r="B4617" s="53"/>
      <c r="C4617" s="53"/>
      <c r="E4617" s="72"/>
    </row>
    <row r="4618" spans="2:5" ht="12.75">
      <c r="B4618" s="53"/>
      <c r="C4618" s="53"/>
      <c r="E4618" s="72"/>
    </row>
    <row r="4619" spans="2:5" ht="12.75">
      <c r="B4619" s="53"/>
      <c r="C4619" s="53"/>
      <c r="E4619" s="72"/>
    </row>
    <row r="4620" spans="2:5" ht="12.75">
      <c r="B4620" s="53"/>
      <c r="C4620" s="53"/>
      <c r="E4620" s="72"/>
    </row>
    <row r="4621" spans="2:5" ht="12.75">
      <c r="B4621" s="53"/>
      <c r="C4621" s="53"/>
      <c r="E4621" s="72"/>
    </row>
    <row r="4622" spans="2:5" ht="12.75">
      <c r="B4622" s="53"/>
      <c r="C4622" s="53"/>
      <c r="E4622" s="72"/>
    </row>
    <row r="4623" spans="2:5" ht="12.75">
      <c r="B4623" s="53"/>
      <c r="C4623" s="53"/>
      <c r="E4623" s="72"/>
    </row>
    <row r="4624" spans="2:5" ht="12.75">
      <c r="B4624" s="53"/>
      <c r="C4624" s="53"/>
      <c r="E4624" s="72"/>
    </row>
    <row r="4625" spans="2:5" ht="12.75">
      <c r="B4625" s="53"/>
      <c r="C4625" s="53"/>
      <c r="E4625" s="72"/>
    </row>
    <row r="4626" spans="2:5" ht="12.75">
      <c r="B4626" s="53"/>
      <c r="C4626" s="53"/>
      <c r="E4626" s="72"/>
    </row>
    <row r="4627" spans="2:5" ht="12.75">
      <c r="B4627" s="53"/>
      <c r="C4627" s="53"/>
      <c r="E4627" s="72"/>
    </row>
    <row r="4628" spans="2:5" ht="12.75">
      <c r="B4628" s="53"/>
      <c r="C4628" s="53"/>
      <c r="E4628" s="72"/>
    </row>
    <row r="4629" spans="2:5" ht="12.75">
      <c r="B4629" s="53"/>
      <c r="C4629" s="53"/>
      <c r="E4629" s="72"/>
    </row>
    <row r="4630" spans="2:5" ht="12.75">
      <c r="B4630" s="53"/>
      <c r="C4630" s="53"/>
      <c r="E4630" s="72"/>
    </row>
    <row r="4631" spans="2:5" ht="12.75">
      <c r="B4631" s="53"/>
      <c r="C4631" s="53"/>
      <c r="E4631" s="72"/>
    </row>
    <row r="4632" spans="2:5" ht="12.75">
      <c r="B4632" s="53"/>
      <c r="C4632" s="53"/>
      <c r="E4632" s="72"/>
    </row>
    <row r="4633" spans="2:5" ht="12.75">
      <c r="B4633" s="53"/>
      <c r="C4633" s="53"/>
      <c r="E4633" s="72"/>
    </row>
    <row r="4634" spans="2:5" ht="12.75">
      <c r="B4634" s="53"/>
      <c r="C4634" s="53"/>
      <c r="E4634" s="72"/>
    </row>
    <row r="4635" spans="2:5" ht="12.75">
      <c r="B4635" s="53"/>
      <c r="C4635" s="53"/>
      <c r="E4635" s="72"/>
    </row>
    <row r="4636" spans="2:5" ht="12.75">
      <c r="B4636" s="53"/>
      <c r="C4636" s="53"/>
      <c r="E4636" s="72"/>
    </row>
    <row r="4637" spans="2:5" ht="12.75">
      <c r="B4637" s="53"/>
      <c r="C4637" s="53"/>
      <c r="E4637" s="72"/>
    </row>
    <row r="4638" spans="2:5" ht="12.75">
      <c r="B4638" s="53"/>
      <c r="C4638" s="53"/>
      <c r="E4638" s="72"/>
    </row>
    <row r="4639" spans="2:5" ht="12.75">
      <c r="B4639" s="53"/>
      <c r="C4639" s="53"/>
      <c r="E4639" s="72"/>
    </row>
    <row r="4640" spans="2:5" ht="12.75">
      <c r="B4640" s="53"/>
      <c r="C4640" s="53"/>
      <c r="E4640" s="72"/>
    </row>
    <row r="4641" spans="2:5" ht="12.75">
      <c r="B4641" s="53"/>
      <c r="C4641" s="53"/>
      <c r="E4641" s="72"/>
    </row>
    <row r="4642" spans="2:5" ht="12.75">
      <c r="B4642" s="53"/>
      <c r="C4642" s="53"/>
      <c r="E4642" s="72"/>
    </row>
    <row r="4643" spans="2:5" ht="12.75">
      <c r="B4643" s="53"/>
      <c r="C4643" s="53"/>
      <c r="E4643" s="72"/>
    </row>
    <row r="4644" spans="2:5" ht="12.75">
      <c r="B4644" s="53"/>
      <c r="C4644" s="53"/>
      <c r="E4644" s="72"/>
    </row>
    <row r="4645" spans="2:5" ht="12.75">
      <c r="B4645" s="53"/>
      <c r="C4645" s="53"/>
      <c r="E4645" s="72"/>
    </row>
    <row r="4646" spans="2:5" ht="12.75">
      <c r="B4646" s="53"/>
      <c r="C4646" s="53"/>
      <c r="E4646" s="72"/>
    </row>
    <row r="4647" spans="2:5" ht="12.75">
      <c r="B4647" s="53"/>
      <c r="C4647" s="53"/>
      <c r="E4647" s="72"/>
    </row>
    <row r="4648" spans="2:5" ht="12.75">
      <c r="B4648" s="53"/>
      <c r="C4648" s="53"/>
      <c r="E4648" s="72"/>
    </row>
    <row r="4649" spans="2:5" ht="12.75">
      <c r="B4649" s="53"/>
      <c r="C4649" s="53"/>
      <c r="E4649" s="72"/>
    </row>
    <row r="4650" spans="2:5" ht="12.75">
      <c r="B4650" s="53"/>
      <c r="C4650" s="53"/>
      <c r="E4650" s="72"/>
    </row>
    <row r="4651" spans="2:5" ht="12.75">
      <c r="B4651" s="53"/>
      <c r="C4651" s="53"/>
      <c r="E4651" s="72"/>
    </row>
    <row r="4652" spans="2:5" ht="12.75">
      <c r="B4652" s="53"/>
      <c r="C4652" s="53"/>
      <c r="E4652" s="72"/>
    </row>
    <row r="4653" spans="2:5" ht="12.75">
      <c r="B4653" s="53"/>
      <c r="C4653" s="53"/>
      <c r="E4653" s="72"/>
    </row>
    <row r="4654" spans="2:5" ht="12.75">
      <c r="B4654" s="53"/>
      <c r="C4654" s="53"/>
      <c r="E4654" s="72"/>
    </row>
    <row r="4655" spans="2:5" ht="12.75">
      <c r="B4655" s="53"/>
      <c r="C4655" s="53"/>
      <c r="E4655" s="72"/>
    </row>
    <row r="4656" spans="2:5" ht="12.75">
      <c r="B4656" s="53"/>
      <c r="C4656" s="53"/>
      <c r="E4656" s="72"/>
    </row>
    <row r="4657" spans="2:5" ht="12.75">
      <c r="B4657" s="53"/>
      <c r="C4657" s="53"/>
      <c r="E4657" s="72"/>
    </row>
    <row r="4658" spans="2:5" ht="12.75">
      <c r="B4658" s="53"/>
      <c r="C4658" s="53"/>
      <c r="E4658" s="72"/>
    </row>
    <row r="4659" spans="2:5" ht="12.75">
      <c r="B4659" s="53"/>
      <c r="C4659" s="53"/>
      <c r="E4659" s="72"/>
    </row>
    <row r="4660" spans="2:5" ht="12.75">
      <c r="B4660" s="53"/>
      <c r="C4660" s="53"/>
      <c r="E4660" s="72"/>
    </row>
    <row r="4661" spans="2:5" ht="12.75">
      <c r="B4661" s="53"/>
      <c r="C4661" s="53"/>
      <c r="E4661" s="72"/>
    </row>
    <row r="4662" spans="2:5" ht="12.75">
      <c r="B4662" s="53"/>
      <c r="C4662" s="53"/>
      <c r="E4662" s="72"/>
    </row>
    <row r="4663" spans="2:5" ht="12.75">
      <c r="B4663" s="53"/>
      <c r="C4663" s="53"/>
      <c r="E4663" s="72"/>
    </row>
    <row r="4664" spans="2:5" ht="12.75">
      <c r="B4664" s="53"/>
      <c r="C4664" s="53"/>
      <c r="E4664" s="72"/>
    </row>
    <row r="4665" spans="2:5" ht="12.75">
      <c r="B4665" s="53"/>
      <c r="C4665" s="53"/>
      <c r="E4665" s="72"/>
    </row>
    <row r="4666" spans="2:5" ht="12.75">
      <c r="B4666" s="53"/>
      <c r="C4666" s="53"/>
      <c r="E4666" s="72"/>
    </row>
    <row r="4667" spans="2:5" ht="12.75">
      <c r="B4667" s="53"/>
      <c r="C4667" s="53"/>
      <c r="E4667" s="72"/>
    </row>
    <row r="4668" spans="2:5" ht="12.75">
      <c r="B4668" s="53"/>
      <c r="C4668" s="53"/>
      <c r="E4668" s="72"/>
    </row>
    <row r="4669" spans="2:5" ht="12.75">
      <c r="B4669" s="53"/>
      <c r="C4669" s="53"/>
      <c r="E4669" s="72"/>
    </row>
    <row r="4670" spans="2:5" ht="12.75">
      <c r="B4670" s="53"/>
      <c r="C4670" s="53"/>
      <c r="E4670" s="72"/>
    </row>
    <row r="4671" spans="2:5" ht="12.75">
      <c r="B4671" s="53"/>
      <c r="C4671" s="53"/>
      <c r="E4671" s="72"/>
    </row>
    <row r="4672" spans="2:5" ht="12.75">
      <c r="B4672" s="53"/>
      <c r="C4672" s="53"/>
      <c r="E4672" s="72"/>
    </row>
    <row r="4673" spans="2:5" ht="12.75">
      <c r="B4673" s="53"/>
      <c r="C4673" s="53"/>
      <c r="E4673" s="72"/>
    </row>
    <row r="4674" spans="2:5" ht="12.75">
      <c r="B4674" s="53"/>
      <c r="C4674" s="53"/>
      <c r="E4674" s="72"/>
    </row>
    <row r="4675" spans="2:5" ht="12.75">
      <c r="B4675" s="53"/>
      <c r="C4675" s="53"/>
      <c r="E4675" s="72"/>
    </row>
    <row r="4676" spans="2:5" ht="12.75">
      <c r="B4676" s="53"/>
      <c r="C4676" s="53"/>
      <c r="E4676" s="72"/>
    </row>
    <row r="4677" spans="2:5" ht="12.75">
      <c r="B4677" s="53"/>
      <c r="C4677" s="53"/>
      <c r="E4677" s="72"/>
    </row>
    <row r="4678" spans="2:5" ht="12.75">
      <c r="B4678" s="53"/>
      <c r="C4678" s="53"/>
      <c r="E4678" s="72"/>
    </row>
    <row r="4679" spans="2:5" ht="12.75">
      <c r="B4679" s="53"/>
      <c r="C4679" s="53"/>
      <c r="E4679" s="72"/>
    </row>
    <row r="4680" spans="2:5" ht="12.75">
      <c r="B4680" s="53"/>
      <c r="C4680" s="53"/>
      <c r="E4680" s="72"/>
    </row>
    <row r="4681" spans="2:5" ht="12.75">
      <c r="B4681" s="53"/>
      <c r="C4681" s="53"/>
      <c r="E4681" s="72"/>
    </row>
    <row r="4682" spans="2:5" ht="12.75">
      <c r="B4682" s="53"/>
      <c r="C4682" s="53"/>
      <c r="E4682" s="72"/>
    </row>
    <row r="4683" spans="2:5" ht="12.75">
      <c r="B4683" s="53"/>
      <c r="C4683" s="53"/>
      <c r="E4683" s="72"/>
    </row>
    <row r="4684" spans="2:5" ht="12.75">
      <c r="B4684" s="53"/>
      <c r="C4684" s="53"/>
      <c r="E4684" s="72"/>
    </row>
    <row r="4685" spans="2:5" ht="12.75">
      <c r="B4685" s="53"/>
      <c r="C4685" s="53"/>
      <c r="E4685" s="72"/>
    </row>
    <row r="4686" spans="2:5" ht="12.75">
      <c r="B4686" s="53"/>
      <c r="C4686" s="53"/>
      <c r="E4686" s="72"/>
    </row>
    <row r="4687" spans="2:5" ht="12.75">
      <c r="B4687" s="53"/>
      <c r="C4687" s="53"/>
      <c r="E4687" s="72"/>
    </row>
    <row r="4688" spans="2:5" ht="12.75">
      <c r="B4688" s="53"/>
      <c r="C4688" s="53"/>
      <c r="E4688" s="72"/>
    </row>
    <row r="4689" spans="2:5" ht="12.75">
      <c r="B4689" s="53"/>
      <c r="C4689" s="53"/>
      <c r="E4689" s="72"/>
    </row>
    <row r="4690" spans="2:5" ht="12.75">
      <c r="B4690" s="53"/>
      <c r="C4690" s="53"/>
      <c r="E4690" s="72"/>
    </row>
    <row r="4691" spans="2:5" ht="12.75">
      <c r="B4691" s="53"/>
      <c r="C4691" s="53"/>
      <c r="E4691" s="72"/>
    </row>
    <row r="4692" spans="2:5" ht="12.75">
      <c r="B4692" s="53"/>
      <c r="C4692" s="53"/>
      <c r="E4692" s="72"/>
    </row>
    <row r="4693" spans="2:5" ht="12.75">
      <c r="B4693" s="53"/>
      <c r="C4693" s="53"/>
      <c r="E4693" s="72"/>
    </row>
    <row r="4694" spans="2:5" ht="12.75">
      <c r="B4694" s="53"/>
      <c r="C4694" s="53"/>
      <c r="E4694" s="72"/>
    </row>
    <row r="4695" spans="2:5" ht="12.75">
      <c r="B4695" s="53"/>
      <c r="C4695" s="53"/>
      <c r="E4695" s="72"/>
    </row>
    <row r="4696" spans="2:5" ht="12.75">
      <c r="B4696" s="53"/>
      <c r="C4696" s="53"/>
      <c r="E4696" s="72"/>
    </row>
    <row r="4697" spans="2:5" ht="12.75">
      <c r="B4697" s="53"/>
      <c r="C4697" s="53"/>
      <c r="E4697" s="72"/>
    </row>
    <row r="4698" spans="2:5" ht="12.75">
      <c r="B4698" s="53"/>
      <c r="C4698" s="53"/>
      <c r="E4698" s="72"/>
    </row>
    <row r="4699" spans="2:5" ht="12.75">
      <c r="B4699" s="53"/>
      <c r="C4699" s="53"/>
      <c r="E4699" s="72"/>
    </row>
    <row r="4700" spans="2:5" ht="12.75">
      <c r="B4700" s="53"/>
      <c r="C4700" s="53"/>
      <c r="E4700" s="72"/>
    </row>
    <row r="4701" spans="2:5" ht="12.75">
      <c r="B4701" s="53"/>
      <c r="C4701" s="53"/>
      <c r="E4701" s="72"/>
    </row>
    <row r="4702" spans="2:5" ht="12.75">
      <c r="B4702" s="53"/>
      <c r="C4702" s="53"/>
      <c r="E4702" s="72"/>
    </row>
    <row r="4703" spans="2:5" ht="12.75">
      <c r="B4703" s="53"/>
      <c r="C4703" s="53"/>
      <c r="E4703" s="72"/>
    </row>
    <row r="4704" spans="2:5" ht="12.75">
      <c r="B4704" s="53"/>
      <c r="C4704" s="53"/>
      <c r="E4704" s="72"/>
    </row>
    <row r="4705" spans="2:5" ht="12.75">
      <c r="B4705" s="53"/>
      <c r="C4705" s="53"/>
      <c r="E4705" s="72"/>
    </row>
    <row r="4706" spans="2:5" ht="12.75">
      <c r="B4706" s="53"/>
      <c r="C4706" s="53"/>
      <c r="E4706" s="72"/>
    </row>
    <row r="4707" spans="2:5" ht="12.75">
      <c r="B4707" s="53"/>
      <c r="C4707" s="53"/>
      <c r="E4707" s="72"/>
    </row>
    <row r="4708" spans="2:5" ht="12.75">
      <c r="B4708" s="53"/>
      <c r="C4708" s="53"/>
      <c r="E4708" s="72"/>
    </row>
    <row r="4709" spans="2:5" ht="12.75">
      <c r="B4709" s="53"/>
      <c r="C4709" s="53"/>
      <c r="E4709" s="72"/>
    </row>
    <row r="4710" spans="2:5" ht="12.75">
      <c r="B4710" s="53"/>
      <c r="C4710" s="53"/>
      <c r="E4710" s="72"/>
    </row>
    <row r="4711" spans="2:5" ht="12.75">
      <c r="B4711" s="53"/>
      <c r="C4711" s="53"/>
      <c r="E4711" s="72"/>
    </row>
    <row r="4712" spans="2:5" ht="12.75">
      <c r="B4712" s="53"/>
      <c r="C4712" s="53"/>
      <c r="E4712" s="72"/>
    </row>
    <row r="4713" spans="2:5" ht="12.75">
      <c r="B4713" s="53"/>
      <c r="C4713" s="53"/>
      <c r="E4713" s="72"/>
    </row>
    <row r="4714" spans="2:5" ht="12.75">
      <c r="B4714" s="53"/>
      <c r="C4714" s="53"/>
      <c r="E4714" s="72"/>
    </row>
    <row r="4715" spans="2:5" ht="12.75">
      <c r="B4715" s="53"/>
      <c r="C4715" s="53"/>
      <c r="E4715" s="72"/>
    </row>
    <row r="4716" spans="2:5" ht="12.75">
      <c r="B4716" s="53"/>
      <c r="C4716" s="53"/>
      <c r="E4716" s="72"/>
    </row>
    <row r="4717" spans="2:5" ht="12.75">
      <c r="B4717" s="53"/>
      <c r="C4717" s="53"/>
      <c r="E4717" s="72"/>
    </row>
    <row r="4718" spans="2:5" ht="12.75">
      <c r="B4718" s="53"/>
      <c r="C4718" s="53"/>
      <c r="E4718" s="72"/>
    </row>
    <row r="4719" spans="2:5" ht="12.75">
      <c r="B4719" s="53"/>
      <c r="C4719" s="53"/>
      <c r="E4719" s="72"/>
    </row>
    <row r="4720" spans="2:5" ht="12.75">
      <c r="B4720" s="53"/>
      <c r="C4720" s="53"/>
      <c r="E4720" s="72"/>
    </row>
    <row r="4721" spans="2:5" ht="12.75">
      <c r="B4721" s="53"/>
      <c r="C4721" s="53"/>
      <c r="E4721" s="72"/>
    </row>
    <row r="4722" spans="2:5" ht="12.75">
      <c r="B4722" s="53"/>
      <c r="C4722" s="53"/>
      <c r="E4722" s="72"/>
    </row>
    <row r="4723" spans="2:5" ht="12.75">
      <c r="B4723" s="53"/>
      <c r="C4723" s="53"/>
      <c r="E4723" s="72"/>
    </row>
    <row r="4724" spans="2:5" ht="12.75">
      <c r="B4724" s="53"/>
      <c r="C4724" s="53"/>
      <c r="E4724" s="72"/>
    </row>
    <row r="4725" spans="2:5" ht="12.75">
      <c r="B4725" s="53"/>
      <c r="C4725" s="53"/>
      <c r="E4725" s="72"/>
    </row>
    <row r="4726" spans="2:5" ht="12.75">
      <c r="B4726" s="53"/>
      <c r="C4726" s="53"/>
      <c r="E4726" s="72"/>
    </row>
    <row r="4727" spans="2:5" ht="12.75">
      <c r="B4727" s="53"/>
      <c r="C4727" s="53"/>
      <c r="E4727" s="72"/>
    </row>
    <row r="4728" spans="2:5" ht="12.75">
      <c r="B4728" s="53"/>
      <c r="C4728" s="53"/>
      <c r="E4728" s="72"/>
    </row>
    <row r="4729" spans="2:5" ht="12.75">
      <c r="B4729" s="53"/>
      <c r="C4729" s="53"/>
      <c r="E4729" s="72"/>
    </row>
    <row r="4730" spans="2:5" ht="12.75">
      <c r="B4730" s="53"/>
      <c r="C4730" s="53"/>
      <c r="E4730" s="72"/>
    </row>
    <row r="4731" spans="2:5" ht="12.75">
      <c r="B4731" s="53"/>
      <c r="C4731" s="53"/>
      <c r="E4731" s="72"/>
    </row>
    <row r="4732" spans="2:5" ht="12.75">
      <c r="B4732" s="53"/>
      <c r="C4732" s="53"/>
      <c r="E4732" s="72"/>
    </row>
    <row r="4733" spans="2:5" ht="12.75">
      <c r="B4733" s="53"/>
      <c r="C4733" s="53"/>
      <c r="E4733" s="72"/>
    </row>
    <row r="4734" spans="2:5" ht="12.75">
      <c r="B4734" s="53"/>
      <c r="C4734" s="53"/>
      <c r="E4734" s="72"/>
    </row>
    <row r="4735" spans="2:5" ht="12.75">
      <c r="B4735" s="53"/>
      <c r="C4735" s="53"/>
      <c r="E4735" s="72"/>
    </row>
    <row r="4736" spans="2:5" ht="12.75">
      <c r="B4736" s="53"/>
      <c r="C4736" s="53"/>
      <c r="E4736" s="72"/>
    </row>
    <row r="4737" spans="2:5" ht="12.75">
      <c r="B4737" s="53"/>
      <c r="C4737" s="53"/>
      <c r="E4737" s="72"/>
    </row>
    <row r="4738" spans="2:5" ht="12.75">
      <c r="B4738" s="53"/>
      <c r="C4738" s="53"/>
      <c r="E4738" s="72"/>
    </row>
    <row r="4739" spans="2:5" ht="12.75">
      <c r="B4739" s="53"/>
      <c r="C4739" s="53"/>
      <c r="E4739" s="72"/>
    </row>
    <row r="4740" spans="2:5" ht="12.75">
      <c r="B4740" s="53"/>
      <c r="C4740" s="53"/>
      <c r="E4740" s="72"/>
    </row>
    <row r="4741" spans="2:5" ht="12.75">
      <c r="B4741" s="53"/>
      <c r="C4741" s="53"/>
      <c r="E4741" s="72"/>
    </row>
    <row r="4742" spans="2:5" ht="12.75">
      <c r="B4742" s="53"/>
      <c r="C4742" s="53"/>
      <c r="E4742" s="72"/>
    </row>
    <row r="4743" spans="2:5" ht="12.75">
      <c r="B4743" s="53"/>
      <c r="C4743" s="53"/>
      <c r="E4743" s="72"/>
    </row>
    <row r="4744" spans="2:5" ht="12.75">
      <c r="B4744" s="53"/>
      <c r="C4744" s="53"/>
      <c r="E4744" s="72"/>
    </row>
    <row r="4745" spans="2:5" ht="12.75">
      <c r="B4745" s="53"/>
      <c r="C4745" s="53"/>
      <c r="E4745" s="72"/>
    </row>
    <row r="4746" spans="2:5" ht="12.75">
      <c r="B4746" s="53"/>
      <c r="C4746" s="53"/>
      <c r="E4746" s="72"/>
    </row>
    <row r="4747" spans="2:5" ht="12.75">
      <c r="B4747" s="53"/>
      <c r="C4747" s="53"/>
      <c r="E4747" s="72"/>
    </row>
    <row r="4748" spans="2:5" ht="12.75">
      <c r="B4748" s="53"/>
      <c r="C4748" s="53"/>
      <c r="E4748" s="72"/>
    </row>
    <row r="4749" spans="2:5" ht="12.75">
      <c r="B4749" s="53"/>
      <c r="C4749" s="53"/>
      <c r="E4749" s="72"/>
    </row>
    <row r="4750" spans="2:5" ht="12.75">
      <c r="B4750" s="53"/>
      <c r="C4750" s="53"/>
      <c r="E4750" s="72"/>
    </row>
    <row r="4751" spans="2:5" ht="12.75">
      <c r="B4751" s="53"/>
      <c r="C4751" s="53"/>
      <c r="E4751" s="72"/>
    </row>
    <row r="4752" spans="2:5" ht="12.75">
      <c r="B4752" s="53"/>
      <c r="C4752" s="53"/>
      <c r="E4752" s="72"/>
    </row>
    <row r="4753" spans="2:5" ht="12.75">
      <c r="B4753" s="53"/>
      <c r="C4753" s="53"/>
      <c r="E4753" s="72"/>
    </row>
    <row r="4754" spans="2:5" ht="12.75">
      <c r="B4754" s="53"/>
      <c r="C4754" s="53"/>
      <c r="E4754" s="72"/>
    </row>
    <row r="4755" spans="2:5" ht="12.75">
      <c r="B4755" s="53"/>
      <c r="C4755" s="53"/>
      <c r="E4755" s="72"/>
    </row>
    <row r="4756" spans="2:5" ht="12.75">
      <c r="B4756" s="53"/>
      <c r="C4756" s="53"/>
      <c r="E4756" s="72"/>
    </row>
    <row r="4757" spans="2:5" ht="12.75">
      <c r="B4757" s="53"/>
      <c r="C4757" s="53"/>
      <c r="E4757" s="72"/>
    </row>
    <row r="4758" spans="2:5" ht="12.75">
      <c r="B4758" s="53"/>
      <c r="C4758" s="53"/>
      <c r="E4758" s="72"/>
    </row>
    <row r="4759" spans="2:5" ht="12.75">
      <c r="B4759" s="53"/>
      <c r="C4759" s="53"/>
      <c r="E4759" s="72"/>
    </row>
    <row r="4760" spans="2:5" ht="12.75">
      <c r="B4760" s="53"/>
      <c r="C4760" s="53"/>
      <c r="E4760" s="72"/>
    </row>
    <row r="4761" spans="2:5" ht="12.75">
      <c r="B4761" s="53"/>
      <c r="C4761" s="53"/>
      <c r="E4761" s="72"/>
    </row>
    <row r="4762" spans="2:5" ht="12.75">
      <c r="B4762" s="53"/>
      <c r="C4762" s="53"/>
      <c r="E4762" s="72"/>
    </row>
    <row r="4763" spans="2:5" ht="12.75">
      <c r="B4763" s="53"/>
      <c r="C4763" s="53"/>
      <c r="E4763" s="72"/>
    </row>
    <row r="4764" spans="2:5" ht="12.75">
      <c r="B4764" s="53"/>
      <c r="C4764" s="53"/>
      <c r="E4764" s="72"/>
    </row>
    <row r="4765" spans="2:5" ht="12.75">
      <c r="B4765" s="53"/>
      <c r="C4765" s="53"/>
      <c r="E4765" s="72"/>
    </row>
    <row r="4766" spans="2:5" ht="12.75">
      <c r="B4766" s="53"/>
      <c r="C4766" s="53"/>
      <c r="E4766" s="72"/>
    </row>
    <row r="4767" spans="2:5" ht="12.75">
      <c r="B4767" s="53"/>
      <c r="C4767" s="53"/>
      <c r="E4767" s="72"/>
    </row>
    <row r="4768" spans="2:5" ht="12.75">
      <c r="B4768" s="53"/>
      <c r="C4768" s="53"/>
      <c r="E4768" s="72"/>
    </row>
    <row r="4769" spans="2:5" ht="12.75">
      <c r="B4769" s="53"/>
      <c r="C4769" s="53"/>
      <c r="E4769" s="72"/>
    </row>
    <row r="4770" spans="2:5" ht="12.75">
      <c r="B4770" s="53"/>
      <c r="C4770" s="53"/>
      <c r="E4770" s="72"/>
    </row>
    <row r="4771" spans="2:5" ht="12.75">
      <c r="B4771" s="53"/>
      <c r="C4771" s="53"/>
      <c r="E4771" s="72"/>
    </row>
    <row r="4772" spans="2:5" ht="12.75">
      <c r="B4772" s="53"/>
      <c r="C4772" s="53"/>
      <c r="E4772" s="72"/>
    </row>
    <row r="4773" spans="2:5" ht="12.75">
      <c r="B4773" s="53"/>
      <c r="C4773" s="53"/>
      <c r="E4773" s="72"/>
    </row>
    <row r="4774" spans="2:5" ht="12.75">
      <c r="B4774" s="53"/>
      <c r="C4774" s="53"/>
      <c r="E4774" s="72"/>
    </row>
    <row r="4775" spans="2:5" ht="12.75">
      <c r="B4775" s="53"/>
      <c r="C4775" s="53"/>
      <c r="E4775" s="72"/>
    </row>
    <row r="4776" spans="2:5" ht="12.75">
      <c r="B4776" s="53"/>
      <c r="C4776" s="53"/>
      <c r="E4776" s="72"/>
    </row>
    <row r="4777" spans="2:5" ht="12.75">
      <c r="B4777" s="53"/>
      <c r="C4777" s="53"/>
      <c r="E4777" s="72"/>
    </row>
    <row r="4778" spans="2:5" ht="12.75">
      <c r="B4778" s="53"/>
      <c r="C4778" s="53"/>
      <c r="E4778" s="72"/>
    </row>
    <row r="4779" spans="2:5" ht="12.75">
      <c r="B4779" s="53"/>
      <c r="C4779" s="53"/>
      <c r="E4779" s="72"/>
    </row>
    <row r="4780" spans="2:5" ht="12.75">
      <c r="B4780" s="53"/>
      <c r="C4780" s="53"/>
      <c r="E4780" s="72"/>
    </row>
    <row r="4781" spans="2:5" ht="12.75">
      <c r="B4781" s="53"/>
      <c r="C4781" s="53"/>
      <c r="E4781" s="72"/>
    </row>
    <row r="4782" spans="2:5" ht="12.75">
      <c r="B4782" s="53"/>
      <c r="C4782" s="53"/>
      <c r="E4782" s="72"/>
    </row>
    <row r="4783" spans="2:5" ht="12.75">
      <c r="B4783" s="53"/>
      <c r="C4783" s="53"/>
      <c r="E4783" s="72"/>
    </row>
    <row r="4784" spans="2:5" ht="12.75">
      <c r="B4784" s="53"/>
      <c r="C4784" s="53"/>
      <c r="E4784" s="72"/>
    </row>
    <row r="4785" spans="2:5" ht="12.75">
      <c r="B4785" s="53"/>
      <c r="C4785" s="53"/>
      <c r="E4785" s="72"/>
    </row>
    <row r="4786" spans="2:5" ht="12.75">
      <c r="B4786" s="53"/>
      <c r="C4786" s="53"/>
      <c r="E4786" s="72"/>
    </row>
    <row r="4787" spans="2:5" ht="12.75">
      <c r="B4787" s="53"/>
      <c r="C4787" s="53"/>
      <c r="E4787" s="72"/>
    </row>
    <row r="4788" spans="2:5" ht="12.75">
      <c r="B4788" s="53"/>
      <c r="C4788" s="53"/>
      <c r="E4788" s="72"/>
    </row>
    <row r="4789" spans="2:5" ht="12.75">
      <c r="B4789" s="53"/>
      <c r="C4789" s="53"/>
      <c r="E4789" s="72"/>
    </row>
    <row r="4790" spans="2:5" ht="12.75">
      <c r="B4790" s="53"/>
      <c r="C4790" s="53"/>
      <c r="E4790" s="72"/>
    </row>
    <row r="4791" spans="2:5" ht="12.75">
      <c r="B4791" s="53"/>
      <c r="C4791" s="53"/>
      <c r="E4791" s="72"/>
    </row>
    <row r="4792" spans="2:5" ht="12.75">
      <c r="B4792" s="53"/>
      <c r="C4792" s="53"/>
      <c r="E4792" s="72"/>
    </row>
    <row r="4793" spans="2:5" ht="12.75">
      <c r="B4793" s="53"/>
      <c r="C4793" s="53"/>
      <c r="E4793" s="72"/>
    </row>
    <row r="4794" spans="2:5" ht="12.75">
      <c r="B4794" s="53"/>
      <c r="C4794" s="53"/>
      <c r="E4794" s="72"/>
    </row>
    <row r="4795" spans="2:5" ht="12.75">
      <c r="B4795" s="53"/>
      <c r="C4795" s="53"/>
      <c r="E4795" s="72"/>
    </row>
    <row r="4796" spans="2:5" ht="12.75">
      <c r="B4796" s="53"/>
      <c r="C4796" s="53"/>
      <c r="E4796" s="72"/>
    </row>
    <row r="4797" spans="2:5" ht="12.75">
      <c r="B4797" s="53"/>
      <c r="C4797" s="53"/>
      <c r="E4797" s="72"/>
    </row>
    <row r="4798" spans="2:5" ht="12.75">
      <c r="B4798" s="53"/>
      <c r="C4798" s="53"/>
      <c r="E4798" s="72"/>
    </row>
    <row r="4799" spans="2:5" ht="12.75">
      <c r="B4799" s="53"/>
      <c r="C4799" s="53"/>
      <c r="E4799" s="72"/>
    </row>
    <row r="4800" spans="2:5" ht="12.75">
      <c r="B4800" s="53"/>
      <c r="C4800" s="53"/>
      <c r="E4800" s="72"/>
    </row>
    <row r="4801" spans="2:5" ht="12.75">
      <c r="B4801" s="53"/>
      <c r="C4801" s="53"/>
      <c r="E4801" s="72"/>
    </row>
    <row r="4802" spans="2:5" ht="12.75">
      <c r="B4802" s="53"/>
      <c r="C4802" s="53"/>
      <c r="E4802" s="72"/>
    </row>
    <row r="4803" spans="2:5" ht="12.75">
      <c r="B4803" s="53"/>
      <c r="C4803" s="53"/>
      <c r="E4803" s="72"/>
    </row>
    <row r="4804" spans="2:5" ht="12.75">
      <c r="B4804" s="53"/>
      <c r="C4804" s="53"/>
      <c r="E4804" s="72"/>
    </row>
    <row r="4805" spans="2:5" ht="12.75">
      <c r="B4805" s="53"/>
      <c r="C4805" s="53"/>
      <c r="E4805" s="72"/>
    </row>
    <row r="4806" spans="2:5" ht="12.75">
      <c r="B4806" s="53"/>
      <c r="C4806" s="53"/>
      <c r="E4806" s="72"/>
    </row>
    <row r="4807" spans="2:5" ht="12.75">
      <c r="B4807" s="53"/>
      <c r="C4807" s="53"/>
      <c r="E4807" s="72"/>
    </row>
    <row r="4808" spans="2:5" ht="12.75">
      <c r="B4808" s="53"/>
      <c r="C4808" s="53"/>
      <c r="E4808" s="72"/>
    </row>
    <row r="4809" spans="2:5" ht="12.75">
      <c r="B4809" s="53"/>
      <c r="C4809" s="53"/>
      <c r="E4809" s="72"/>
    </row>
    <row r="4810" spans="2:5" ht="12.75">
      <c r="B4810" s="53"/>
      <c r="C4810" s="53"/>
      <c r="E4810" s="72"/>
    </row>
    <row r="4811" spans="2:5" ht="12.75">
      <c r="B4811" s="53"/>
      <c r="C4811" s="53"/>
      <c r="E4811" s="72"/>
    </row>
    <row r="4812" spans="2:5" ht="12.75">
      <c r="B4812" s="53"/>
      <c r="C4812" s="53"/>
      <c r="E4812" s="72"/>
    </row>
    <row r="4813" spans="2:5" ht="12.75">
      <c r="B4813" s="53"/>
      <c r="C4813" s="53"/>
      <c r="E4813" s="72"/>
    </row>
    <row r="4814" spans="2:5" ht="12.75">
      <c r="B4814" s="53"/>
      <c r="C4814" s="53"/>
      <c r="E4814" s="72"/>
    </row>
    <row r="4815" spans="2:5" ht="12.75">
      <c r="B4815" s="53"/>
      <c r="C4815" s="53"/>
      <c r="E4815" s="72"/>
    </row>
    <row r="4816" spans="2:5" ht="12.75">
      <c r="B4816" s="53"/>
      <c r="C4816" s="53"/>
      <c r="E4816" s="72"/>
    </row>
    <row r="4817" spans="2:5" ht="12.75">
      <c r="B4817" s="53"/>
      <c r="C4817" s="53"/>
      <c r="E4817" s="72"/>
    </row>
    <row r="4818" spans="2:5" ht="12.75">
      <c r="B4818" s="53"/>
      <c r="C4818" s="53"/>
      <c r="E4818" s="72"/>
    </row>
    <row r="4819" spans="2:5" ht="12.75">
      <c r="B4819" s="53"/>
      <c r="C4819" s="53"/>
      <c r="E4819" s="72"/>
    </row>
    <row r="4820" spans="2:5" ht="12.75">
      <c r="B4820" s="53"/>
      <c r="C4820" s="53"/>
      <c r="E4820" s="72"/>
    </row>
    <row r="4821" spans="2:5" ht="12.75">
      <c r="B4821" s="53"/>
      <c r="C4821" s="53"/>
      <c r="E4821" s="72"/>
    </row>
    <row r="4822" spans="2:5" ht="12.75">
      <c r="B4822" s="53"/>
      <c r="C4822" s="53"/>
      <c r="E4822" s="72"/>
    </row>
    <row r="4823" spans="2:5" ht="12.75">
      <c r="B4823" s="53"/>
      <c r="C4823" s="53"/>
      <c r="E4823" s="72"/>
    </row>
    <row r="4824" spans="2:5" ht="12.75">
      <c r="B4824" s="53"/>
      <c r="C4824" s="53"/>
      <c r="E4824" s="72"/>
    </row>
    <row r="4825" spans="2:5" ht="12.75">
      <c r="B4825" s="53"/>
      <c r="C4825" s="53"/>
      <c r="E4825" s="72"/>
    </row>
    <row r="4826" spans="2:5" ht="12.75">
      <c r="B4826" s="53"/>
      <c r="C4826" s="53"/>
      <c r="E4826" s="72"/>
    </row>
    <row r="4827" spans="2:5" ht="12.75">
      <c r="B4827" s="53"/>
      <c r="C4827" s="53"/>
      <c r="E4827" s="72"/>
    </row>
    <row r="4828" spans="2:5" ht="12.75">
      <c r="B4828" s="53"/>
      <c r="C4828" s="53"/>
      <c r="E4828" s="72"/>
    </row>
    <row r="4829" spans="2:5" ht="12.75">
      <c r="B4829" s="53"/>
      <c r="C4829" s="53"/>
      <c r="E4829" s="72"/>
    </row>
    <row r="4830" spans="2:5" ht="12.75">
      <c r="B4830" s="53"/>
      <c r="C4830" s="53"/>
      <c r="E4830" s="72"/>
    </row>
    <row r="4831" spans="2:5" ht="12.75">
      <c r="B4831" s="53"/>
      <c r="C4831" s="53"/>
      <c r="E4831" s="72"/>
    </row>
    <row r="4832" spans="2:5" ht="12.75">
      <c r="B4832" s="53"/>
      <c r="C4832" s="53"/>
      <c r="E4832" s="72"/>
    </row>
    <row r="4833" spans="2:5" ht="12.75">
      <c r="B4833" s="53"/>
      <c r="C4833" s="53"/>
      <c r="E4833" s="72"/>
    </row>
    <row r="4834" spans="2:5" ht="12.75">
      <c r="B4834" s="53"/>
      <c r="C4834" s="53"/>
      <c r="E4834" s="72"/>
    </row>
    <row r="4835" spans="2:5" ht="12.75">
      <c r="B4835" s="53"/>
      <c r="C4835" s="53"/>
      <c r="E4835" s="72"/>
    </row>
    <row r="4836" spans="2:5" ht="12.75">
      <c r="B4836" s="53"/>
      <c r="C4836" s="53"/>
      <c r="E4836" s="72"/>
    </row>
    <row r="4837" spans="2:5" ht="12.75">
      <c r="B4837" s="53"/>
      <c r="C4837" s="53"/>
      <c r="E4837" s="72"/>
    </row>
    <row r="4838" spans="2:5" ht="12.75">
      <c r="B4838" s="53"/>
      <c r="C4838" s="53"/>
      <c r="E4838" s="72"/>
    </row>
    <row r="4839" spans="2:5" ht="12.75">
      <c r="B4839" s="53"/>
      <c r="C4839" s="53"/>
      <c r="E4839" s="72"/>
    </row>
    <row r="4840" spans="2:5" ht="12.75">
      <c r="B4840" s="53"/>
      <c r="C4840" s="53"/>
      <c r="E4840" s="72"/>
    </row>
    <row r="4841" spans="2:5" ht="12.75">
      <c r="B4841" s="53"/>
      <c r="C4841" s="53"/>
      <c r="E4841" s="72"/>
    </row>
    <row r="4842" spans="2:5" ht="12.75">
      <c r="B4842" s="53"/>
      <c r="C4842" s="53"/>
      <c r="E4842" s="72"/>
    </row>
    <row r="4843" spans="2:5" ht="12.75">
      <c r="B4843" s="53"/>
      <c r="C4843" s="53"/>
      <c r="E4843" s="72"/>
    </row>
    <row r="4844" spans="2:5" ht="12.75">
      <c r="B4844" s="53"/>
      <c r="C4844" s="53"/>
      <c r="E4844" s="72"/>
    </row>
    <row r="4845" spans="2:5" ht="12.75">
      <c r="B4845" s="53"/>
      <c r="C4845" s="53"/>
      <c r="E4845" s="72"/>
    </row>
    <row r="4846" spans="2:5" ht="12.75">
      <c r="B4846" s="53"/>
      <c r="C4846" s="53"/>
      <c r="E4846" s="72"/>
    </row>
    <row r="4847" spans="2:5" ht="12.75">
      <c r="B4847" s="53"/>
      <c r="C4847" s="53"/>
      <c r="E4847" s="72"/>
    </row>
    <row r="4848" spans="2:5" ht="12.75">
      <c r="B4848" s="53"/>
      <c r="C4848" s="53"/>
      <c r="E4848" s="72"/>
    </row>
    <row r="4849" spans="2:5" ht="12.75">
      <c r="B4849" s="53"/>
      <c r="C4849" s="53"/>
      <c r="E4849" s="72"/>
    </row>
    <row r="4850" spans="2:5" ht="12.75">
      <c r="B4850" s="53"/>
      <c r="C4850" s="53"/>
      <c r="E4850" s="72"/>
    </row>
    <row r="4851" spans="2:5" ht="12.75">
      <c r="B4851" s="53"/>
      <c r="C4851" s="53"/>
      <c r="E4851" s="72"/>
    </row>
    <row r="4852" spans="2:5" ht="12.75">
      <c r="B4852" s="53"/>
      <c r="C4852" s="53"/>
      <c r="E4852" s="72"/>
    </row>
    <row r="4853" spans="2:5" ht="12.75">
      <c r="B4853" s="53"/>
      <c r="C4853" s="53"/>
      <c r="E4853" s="72"/>
    </row>
    <row r="4854" spans="2:5" ht="12.75">
      <c r="B4854" s="53"/>
      <c r="C4854" s="53"/>
      <c r="E4854" s="72"/>
    </row>
    <row r="4855" spans="2:5" ht="12.75">
      <c r="B4855" s="53"/>
      <c r="C4855" s="53"/>
      <c r="E4855" s="72"/>
    </row>
    <row r="4856" spans="2:5" ht="12.75">
      <c r="B4856" s="53"/>
      <c r="C4856" s="53"/>
      <c r="E4856" s="72"/>
    </row>
    <row r="4857" spans="2:5" ht="12.75">
      <c r="B4857" s="53"/>
      <c r="C4857" s="53"/>
      <c r="E4857" s="72"/>
    </row>
    <row r="4858" spans="2:5" ht="12.75">
      <c r="B4858" s="53"/>
      <c r="C4858" s="53"/>
      <c r="E4858" s="72"/>
    </row>
    <row r="4859" spans="2:5" ht="12.75">
      <c r="B4859" s="53"/>
      <c r="C4859" s="53"/>
      <c r="E4859" s="72"/>
    </row>
    <row r="4860" spans="2:5" ht="12.75">
      <c r="B4860" s="53"/>
      <c r="C4860" s="53"/>
      <c r="E4860" s="72"/>
    </row>
    <row r="4861" spans="2:5" ht="12.75">
      <c r="B4861" s="53"/>
      <c r="C4861" s="53"/>
      <c r="E4861" s="72"/>
    </row>
    <row r="4862" spans="2:5" ht="12.75">
      <c r="B4862" s="53"/>
      <c r="C4862" s="53"/>
      <c r="E4862" s="72"/>
    </row>
    <row r="4863" spans="2:5" ht="12.75">
      <c r="B4863" s="53"/>
      <c r="C4863" s="53"/>
      <c r="E4863" s="72"/>
    </row>
    <row r="4864" spans="2:5" ht="12.75">
      <c r="B4864" s="53"/>
      <c r="C4864" s="53"/>
      <c r="E4864" s="72"/>
    </row>
    <row r="4865" spans="2:5" ht="12.75">
      <c r="B4865" s="53"/>
      <c r="C4865" s="53"/>
      <c r="E4865" s="72"/>
    </row>
    <row r="4866" spans="2:5" ht="12.75">
      <c r="B4866" s="53"/>
      <c r="C4866" s="53"/>
      <c r="E4866" s="72"/>
    </row>
    <row r="4867" spans="2:5" ht="12.75">
      <c r="B4867" s="53"/>
      <c r="C4867" s="53"/>
      <c r="E4867" s="72"/>
    </row>
    <row r="4868" spans="2:5" ht="12.75">
      <c r="B4868" s="53"/>
      <c r="C4868" s="53"/>
      <c r="E4868" s="72"/>
    </row>
    <row r="4869" spans="2:5" ht="12.75">
      <c r="B4869" s="53"/>
      <c r="C4869" s="53"/>
      <c r="E4869" s="72"/>
    </row>
    <row r="4870" spans="2:5" ht="12.75">
      <c r="B4870" s="53"/>
      <c r="C4870" s="53"/>
      <c r="E4870" s="72"/>
    </row>
    <row r="4871" spans="2:5" ht="12.75">
      <c r="B4871" s="53"/>
      <c r="C4871" s="53"/>
      <c r="E4871" s="72"/>
    </row>
    <row r="4872" spans="2:5" ht="12.75">
      <c r="B4872" s="53"/>
      <c r="C4872" s="53"/>
      <c r="E4872" s="72"/>
    </row>
    <row r="4873" spans="2:5" ht="12.75">
      <c r="B4873" s="53"/>
      <c r="C4873" s="53"/>
      <c r="E4873" s="72"/>
    </row>
    <row r="4874" spans="2:5" ht="12.75">
      <c r="B4874" s="53"/>
      <c r="C4874" s="53"/>
      <c r="E4874" s="72"/>
    </row>
    <row r="4875" spans="2:5" ht="12.75">
      <c r="B4875" s="53"/>
      <c r="C4875" s="53"/>
      <c r="E4875" s="72"/>
    </row>
    <row r="4876" spans="2:5" ht="12.75">
      <c r="B4876" s="53"/>
      <c r="C4876" s="53"/>
      <c r="E4876" s="72"/>
    </row>
    <row r="4877" spans="2:5" ht="12.75">
      <c r="B4877" s="53"/>
      <c r="C4877" s="53"/>
      <c r="E4877" s="72"/>
    </row>
    <row r="4878" spans="2:5" ht="12.75">
      <c r="B4878" s="53"/>
      <c r="C4878" s="53"/>
      <c r="E4878" s="72"/>
    </row>
    <row r="4879" spans="2:5" ht="12.75">
      <c r="B4879" s="53"/>
      <c r="C4879" s="53"/>
      <c r="E4879" s="72"/>
    </row>
    <row r="4880" spans="2:5" ht="12.75">
      <c r="B4880" s="53"/>
      <c r="C4880" s="53"/>
      <c r="E4880" s="72"/>
    </row>
    <row r="4881" spans="2:5" ht="12.75">
      <c r="B4881" s="53"/>
      <c r="C4881" s="53"/>
      <c r="E4881" s="72"/>
    </row>
    <row r="4882" spans="2:5" ht="12.75">
      <c r="B4882" s="53"/>
      <c r="C4882" s="53"/>
      <c r="E4882" s="72"/>
    </row>
    <row r="4883" spans="2:5" ht="12.75">
      <c r="B4883" s="53"/>
      <c r="C4883" s="53"/>
      <c r="E4883" s="72"/>
    </row>
    <row r="4884" spans="2:5" ht="12.75">
      <c r="B4884" s="53"/>
      <c r="C4884" s="53"/>
      <c r="E4884" s="72"/>
    </row>
    <row r="4885" spans="2:5" ht="12.75">
      <c r="B4885" s="53"/>
      <c r="C4885" s="53"/>
      <c r="E4885" s="72"/>
    </row>
    <row r="4886" spans="2:5" ht="12.75">
      <c r="B4886" s="53"/>
      <c r="C4886" s="53"/>
      <c r="E4886" s="72"/>
    </row>
    <row r="4887" spans="2:5" ht="12.75">
      <c r="B4887" s="53"/>
      <c r="C4887" s="53"/>
      <c r="E4887" s="72"/>
    </row>
    <row r="4888" spans="2:5" ht="12.75">
      <c r="B4888" s="53"/>
      <c r="C4888" s="53"/>
      <c r="E4888" s="72"/>
    </row>
    <row r="4889" spans="2:5" ht="12.75">
      <c r="B4889" s="53"/>
      <c r="C4889" s="53"/>
      <c r="E4889" s="72"/>
    </row>
    <row r="4890" spans="2:5" ht="12.75">
      <c r="B4890" s="53"/>
      <c r="C4890" s="53"/>
      <c r="E4890" s="72"/>
    </row>
    <row r="4891" spans="2:5" ht="12.75">
      <c r="B4891" s="53"/>
      <c r="C4891" s="53"/>
      <c r="E4891" s="72"/>
    </row>
    <row r="4892" spans="2:5" ht="12.75">
      <c r="B4892" s="53"/>
      <c r="C4892" s="53"/>
      <c r="E4892" s="72"/>
    </row>
    <row r="4893" spans="2:5" ht="12.75">
      <c r="B4893" s="53"/>
      <c r="C4893" s="53"/>
      <c r="E4893" s="72"/>
    </row>
    <row r="4894" spans="2:5" ht="12.75">
      <c r="B4894" s="53"/>
      <c r="C4894" s="53"/>
      <c r="E4894" s="72"/>
    </row>
    <row r="4895" spans="2:5" ht="12.75">
      <c r="B4895" s="53"/>
      <c r="C4895" s="53"/>
      <c r="E4895" s="72"/>
    </row>
    <row r="4896" spans="2:5" ht="12.75">
      <c r="B4896" s="53"/>
      <c r="C4896" s="53"/>
      <c r="E4896" s="72"/>
    </row>
    <row r="4897" spans="2:5" ht="12.75">
      <c r="B4897" s="53"/>
      <c r="C4897" s="53"/>
      <c r="E4897" s="72"/>
    </row>
    <row r="4898" spans="2:5" ht="12.75">
      <c r="B4898" s="53"/>
      <c r="C4898" s="53"/>
      <c r="E4898" s="72"/>
    </row>
    <row r="4899" spans="2:5" ht="12.75">
      <c r="B4899" s="53"/>
      <c r="C4899" s="53"/>
      <c r="E4899" s="72"/>
    </row>
    <row r="4900" spans="2:5" ht="12.75">
      <c r="B4900" s="53"/>
      <c r="C4900" s="53"/>
      <c r="E4900" s="72"/>
    </row>
    <row r="4901" spans="2:5" ht="12.75">
      <c r="B4901" s="53"/>
      <c r="C4901" s="53"/>
      <c r="E4901" s="72"/>
    </row>
    <row r="4902" spans="2:5" ht="12.75">
      <c r="B4902" s="53"/>
      <c r="C4902" s="53"/>
      <c r="E4902" s="72"/>
    </row>
    <row r="4903" spans="2:5" ht="12.75">
      <c r="B4903" s="53"/>
      <c r="C4903" s="53"/>
      <c r="E4903" s="72"/>
    </row>
    <row r="4904" spans="2:5" ht="12.75">
      <c r="B4904" s="53"/>
      <c r="C4904" s="53"/>
      <c r="E4904" s="72"/>
    </row>
    <row r="4905" spans="2:5" ht="12.75">
      <c r="B4905" s="53"/>
      <c r="C4905" s="53"/>
      <c r="E4905" s="72"/>
    </row>
    <row r="4906" spans="2:5" ht="12.75">
      <c r="B4906" s="53"/>
      <c r="C4906" s="53"/>
      <c r="E4906" s="72"/>
    </row>
    <row r="4907" spans="2:5" ht="12.75">
      <c r="B4907" s="53"/>
      <c r="C4907" s="53"/>
      <c r="E4907" s="72"/>
    </row>
    <row r="4908" spans="2:5" ht="12.75">
      <c r="B4908" s="53"/>
      <c r="C4908" s="53"/>
      <c r="E4908" s="72"/>
    </row>
    <row r="4909" spans="2:5" ht="12.75">
      <c r="B4909" s="53"/>
      <c r="C4909" s="53"/>
      <c r="E4909" s="72"/>
    </row>
    <row r="4910" spans="2:5" ht="12.75">
      <c r="B4910" s="53"/>
      <c r="C4910" s="53"/>
      <c r="E4910" s="72"/>
    </row>
    <row r="4911" spans="2:5" ht="12.75">
      <c r="B4911" s="53"/>
      <c r="C4911" s="53"/>
      <c r="E4911" s="72"/>
    </row>
    <row r="4912" spans="2:5" ht="12.75">
      <c r="B4912" s="53"/>
      <c r="C4912" s="53"/>
      <c r="E4912" s="72"/>
    </row>
    <row r="4913" spans="2:5" ht="12.75">
      <c r="B4913" s="53"/>
      <c r="C4913" s="53"/>
      <c r="E4913" s="72"/>
    </row>
    <row r="4914" spans="2:5" ht="12.75">
      <c r="B4914" s="53"/>
      <c r="C4914" s="53"/>
      <c r="E4914" s="72"/>
    </row>
    <row r="4915" spans="2:5" ht="12.75">
      <c r="B4915" s="53"/>
      <c r="C4915" s="53"/>
      <c r="E4915" s="72"/>
    </row>
    <row r="4916" spans="2:5" ht="12.75">
      <c r="B4916" s="53"/>
      <c r="C4916" s="53"/>
      <c r="E4916" s="72"/>
    </row>
    <row r="4917" spans="2:5" ht="12.75">
      <c r="B4917" s="53"/>
      <c r="C4917" s="53"/>
      <c r="E4917" s="72"/>
    </row>
    <row r="4918" spans="2:5" ht="12.75">
      <c r="B4918" s="53"/>
      <c r="C4918" s="53"/>
      <c r="E4918" s="72"/>
    </row>
    <row r="4919" spans="2:5" ht="12.75">
      <c r="B4919" s="53"/>
      <c r="C4919" s="53"/>
      <c r="E4919" s="72"/>
    </row>
    <row r="4920" spans="2:5" ht="12.75">
      <c r="B4920" s="53"/>
      <c r="C4920" s="53"/>
      <c r="E4920" s="72"/>
    </row>
    <row r="4921" spans="2:5" ht="12.75">
      <c r="B4921" s="53"/>
      <c r="C4921" s="53"/>
      <c r="E4921" s="72"/>
    </row>
    <row r="4922" spans="2:5" ht="12.75">
      <c r="B4922" s="53"/>
      <c r="C4922" s="53"/>
      <c r="E4922" s="72"/>
    </row>
    <row r="4923" spans="2:5" ht="12.75">
      <c r="B4923" s="53"/>
      <c r="C4923" s="53"/>
      <c r="E4923" s="72"/>
    </row>
    <row r="4924" spans="2:5" ht="12.75">
      <c r="B4924" s="53"/>
      <c r="C4924" s="53"/>
      <c r="E4924" s="72"/>
    </row>
    <row r="4925" spans="2:5" ht="12.75">
      <c r="B4925" s="53"/>
      <c r="C4925" s="53"/>
      <c r="E4925" s="72"/>
    </row>
    <row r="4926" spans="2:5" ht="12.75">
      <c r="B4926" s="53"/>
      <c r="C4926" s="53"/>
      <c r="E4926" s="72"/>
    </row>
    <row r="4927" spans="2:5" ht="12.75">
      <c r="B4927" s="53"/>
      <c r="C4927" s="53"/>
      <c r="E4927" s="72"/>
    </row>
    <row r="4928" spans="2:5" ht="12.75">
      <c r="B4928" s="53"/>
      <c r="C4928" s="53"/>
      <c r="E4928" s="72"/>
    </row>
    <row r="4929" spans="2:5" ht="12.75">
      <c r="B4929" s="53"/>
      <c r="C4929" s="53"/>
      <c r="E4929" s="72"/>
    </row>
    <row r="4930" spans="2:5" ht="12.75">
      <c r="B4930" s="53"/>
      <c r="C4930" s="53"/>
      <c r="E4930" s="72"/>
    </row>
    <row r="4931" spans="2:5" ht="12.75">
      <c r="B4931" s="53"/>
      <c r="C4931" s="53"/>
      <c r="E4931" s="72"/>
    </row>
    <row r="4932" spans="2:5" ht="12.75">
      <c r="B4932" s="53"/>
      <c r="C4932" s="53"/>
      <c r="E4932" s="72"/>
    </row>
    <row r="4933" spans="2:5" ht="12.75">
      <c r="B4933" s="53"/>
      <c r="C4933" s="53"/>
      <c r="E4933" s="72"/>
    </row>
    <row r="4934" spans="2:5" ht="12.75">
      <c r="B4934" s="53"/>
      <c r="C4934" s="53"/>
      <c r="E4934" s="72"/>
    </row>
    <row r="4935" spans="2:5" ht="12.75">
      <c r="B4935" s="53"/>
      <c r="C4935" s="53"/>
      <c r="E4935" s="72"/>
    </row>
    <row r="4936" spans="2:5" ht="12.75">
      <c r="B4936" s="53"/>
      <c r="C4936" s="53"/>
      <c r="E4936" s="72"/>
    </row>
    <row r="4937" spans="2:5" ht="12.75">
      <c r="B4937" s="53"/>
      <c r="C4937" s="53"/>
      <c r="E4937" s="72"/>
    </row>
    <row r="4938" spans="2:5" ht="12.75">
      <c r="B4938" s="53"/>
      <c r="C4938" s="53"/>
      <c r="E4938" s="72"/>
    </row>
    <row r="4939" spans="2:5" ht="12.75">
      <c r="B4939" s="53"/>
      <c r="C4939" s="53"/>
      <c r="E4939" s="72"/>
    </row>
    <row r="4940" spans="2:5" ht="12.75">
      <c r="B4940" s="53"/>
      <c r="C4940" s="53"/>
      <c r="E4940" s="72"/>
    </row>
    <row r="4941" spans="2:5" ht="12.75">
      <c r="B4941" s="53"/>
      <c r="C4941" s="53"/>
      <c r="E4941" s="72"/>
    </row>
    <row r="4942" spans="2:5" ht="12.75">
      <c r="B4942" s="53"/>
      <c r="C4942" s="53"/>
      <c r="E4942" s="72"/>
    </row>
    <row r="4943" spans="2:5" ht="12.75">
      <c r="B4943" s="53"/>
      <c r="C4943" s="53"/>
      <c r="E4943" s="72"/>
    </row>
    <row r="4944" spans="2:5" ht="12.75">
      <c r="B4944" s="53"/>
      <c r="C4944" s="53"/>
      <c r="E4944" s="72"/>
    </row>
    <row r="4945" spans="2:5" ht="12.75">
      <c r="B4945" s="53"/>
      <c r="C4945" s="53"/>
      <c r="E4945" s="72"/>
    </row>
    <row r="4946" spans="2:5" ht="12.75">
      <c r="B4946" s="53"/>
      <c r="C4946" s="53"/>
      <c r="E4946" s="72"/>
    </row>
    <row r="4947" spans="2:5" ht="12.75">
      <c r="B4947" s="53"/>
      <c r="C4947" s="53"/>
      <c r="E4947" s="72"/>
    </row>
    <row r="4948" spans="2:5" ht="12.75">
      <c r="B4948" s="53"/>
      <c r="C4948" s="53"/>
      <c r="E4948" s="72"/>
    </row>
    <row r="4949" spans="2:5" ht="12.75">
      <c r="B4949" s="53"/>
      <c r="C4949" s="53"/>
      <c r="E4949" s="72"/>
    </row>
    <row r="4950" spans="2:5" ht="12.75">
      <c r="B4950" s="53"/>
      <c r="C4950" s="53"/>
      <c r="E4950" s="72"/>
    </row>
    <row r="4951" spans="2:5" ht="12.75">
      <c r="B4951" s="53"/>
      <c r="C4951" s="53"/>
      <c r="E4951" s="72"/>
    </row>
    <row r="4952" spans="2:5" ht="12.75">
      <c r="B4952" s="53"/>
      <c r="C4952" s="53"/>
      <c r="E4952" s="72"/>
    </row>
    <row r="4953" spans="2:5" ht="12.75">
      <c r="B4953" s="53"/>
      <c r="C4953" s="53"/>
      <c r="E4953" s="72"/>
    </row>
    <row r="4954" spans="2:5" ht="12.75">
      <c r="B4954" s="53"/>
      <c r="C4954" s="53"/>
      <c r="E4954" s="72"/>
    </row>
    <row r="4955" spans="2:5" ht="12.75">
      <c r="B4955" s="53"/>
      <c r="C4955" s="53"/>
      <c r="E4955" s="72"/>
    </row>
    <row r="4956" spans="2:5" ht="12.75">
      <c r="B4956" s="53"/>
      <c r="C4956" s="53"/>
      <c r="E4956" s="72"/>
    </row>
    <row r="4957" spans="2:5" ht="12.75">
      <c r="B4957" s="53"/>
      <c r="C4957" s="53"/>
      <c r="E4957" s="72"/>
    </row>
    <row r="4958" spans="2:5" ht="12.75">
      <c r="B4958" s="53"/>
      <c r="C4958" s="53"/>
      <c r="E4958" s="72"/>
    </row>
    <row r="4959" spans="2:5" ht="12.75">
      <c r="B4959" s="53"/>
      <c r="C4959" s="53"/>
      <c r="E4959" s="72"/>
    </row>
    <row r="4960" spans="2:5" ht="12.75">
      <c r="B4960" s="53"/>
      <c r="C4960" s="53"/>
      <c r="E4960" s="72"/>
    </row>
    <row r="4961" spans="2:5" ht="12.75">
      <c r="B4961" s="53"/>
      <c r="C4961" s="53"/>
      <c r="E4961" s="72"/>
    </row>
    <row r="4962" spans="2:5" ht="12.75">
      <c r="B4962" s="53"/>
      <c r="C4962" s="53"/>
      <c r="E4962" s="72"/>
    </row>
    <row r="4963" spans="2:5" ht="12.75">
      <c r="B4963" s="53"/>
      <c r="C4963" s="53"/>
      <c r="E4963" s="72"/>
    </row>
    <row r="4964" spans="2:5" ht="12.75">
      <c r="B4964" s="53"/>
      <c r="C4964" s="53"/>
      <c r="E4964" s="72"/>
    </row>
    <row r="4965" spans="2:5" ht="12.75">
      <c r="B4965" s="53"/>
      <c r="C4965" s="53"/>
      <c r="E4965" s="72"/>
    </row>
    <row r="4966" spans="2:5" ht="12.75">
      <c r="B4966" s="53"/>
      <c r="C4966" s="53"/>
      <c r="E4966" s="72"/>
    </row>
    <row r="4967" spans="2:5" ht="12.75">
      <c r="B4967" s="53"/>
      <c r="C4967" s="53"/>
      <c r="E4967" s="72"/>
    </row>
    <row r="4968" spans="2:5" ht="12.75">
      <c r="B4968" s="53"/>
      <c r="C4968" s="53"/>
      <c r="E4968" s="72"/>
    </row>
    <row r="4969" spans="2:5" ht="12.75">
      <c r="B4969" s="53"/>
      <c r="C4969" s="53"/>
      <c r="E4969" s="72"/>
    </row>
    <row r="4970" spans="2:5" ht="12.75">
      <c r="B4970" s="53"/>
      <c r="C4970" s="53"/>
      <c r="E4970" s="72"/>
    </row>
    <row r="4971" spans="2:5" ht="12.75">
      <c r="B4971" s="53"/>
      <c r="C4971" s="53"/>
      <c r="E4971" s="72"/>
    </row>
    <row r="4972" spans="2:5" ht="12.75">
      <c r="B4972" s="53"/>
      <c r="C4972" s="53"/>
      <c r="E4972" s="72"/>
    </row>
    <row r="4973" spans="2:5" ht="12.75">
      <c r="B4973" s="53"/>
      <c r="C4973" s="53"/>
      <c r="E4973" s="72"/>
    </row>
    <row r="4974" spans="2:5" ht="12.75">
      <c r="B4974" s="53"/>
      <c r="C4974" s="53"/>
      <c r="E4974" s="72"/>
    </row>
    <row r="4975" spans="2:5" ht="12.75">
      <c r="B4975" s="53"/>
      <c r="C4975" s="53"/>
      <c r="E4975" s="72"/>
    </row>
    <row r="4976" spans="2:5" ht="12.75">
      <c r="B4976" s="53"/>
      <c r="C4976" s="53"/>
      <c r="E4976" s="72"/>
    </row>
    <row r="4977" spans="2:5" ht="12.75">
      <c r="B4977" s="53"/>
      <c r="C4977" s="53"/>
      <c r="E4977" s="72"/>
    </row>
    <row r="4978" spans="2:5" ht="12.75">
      <c r="B4978" s="53"/>
      <c r="C4978" s="53"/>
      <c r="E4978" s="72"/>
    </row>
    <row r="4979" spans="2:5" ht="12.75">
      <c r="B4979" s="53"/>
      <c r="C4979" s="53"/>
      <c r="E4979" s="72"/>
    </row>
    <row r="4980" spans="2:5" ht="12.75">
      <c r="B4980" s="53"/>
      <c r="C4980" s="53"/>
      <c r="E4980" s="72"/>
    </row>
    <row r="4981" spans="2:5" ht="12.75">
      <c r="B4981" s="53"/>
      <c r="C4981" s="53"/>
      <c r="E4981" s="72"/>
    </row>
    <row r="4982" spans="2:5" ht="12.75">
      <c r="B4982" s="53"/>
      <c r="C4982" s="53"/>
      <c r="E4982" s="72"/>
    </row>
    <row r="4983" spans="2:5" ht="12.75">
      <c r="B4983" s="53"/>
      <c r="C4983" s="53"/>
      <c r="E4983" s="72"/>
    </row>
    <row r="4984" spans="2:5" ht="12.75">
      <c r="B4984" s="53"/>
      <c r="C4984" s="53"/>
      <c r="E4984" s="72"/>
    </row>
    <row r="4985" spans="2:5" ht="12.75">
      <c r="B4985" s="53"/>
      <c r="C4985" s="53"/>
      <c r="E4985" s="72"/>
    </row>
    <row r="4986" spans="2:5" ht="12.75">
      <c r="B4986" s="53"/>
      <c r="C4986" s="53"/>
      <c r="E4986" s="72"/>
    </row>
    <row r="4987" spans="2:5" ht="12.75">
      <c r="B4987" s="53"/>
      <c r="C4987" s="53"/>
      <c r="E4987" s="72"/>
    </row>
    <row r="4988" spans="2:5" ht="12.75">
      <c r="B4988" s="53"/>
      <c r="C4988" s="53"/>
      <c r="E4988" s="72"/>
    </row>
    <row r="4989" spans="2:5" ht="12.75">
      <c r="B4989" s="53"/>
      <c r="C4989" s="53"/>
      <c r="E4989" s="72"/>
    </row>
    <row r="4990" spans="2:5" ht="12.75">
      <c r="B4990" s="53"/>
      <c r="C4990" s="53"/>
      <c r="E4990" s="72"/>
    </row>
    <row r="4991" spans="2:5" ht="12.75">
      <c r="B4991" s="53"/>
      <c r="C4991" s="53"/>
      <c r="E4991" s="72"/>
    </row>
    <row r="4992" spans="2:5" ht="12.75">
      <c r="B4992" s="53"/>
      <c r="C4992" s="53"/>
      <c r="E4992" s="72"/>
    </row>
    <row r="4993" spans="2:5" ht="12.75">
      <c r="B4993" s="53"/>
      <c r="C4993" s="53"/>
      <c r="E4993" s="72"/>
    </row>
    <row r="4994" spans="2:5" ht="12.75">
      <c r="B4994" s="53"/>
      <c r="C4994" s="53"/>
      <c r="E4994" s="72"/>
    </row>
    <row r="4995" spans="2:5" ht="12.75">
      <c r="B4995" s="53"/>
      <c r="C4995" s="53"/>
      <c r="E4995" s="72"/>
    </row>
    <row r="4996" spans="2:5" ht="12.75">
      <c r="B4996" s="53"/>
      <c r="C4996" s="53"/>
      <c r="E4996" s="72"/>
    </row>
    <row r="4997" spans="2:5" ht="12.75">
      <c r="B4997" s="53"/>
      <c r="C4997" s="53"/>
      <c r="E4997" s="72"/>
    </row>
    <row r="4998" spans="2:5" ht="12.75">
      <c r="B4998" s="53"/>
      <c r="C4998" s="53"/>
      <c r="E4998" s="72"/>
    </row>
    <row r="4999" spans="2:5" ht="12.75">
      <c r="B4999" s="53"/>
      <c r="C4999" s="53"/>
      <c r="E4999" s="72"/>
    </row>
    <row r="5000" spans="2:5" ht="12.75">
      <c r="B5000" s="53"/>
      <c r="C5000" s="53"/>
      <c r="E5000" s="72"/>
    </row>
    <row r="5001" spans="2:5" ht="12.75">
      <c r="B5001" s="53"/>
      <c r="C5001" s="53"/>
      <c r="E5001" s="72"/>
    </row>
    <row r="5002" spans="2:5" ht="12.75">
      <c r="B5002" s="53"/>
      <c r="C5002" s="53"/>
      <c r="E5002" s="72"/>
    </row>
    <row r="5003" spans="2:5" ht="12.75">
      <c r="B5003" s="53"/>
      <c r="C5003" s="53"/>
      <c r="E5003" s="72"/>
    </row>
    <row r="5004" spans="2:5" ht="12.75">
      <c r="B5004" s="53"/>
      <c r="C5004" s="53"/>
      <c r="E5004" s="72"/>
    </row>
    <row r="5005" spans="2:5" ht="12.75">
      <c r="B5005" s="53"/>
      <c r="C5005" s="53"/>
      <c r="E5005" s="72"/>
    </row>
    <row r="5006" spans="2:5" ht="12.75">
      <c r="B5006" s="53"/>
      <c r="C5006" s="53"/>
      <c r="E5006" s="72"/>
    </row>
    <row r="5007" spans="2:5" ht="12.75">
      <c r="B5007" s="53"/>
      <c r="C5007" s="53"/>
      <c r="E5007" s="72"/>
    </row>
    <row r="5008" spans="2:5" ht="12.75">
      <c r="B5008" s="53"/>
      <c r="C5008" s="53"/>
      <c r="E5008" s="72"/>
    </row>
    <row r="5009" spans="2:5" ht="12.75">
      <c r="B5009" s="53"/>
      <c r="C5009" s="53"/>
      <c r="E5009" s="72"/>
    </row>
    <row r="5010" spans="2:5" ht="12.75">
      <c r="B5010" s="53"/>
      <c r="C5010" s="53"/>
      <c r="E5010" s="72"/>
    </row>
    <row r="5011" spans="2:5" ht="12.75">
      <c r="B5011" s="53"/>
      <c r="C5011" s="53"/>
      <c r="E5011" s="72"/>
    </row>
    <row r="5012" spans="2:5" ht="12.75">
      <c r="B5012" s="53"/>
      <c r="C5012" s="53"/>
      <c r="E5012" s="72"/>
    </row>
    <row r="5013" spans="2:5" ht="12.75">
      <c r="B5013" s="53"/>
      <c r="C5013" s="53"/>
      <c r="E5013" s="72"/>
    </row>
    <row r="5014" spans="2:5" ht="12.75">
      <c r="B5014" s="53"/>
      <c r="C5014" s="53"/>
      <c r="E5014" s="72"/>
    </row>
    <row r="5015" spans="2:5" ht="12.75">
      <c r="B5015" s="53"/>
      <c r="C5015" s="53"/>
      <c r="E5015" s="72"/>
    </row>
    <row r="5016" spans="2:5" ht="12.75">
      <c r="B5016" s="53"/>
      <c r="C5016" s="53"/>
      <c r="E5016" s="72"/>
    </row>
    <row r="5017" spans="2:5" ht="12.75">
      <c r="B5017" s="53"/>
      <c r="C5017" s="53"/>
      <c r="E5017" s="72"/>
    </row>
    <row r="5018" spans="2:5" ht="12.75">
      <c r="B5018" s="53"/>
      <c r="C5018" s="53"/>
      <c r="E5018" s="72"/>
    </row>
    <row r="5019" spans="2:5" ht="12.75">
      <c r="B5019" s="53"/>
      <c r="C5019" s="53"/>
      <c r="E5019" s="72"/>
    </row>
    <row r="5020" spans="2:5" ht="12.75">
      <c r="B5020" s="53"/>
      <c r="C5020" s="53"/>
      <c r="E5020" s="72"/>
    </row>
    <row r="5021" spans="2:5" ht="12.75">
      <c r="B5021" s="53"/>
      <c r="C5021" s="53"/>
      <c r="E5021" s="72"/>
    </row>
    <row r="5022" spans="2:5" ht="12.75">
      <c r="B5022" s="53"/>
      <c r="C5022" s="53"/>
      <c r="E5022" s="72"/>
    </row>
    <row r="5023" spans="2:5" ht="12.75">
      <c r="B5023" s="53"/>
      <c r="C5023" s="53"/>
      <c r="E5023" s="72"/>
    </row>
    <row r="5024" spans="2:5" ht="12.75">
      <c r="B5024" s="53"/>
      <c r="C5024" s="53"/>
      <c r="E5024" s="72"/>
    </row>
    <row r="5025" spans="2:5" ht="12.75">
      <c r="B5025" s="53"/>
      <c r="C5025" s="53"/>
      <c r="E5025" s="72"/>
    </row>
    <row r="5026" spans="2:5" ht="12.75">
      <c r="B5026" s="53"/>
      <c r="C5026" s="53"/>
      <c r="E5026" s="72"/>
    </row>
    <row r="5027" spans="2:5" ht="12.75">
      <c r="B5027" s="53"/>
      <c r="C5027" s="53"/>
      <c r="E5027" s="72"/>
    </row>
    <row r="5028" spans="2:5" ht="12.75">
      <c r="B5028" s="53"/>
      <c r="C5028" s="53"/>
      <c r="E5028" s="72"/>
    </row>
    <row r="5029" spans="2:5" ht="12.75">
      <c r="B5029" s="53"/>
      <c r="C5029" s="53"/>
      <c r="E5029" s="72"/>
    </row>
    <row r="5030" spans="2:5" ht="12.75">
      <c r="B5030" s="53"/>
      <c r="C5030" s="53"/>
      <c r="E5030" s="72"/>
    </row>
    <row r="5031" spans="2:5" ht="12.75">
      <c r="B5031" s="53"/>
      <c r="C5031" s="53"/>
      <c r="E5031" s="72"/>
    </row>
    <row r="5032" spans="2:5" ht="12.75">
      <c r="B5032" s="53"/>
      <c r="C5032" s="53"/>
      <c r="E5032" s="72"/>
    </row>
    <row r="5033" spans="2:5" ht="12.75">
      <c r="B5033" s="53"/>
      <c r="C5033" s="53"/>
      <c r="E5033" s="72"/>
    </row>
    <row r="5034" spans="2:5" ht="12.75">
      <c r="B5034" s="53"/>
      <c r="C5034" s="53"/>
      <c r="E5034" s="72"/>
    </row>
    <row r="5035" spans="2:5" ht="12.75">
      <c r="B5035" s="53"/>
      <c r="C5035" s="53"/>
      <c r="E5035" s="72"/>
    </row>
    <row r="5036" spans="2:5" ht="12.75">
      <c r="B5036" s="53"/>
      <c r="C5036" s="53"/>
      <c r="E5036" s="72"/>
    </row>
    <row r="5037" spans="2:5" ht="12.75">
      <c r="B5037" s="53"/>
      <c r="C5037" s="53"/>
      <c r="E5037" s="72"/>
    </row>
    <row r="5038" spans="2:5" ht="12.75">
      <c r="B5038" s="53"/>
      <c r="C5038" s="53"/>
      <c r="E5038" s="72"/>
    </row>
    <row r="5039" spans="2:5" ht="12.75">
      <c r="B5039" s="53"/>
      <c r="C5039" s="53"/>
      <c r="E5039" s="72"/>
    </row>
    <row r="5040" spans="2:5" ht="12.75">
      <c r="B5040" s="53"/>
      <c r="C5040" s="53"/>
      <c r="E5040" s="72"/>
    </row>
    <row r="5041" spans="2:5" ht="12.75">
      <c r="B5041" s="53"/>
      <c r="C5041" s="53"/>
      <c r="E5041" s="72"/>
    </row>
    <row r="5042" spans="2:5" ht="12.75">
      <c r="B5042" s="53"/>
      <c r="C5042" s="53"/>
      <c r="E5042" s="72"/>
    </row>
    <row r="5043" spans="2:5" ht="12.75">
      <c r="B5043" s="53"/>
      <c r="C5043" s="53"/>
      <c r="E5043" s="72"/>
    </row>
    <row r="5044" spans="2:5" ht="12.75">
      <c r="B5044" s="53"/>
      <c r="C5044" s="53"/>
      <c r="E5044" s="72"/>
    </row>
    <row r="5045" spans="2:5" ht="12.75">
      <c r="B5045" s="53"/>
      <c r="C5045" s="53"/>
      <c r="E5045" s="72"/>
    </row>
    <row r="5046" spans="2:5" ht="12.75">
      <c r="B5046" s="53"/>
      <c r="C5046" s="53"/>
      <c r="E5046" s="72"/>
    </row>
    <row r="5047" spans="2:5" ht="12.75">
      <c r="B5047" s="53"/>
      <c r="C5047" s="53"/>
      <c r="E5047" s="72"/>
    </row>
    <row r="5048" spans="2:5" ht="12.75">
      <c r="B5048" s="53"/>
      <c r="C5048" s="53"/>
      <c r="E5048" s="72"/>
    </row>
    <row r="5049" spans="2:5" ht="12.75">
      <c r="B5049" s="53"/>
      <c r="C5049" s="53"/>
      <c r="E5049" s="72"/>
    </row>
    <row r="5050" spans="2:5" ht="12.75">
      <c r="B5050" s="53"/>
      <c r="C5050" s="53"/>
      <c r="E5050" s="72"/>
    </row>
    <row r="5051" spans="2:5" ht="12.75">
      <c r="B5051" s="53"/>
      <c r="C5051" s="53"/>
      <c r="E5051" s="72"/>
    </row>
    <row r="5052" spans="2:5" ht="12.75">
      <c r="B5052" s="53"/>
      <c r="C5052" s="53"/>
      <c r="E5052" s="72"/>
    </row>
    <row r="5053" spans="2:5" ht="12.75">
      <c r="B5053" s="53"/>
      <c r="C5053" s="53"/>
      <c r="E5053" s="72"/>
    </row>
    <row r="5054" spans="2:5" ht="12.75">
      <c r="B5054" s="53"/>
      <c r="C5054" s="53"/>
      <c r="E5054" s="72"/>
    </row>
    <row r="5055" spans="2:5" ht="12.75">
      <c r="B5055" s="53"/>
      <c r="C5055" s="53"/>
      <c r="E5055" s="72"/>
    </row>
    <row r="5056" spans="2:5" ht="12.75">
      <c r="B5056" s="53"/>
      <c r="C5056" s="53"/>
      <c r="E5056" s="72"/>
    </row>
    <row r="5057" spans="2:5" ht="12.75">
      <c r="B5057" s="53"/>
      <c r="C5057" s="53"/>
      <c r="E5057" s="72"/>
    </row>
    <row r="5058" spans="2:5" ht="12.75">
      <c r="B5058" s="53"/>
      <c r="C5058" s="53"/>
      <c r="E5058" s="72"/>
    </row>
    <row r="5059" spans="2:5" ht="12.75">
      <c r="B5059" s="53"/>
      <c r="C5059" s="53"/>
      <c r="E5059" s="72"/>
    </row>
    <row r="5060" spans="2:5" ht="12.75">
      <c r="B5060" s="53"/>
      <c r="C5060" s="53"/>
      <c r="E5060" s="72"/>
    </row>
    <row r="5061" spans="2:5" ht="12.75">
      <c r="B5061" s="53"/>
      <c r="C5061" s="53"/>
      <c r="E5061" s="72"/>
    </row>
    <row r="5062" spans="2:5" ht="12.75">
      <c r="B5062" s="53"/>
      <c r="C5062" s="53"/>
      <c r="E5062" s="72"/>
    </row>
    <row r="5063" spans="2:5" ht="12.75">
      <c r="B5063" s="53"/>
      <c r="C5063" s="53"/>
      <c r="E5063" s="72"/>
    </row>
    <row r="5064" spans="2:5" ht="12.75">
      <c r="B5064" s="53"/>
      <c r="C5064" s="53"/>
      <c r="E5064" s="72"/>
    </row>
    <row r="5065" spans="2:5" ht="12.75">
      <c r="B5065" s="53"/>
      <c r="C5065" s="53"/>
      <c r="E5065" s="72"/>
    </row>
    <row r="5066" spans="2:5" ht="12.75">
      <c r="B5066" s="53"/>
      <c r="C5066" s="53"/>
      <c r="E5066" s="72"/>
    </row>
    <row r="5067" spans="2:5" ht="12.75">
      <c r="B5067" s="53"/>
      <c r="C5067" s="53"/>
      <c r="E5067" s="72"/>
    </row>
    <row r="5068" spans="2:5" ht="12.75">
      <c r="B5068" s="53"/>
      <c r="C5068" s="53"/>
      <c r="E5068" s="72"/>
    </row>
    <row r="5069" spans="2:5" ht="12.75">
      <c r="B5069" s="53"/>
      <c r="C5069" s="53"/>
      <c r="E5069" s="72"/>
    </row>
    <row r="5070" spans="2:5" ht="12.75">
      <c r="B5070" s="53"/>
      <c r="C5070" s="53"/>
      <c r="E5070" s="72"/>
    </row>
    <row r="5071" spans="2:5" ht="12.75">
      <c r="B5071" s="53"/>
      <c r="C5071" s="53"/>
      <c r="E5071" s="72"/>
    </row>
    <row r="5072" spans="2:5" ht="12.75">
      <c r="B5072" s="53"/>
      <c r="C5072" s="53"/>
      <c r="E5072" s="72"/>
    </row>
    <row r="5073" spans="2:5" ht="12.75">
      <c r="B5073" s="53"/>
      <c r="C5073" s="53"/>
      <c r="E5073" s="72"/>
    </row>
    <row r="5074" spans="2:5" ht="12.75">
      <c r="B5074" s="53"/>
      <c r="C5074" s="53"/>
      <c r="E5074" s="72"/>
    </row>
    <row r="5075" spans="2:5" ht="12.75">
      <c r="B5075" s="53"/>
      <c r="C5075" s="53"/>
      <c r="E5075" s="72"/>
    </row>
    <row r="5076" spans="2:5" ht="12.75">
      <c r="B5076" s="53"/>
      <c r="C5076" s="53"/>
      <c r="E5076" s="72"/>
    </row>
    <row r="5077" spans="2:5" ht="12.75">
      <c r="B5077" s="53"/>
      <c r="C5077" s="53"/>
      <c r="E5077" s="72"/>
    </row>
    <row r="5078" spans="2:5" ht="12.75">
      <c r="B5078" s="53"/>
      <c r="C5078" s="53"/>
      <c r="E5078" s="72"/>
    </row>
    <row r="5079" spans="2:5" ht="12.75">
      <c r="B5079" s="53"/>
      <c r="C5079" s="53"/>
      <c r="E5079" s="72"/>
    </row>
    <row r="5080" spans="2:5" ht="12.75">
      <c r="B5080" s="53"/>
      <c r="C5080" s="53"/>
      <c r="E5080" s="72"/>
    </row>
    <row r="5081" spans="2:5" ht="12.75">
      <c r="B5081" s="53"/>
      <c r="C5081" s="53"/>
      <c r="E5081" s="72"/>
    </row>
    <row r="5082" spans="2:5" ht="12.75">
      <c r="B5082" s="53"/>
      <c r="C5082" s="53"/>
      <c r="E5082" s="72"/>
    </row>
    <row r="5083" spans="2:5" ht="12.75">
      <c r="B5083" s="53"/>
      <c r="C5083" s="53"/>
      <c r="E5083" s="72"/>
    </row>
    <row r="5084" spans="2:5" ht="12.75">
      <c r="B5084" s="53"/>
      <c r="C5084" s="53"/>
      <c r="E5084" s="72"/>
    </row>
    <row r="5085" spans="2:5" ht="12.75">
      <c r="B5085" s="53"/>
      <c r="C5085" s="53"/>
      <c r="E5085" s="72"/>
    </row>
    <row r="5086" spans="2:5" ht="12.75">
      <c r="B5086" s="53"/>
      <c r="C5086" s="53"/>
      <c r="E5086" s="72"/>
    </row>
    <row r="5087" spans="2:5" ht="12.75">
      <c r="B5087" s="53"/>
      <c r="C5087" s="53"/>
      <c r="E5087" s="72"/>
    </row>
    <row r="5088" spans="2:5" ht="12.75">
      <c r="B5088" s="53"/>
      <c r="C5088" s="53"/>
      <c r="E5088" s="72"/>
    </row>
    <row r="5089" spans="2:5" ht="12.75">
      <c r="B5089" s="53"/>
      <c r="C5089" s="53"/>
      <c r="E5089" s="72"/>
    </row>
    <row r="5090" spans="2:5" ht="12.75">
      <c r="B5090" s="53"/>
      <c r="C5090" s="53"/>
      <c r="E5090" s="72"/>
    </row>
    <row r="5091" spans="2:5" ht="12.75">
      <c r="B5091" s="53"/>
      <c r="C5091" s="53"/>
      <c r="E5091" s="72"/>
    </row>
    <row r="5092" spans="2:5" ht="12.75">
      <c r="B5092" s="53"/>
      <c r="C5092" s="53"/>
      <c r="E5092" s="72"/>
    </row>
    <row r="5093" spans="2:5" ht="12.75">
      <c r="B5093" s="53"/>
      <c r="C5093" s="53"/>
      <c r="E5093" s="72"/>
    </row>
    <row r="5094" spans="2:5" ht="12.75">
      <c r="B5094" s="53"/>
      <c r="C5094" s="53"/>
      <c r="E5094" s="72"/>
    </row>
    <row r="5095" spans="2:5" ht="12.75">
      <c r="B5095" s="53"/>
      <c r="C5095" s="53"/>
      <c r="E5095" s="72"/>
    </row>
    <row r="5096" spans="2:5" ht="12.75">
      <c r="B5096" s="53"/>
      <c r="C5096" s="53"/>
      <c r="E5096" s="72"/>
    </row>
    <row r="5097" spans="2:5" ht="12.75">
      <c r="B5097" s="53"/>
      <c r="C5097" s="53"/>
      <c r="E5097" s="72"/>
    </row>
    <row r="5098" spans="2:5" ht="12.75">
      <c r="B5098" s="53"/>
      <c r="C5098" s="53"/>
      <c r="E5098" s="72"/>
    </row>
    <row r="5099" spans="2:5" ht="12.75">
      <c r="B5099" s="53"/>
      <c r="C5099" s="53"/>
      <c r="E5099" s="72"/>
    </row>
    <row r="5100" spans="2:5" ht="12.75">
      <c r="B5100" s="53"/>
      <c r="C5100" s="53"/>
      <c r="E5100" s="72"/>
    </row>
    <row r="5101" spans="2:5" ht="12.75">
      <c r="B5101" s="53"/>
      <c r="C5101" s="53"/>
      <c r="E5101" s="72"/>
    </row>
    <row r="5102" spans="2:5" ht="12.75">
      <c r="B5102" s="53"/>
      <c r="C5102" s="53"/>
      <c r="E5102" s="72"/>
    </row>
    <row r="5103" spans="2:5" ht="12.75">
      <c r="B5103" s="53"/>
      <c r="C5103" s="53"/>
      <c r="E5103" s="72"/>
    </row>
    <row r="5104" spans="2:5" ht="12.75">
      <c r="B5104" s="53"/>
      <c r="C5104" s="53"/>
      <c r="E5104" s="72"/>
    </row>
    <row r="5105" spans="2:5" ht="12.75">
      <c r="B5105" s="53"/>
      <c r="C5105" s="53"/>
      <c r="E5105" s="72"/>
    </row>
    <row r="5106" spans="2:5" ht="12.75">
      <c r="B5106" s="53"/>
      <c r="C5106" s="53"/>
      <c r="E5106" s="72"/>
    </row>
    <row r="5107" spans="2:5" ht="12.75">
      <c r="B5107" s="53"/>
      <c r="C5107" s="53"/>
      <c r="E5107" s="72"/>
    </row>
    <row r="5108" spans="2:5" ht="12.75">
      <c r="B5108" s="53"/>
      <c r="C5108" s="53"/>
      <c r="E5108" s="72"/>
    </row>
    <row r="5109" spans="2:5" ht="12.75">
      <c r="B5109" s="53"/>
      <c r="C5109" s="53"/>
      <c r="E5109" s="72"/>
    </row>
    <row r="5110" spans="2:5" ht="12.75">
      <c r="B5110" s="53"/>
      <c r="C5110" s="53"/>
      <c r="E5110" s="72"/>
    </row>
    <row r="5111" spans="2:5" ht="12.75">
      <c r="B5111" s="53"/>
      <c r="C5111" s="53"/>
      <c r="E5111" s="72"/>
    </row>
    <row r="5112" spans="2:5" ht="12.75">
      <c r="B5112" s="53"/>
      <c r="C5112" s="53"/>
      <c r="E5112" s="72"/>
    </row>
    <row r="5113" spans="2:5" ht="12.75">
      <c r="B5113" s="53"/>
      <c r="C5113" s="53"/>
      <c r="E5113" s="72"/>
    </row>
    <row r="5114" spans="2:5" ht="12.75">
      <c r="B5114" s="53"/>
      <c r="C5114" s="53"/>
      <c r="E5114" s="72"/>
    </row>
    <row r="5115" spans="2:5" ht="12.75">
      <c r="B5115" s="53"/>
      <c r="C5115" s="53"/>
      <c r="E5115" s="72"/>
    </row>
    <row r="5116" spans="2:5" ht="12.75">
      <c r="B5116" s="53"/>
      <c r="C5116" s="53"/>
      <c r="E5116" s="72"/>
    </row>
    <row r="5117" spans="2:5" ht="12.75">
      <c r="B5117" s="53"/>
      <c r="C5117" s="53"/>
      <c r="E5117" s="72"/>
    </row>
    <row r="5118" spans="2:5" ht="12.75">
      <c r="B5118" s="53"/>
      <c r="C5118" s="53"/>
      <c r="E5118" s="72"/>
    </row>
    <row r="5119" spans="2:5" ht="12.75">
      <c r="B5119" s="53"/>
      <c r="C5119" s="53"/>
      <c r="E5119" s="72"/>
    </row>
    <row r="5120" spans="2:5" ht="12.75">
      <c r="B5120" s="53"/>
      <c r="C5120" s="53"/>
      <c r="E5120" s="72"/>
    </row>
    <row r="5121" spans="2:5" ht="12.75">
      <c r="B5121" s="53"/>
      <c r="C5121" s="53"/>
      <c r="E5121" s="72"/>
    </row>
    <row r="5122" spans="2:5" ht="12.75">
      <c r="B5122" s="53"/>
      <c r="C5122" s="53"/>
      <c r="E5122" s="72"/>
    </row>
    <row r="5123" spans="2:5" ht="12.75">
      <c r="B5123" s="53"/>
      <c r="C5123" s="53"/>
      <c r="E5123" s="72"/>
    </row>
    <row r="5124" spans="2:5" ht="12.75">
      <c r="B5124" s="53"/>
      <c r="C5124" s="53"/>
      <c r="E5124" s="72"/>
    </row>
    <row r="5125" spans="2:5" ht="12.75">
      <c r="B5125" s="53"/>
      <c r="C5125" s="53"/>
      <c r="E5125" s="72"/>
    </row>
    <row r="5126" spans="2:5" ht="12.75">
      <c r="B5126" s="53"/>
      <c r="C5126" s="53"/>
      <c r="E5126" s="72"/>
    </row>
    <row r="5127" spans="2:5" ht="12.75">
      <c r="B5127" s="53"/>
      <c r="C5127" s="53"/>
      <c r="E5127" s="72"/>
    </row>
    <row r="5128" spans="2:5" ht="12.75">
      <c r="B5128" s="53"/>
      <c r="C5128" s="53"/>
      <c r="E5128" s="72"/>
    </row>
    <row r="5129" spans="2:5" ht="12.75">
      <c r="B5129" s="53"/>
      <c r="C5129" s="53"/>
      <c r="E5129" s="72"/>
    </row>
    <row r="5130" spans="2:5" ht="12.75">
      <c r="B5130" s="53"/>
      <c r="C5130" s="53"/>
      <c r="E5130" s="72"/>
    </row>
    <row r="5131" spans="2:5" ht="12.75">
      <c r="B5131" s="53"/>
      <c r="C5131" s="53"/>
      <c r="E5131" s="72"/>
    </row>
    <row r="5132" spans="2:5" ht="12.75">
      <c r="B5132" s="53"/>
      <c r="C5132" s="53"/>
      <c r="E5132" s="72"/>
    </row>
    <row r="5133" spans="2:5" ht="12.75">
      <c r="B5133" s="53"/>
      <c r="C5133" s="53"/>
      <c r="E5133" s="72"/>
    </row>
    <row r="5134" spans="2:5" ht="12.75">
      <c r="B5134" s="53"/>
      <c r="C5134" s="53"/>
      <c r="E5134" s="72"/>
    </row>
    <row r="5135" spans="2:5" ht="12.75">
      <c r="B5135" s="53"/>
      <c r="C5135" s="53"/>
      <c r="E5135" s="72"/>
    </row>
    <row r="5136" spans="2:5" ht="12.75">
      <c r="B5136" s="53"/>
      <c r="C5136" s="53"/>
      <c r="E5136" s="72"/>
    </row>
    <row r="5137" spans="2:5" ht="12.75">
      <c r="B5137" s="53"/>
      <c r="C5137" s="53"/>
      <c r="E5137" s="72"/>
    </row>
    <row r="5138" spans="2:5" ht="12.75">
      <c r="B5138" s="53"/>
      <c r="C5138" s="53"/>
      <c r="E5138" s="72"/>
    </row>
    <row r="5139" spans="2:5" ht="12.75">
      <c r="B5139" s="53"/>
      <c r="C5139" s="53"/>
      <c r="E5139" s="72"/>
    </row>
    <row r="5140" spans="2:5" ht="12.75">
      <c r="B5140" s="53"/>
      <c r="C5140" s="53"/>
      <c r="E5140" s="72"/>
    </row>
    <row r="5141" spans="2:5" ht="12.75">
      <c r="B5141" s="53"/>
      <c r="C5141" s="53"/>
      <c r="E5141" s="72"/>
    </row>
    <row r="5142" spans="2:5" ht="12.75">
      <c r="B5142" s="53"/>
      <c r="C5142" s="53"/>
      <c r="E5142" s="72"/>
    </row>
    <row r="5143" spans="2:5" ht="12.75">
      <c r="B5143" s="53"/>
      <c r="C5143" s="53"/>
      <c r="E5143" s="72"/>
    </row>
    <row r="5144" spans="2:5" ht="12.75">
      <c r="B5144" s="53"/>
      <c r="C5144" s="53"/>
      <c r="E5144" s="72"/>
    </row>
    <row r="5145" spans="2:5" ht="12.75">
      <c r="B5145" s="53"/>
      <c r="C5145" s="53"/>
      <c r="E5145" s="72"/>
    </row>
    <row r="5146" spans="2:5" ht="12.75">
      <c r="B5146" s="53"/>
      <c r="C5146" s="53"/>
      <c r="E5146" s="72"/>
    </row>
    <row r="5147" spans="2:5" ht="12.75">
      <c r="B5147" s="53"/>
      <c r="C5147" s="53"/>
      <c r="E5147" s="72"/>
    </row>
    <row r="5148" spans="2:5" ht="12.75">
      <c r="B5148" s="53"/>
      <c r="C5148" s="53"/>
      <c r="E5148" s="72"/>
    </row>
    <row r="5149" spans="2:5" ht="12.75">
      <c r="B5149" s="53"/>
      <c r="C5149" s="53"/>
      <c r="E5149" s="72"/>
    </row>
    <row r="5150" spans="2:5" ht="12.75">
      <c r="B5150" s="53"/>
      <c r="C5150" s="53"/>
      <c r="E5150" s="72"/>
    </row>
    <row r="5151" spans="2:5" ht="12.75">
      <c r="B5151" s="53"/>
      <c r="C5151" s="53"/>
      <c r="E5151" s="72"/>
    </row>
    <row r="5152" spans="2:5" ht="12.75">
      <c r="B5152" s="53"/>
      <c r="C5152" s="53"/>
      <c r="E5152" s="72"/>
    </row>
    <row r="5153" spans="2:5" ht="12.75">
      <c r="B5153" s="53"/>
      <c r="C5153" s="53"/>
      <c r="E5153" s="72"/>
    </row>
    <row r="5154" spans="2:5" ht="12.75">
      <c r="B5154" s="53"/>
      <c r="C5154" s="53"/>
      <c r="E5154" s="72"/>
    </row>
    <row r="5155" spans="2:5" ht="12.75">
      <c r="B5155" s="53"/>
      <c r="C5155" s="53"/>
      <c r="E5155" s="72"/>
    </row>
    <row r="5156" spans="2:5" ht="12.75">
      <c r="B5156" s="53"/>
      <c r="C5156" s="53"/>
      <c r="E5156" s="72"/>
    </row>
    <row r="5157" spans="2:5" ht="12.75">
      <c r="B5157" s="53"/>
      <c r="C5157" s="53"/>
      <c r="E5157" s="72"/>
    </row>
    <row r="5158" spans="2:5" ht="12.75">
      <c r="B5158" s="53"/>
      <c r="C5158" s="53"/>
      <c r="E5158" s="72"/>
    </row>
    <row r="5159" spans="2:5" ht="12.75">
      <c r="B5159" s="53"/>
      <c r="C5159" s="53"/>
      <c r="E5159" s="72"/>
    </row>
    <row r="5160" spans="2:5" ht="12.75">
      <c r="B5160" s="53"/>
      <c r="C5160" s="53"/>
      <c r="E5160" s="72"/>
    </row>
    <row r="5161" spans="2:5" ht="12.75">
      <c r="B5161" s="53"/>
      <c r="C5161" s="53"/>
      <c r="E5161" s="72"/>
    </row>
    <row r="5162" spans="2:5" ht="12.75">
      <c r="B5162" s="53"/>
      <c r="C5162" s="53"/>
      <c r="E5162" s="72"/>
    </row>
    <row r="5163" spans="2:5" ht="12.75">
      <c r="B5163" s="53"/>
      <c r="C5163" s="53"/>
      <c r="E5163" s="72"/>
    </row>
    <row r="5164" spans="2:5" ht="12.75">
      <c r="B5164" s="53"/>
      <c r="C5164" s="53"/>
      <c r="E5164" s="72"/>
    </row>
    <row r="5165" spans="2:5" ht="12.75">
      <c r="B5165" s="53"/>
      <c r="C5165" s="53"/>
      <c r="E5165" s="72"/>
    </row>
    <row r="5166" spans="2:5" ht="12.75">
      <c r="B5166" s="53"/>
      <c r="C5166" s="53"/>
      <c r="E5166" s="72"/>
    </row>
    <row r="5167" spans="2:5" ht="12.75">
      <c r="B5167" s="53"/>
      <c r="C5167" s="53"/>
      <c r="E5167" s="72"/>
    </row>
    <row r="5168" spans="2:5" ht="12.75">
      <c r="B5168" s="53"/>
      <c r="C5168" s="53"/>
      <c r="E5168" s="72"/>
    </row>
    <row r="5169" spans="2:5" ht="12.75">
      <c r="B5169" s="53"/>
      <c r="C5169" s="53"/>
      <c r="E5169" s="72"/>
    </row>
    <row r="5170" spans="2:5" ht="12.75">
      <c r="B5170" s="53"/>
      <c r="C5170" s="53"/>
      <c r="E5170" s="72"/>
    </row>
    <row r="5171" spans="2:5" ht="12.75">
      <c r="B5171" s="53"/>
      <c r="C5171" s="53"/>
      <c r="E5171" s="72"/>
    </row>
    <row r="5172" spans="2:5" ht="12.75">
      <c r="B5172" s="53"/>
      <c r="C5172" s="53"/>
      <c r="E5172" s="72"/>
    </row>
    <row r="5173" spans="2:5" ht="12.75">
      <c r="B5173" s="53"/>
      <c r="C5173" s="53"/>
      <c r="E5173" s="72"/>
    </row>
    <row r="5174" spans="2:5" ht="12.75">
      <c r="B5174" s="53"/>
      <c r="C5174" s="53"/>
      <c r="E5174" s="72"/>
    </row>
    <row r="5175" spans="2:5" ht="12.75">
      <c r="B5175" s="53"/>
      <c r="C5175" s="53"/>
      <c r="E5175" s="72"/>
    </row>
    <row r="5176" spans="2:5" ht="12.75">
      <c r="B5176" s="53"/>
      <c r="C5176" s="53"/>
      <c r="E5176" s="72"/>
    </row>
    <row r="5177" spans="2:5" ht="12.75">
      <c r="B5177" s="53"/>
      <c r="C5177" s="53"/>
      <c r="E5177" s="72"/>
    </row>
    <row r="5178" spans="2:5" ht="12.75">
      <c r="B5178" s="53"/>
      <c r="C5178" s="53"/>
      <c r="E5178" s="72"/>
    </row>
    <row r="5179" spans="2:5" ht="12.75">
      <c r="B5179" s="53"/>
      <c r="C5179" s="53"/>
      <c r="E5179" s="72"/>
    </row>
    <row r="5180" spans="2:5" ht="12.75">
      <c r="B5180" s="53"/>
      <c r="C5180" s="53"/>
      <c r="E5180" s="72"/>
    </row>
    <row r="5181" spans="2:5" ht="12.75">
      <c r="B5181" s="53"/>
      <c r="C5181" s="53"/>
      <c r="E5181" s="72"/>
    </row>
    <row r="5182" spans="2:5" ht="12.75">
      <c r="B5182" s="53"/>
      <c r="C5182" s="53"/>
      <c r="E5182" s="72"/>
    </row>
    <row r="5183" spans="2:5" ht="12.75">
      <c r="B5183" s="53"/>
      <c r="C5183" s="53"/>
      <c r="E5183" s="72"/>
    </row>
    <row r="5184" spans="2:5" ht="12.75">
      <c r="B5184" s="53"/>
      <c r="C5184" s="53"/>
      <c r="E5184" s="72"/>
    </row>
    <row r="5185" spans="2:5" ht="12.75">
      <c r="B5185" s="53"/>
      <c r="C5185" s="53"/>
      <c r="E5185" s="72"/>
    </row>
    <row r="5186" spans="2:5" ht="12.75">
      <c r="B5186" s="53"/>
      <c r="C5186" s="53"/>
      <c r="E5186" s="72"/>
    </row>
    <row r="5187" spans="2:5" ht="12.75">
      <c r="B5187" s="53"/>
      <c r="C5187" s="53"/>
      <c r="E5187" s="72"/>
    </row>
    <row r="5188" spans="2:5" ht="12.75">
      <c r="B5188" s="53"/>
      <c r="C5188" s="53"/>
      <c r="E5188" s="72"/>
    </row>
    <row r="5189" spans="2:5" ht="12.75">
      <c r="B5189" s="53"/>
      <c r="C5189" s="53"/>
      <c r="E5189" s="72"/>
    </row>
    <row r="5190" spans="2:5" ht="12.75">
      <c r="B5190" s="53"/>
      <c r="C5190" s="53"/>
      <c r="E5190" s="72"/>
    </row>
    <row r="5191" spans="2:5" ht="12.75">
      <c r="B5191" s="53"/>
      <c r="C5191" s="53"/>
      <c r="E5191" s="72"/>
    </row>
    <row r="5192" spans="2:5" ht="12.75">
      <c r="B5192" s="53"/>
      <c r="C5192" s="53"/>
      <c r="E5192" s="72"/>
    </row>
    <row r="5193" spans="2:5" ht="12.75">
      <c r="B5193" s="53"/>
      <c r="C5193" s="53"/>
      <c r="E5193" s="72"/>
    </row>
    <row r="5194" spans="2:5" ht="12.75">
      <c r="B5194" s="53"/>
      <c r="C5194" s="53"/>
      <c r="E5194" s="72"/>
    </row>
    <row r="5195" spans="2:5" ht="12.75">
      <c r="B5195" s="53"/>
      <c r="C5195" s="53"/>
      <c r="E5195" s="72"/>
    </row>
    <row r="5196" spans="2:5" ht="12.75">
      <c r="B5196" s="53"/>
      <c r="C5196" s="53"/>
      <c r="E5196" s="72"/>
    </row>
    <row r="5197" spans="2:5" ht="12.75">
      <c r="B5197" s="53"/>
      <c r="C5197" s="53"/>
      <c r="E5197" s="72"/>
    </row>
    <row r="5198" spans="2:5" ht="12.75">
      <c r="B5198" s="53"/>
      <c r="C5198" s="53"/>
      <c r="E5198" s="72"/>
    </row>
    <row r="5199" spans="2:5" ht="12.75">
      <c r="B5199" s="53"/>
      <c r="C5199" s="53"/>
      <c r="E5199" s="72"/>
    </row>
    <row r="5200" spans="2:5" ht="12.75">
      <c r="B5200" s="53"/>
      <c r="C5200" s="53"/>
      <c r="E5200" s="72"/>
    </row>
    <row r="5201" spans="2:5" ht="12.75">
      <c r="B5201" s="53"/>
      <c r="C5201" s="53"/>
      <c r="E5201" s="72"/>
    </row>
    <row r="5202" spans="2:5" ht="12.75">
      <c r="B5202" s="53"/>
      <c r="C5202" s="53"/>
      <c r="E5202" s="72"/>
    </row>
    <row r="5203" spans="2:5" ht="12.75">
      <c r="B5203" s="53"/>
      <c r="C5203" s="53"/>
      <c r="E5203" s="72"/>
    </row>
    <row r="5204" spans="2:5" ht="12.75">
      <c r="B5204" s="53"/>
      <c r="C5204" s="53"/>
      <c r="E5204" s="72"/>
    </row>
    <row r="5205" spans="2:5" ht="12.75">
      <c r="B5205" s="53"/>
      <c r="C5205" s="53"/>
      <c r="E5205" s="72"/>
    </row>
    <row r="5206" spans="2:5" ht="12.75">
      <c r="B5206" s="53"/>
      <c r="C5206" s="53"/>
      <c r="E5206" s="72"/>
    </row>
    <row r="5207" spans="2:5" ht="12.75">
      <c r="B5207" s="53"/>
      <c r="C5207" s="53"/>
      <c r="E5207" s="72"/>
    </row>
    <row r="5208" spans="2:5" ht="12.75">
      <c r="B5208" s="53"/>
      <c r="C5208" s="53"/>
      <c r="E5208" s="72"/>
    </row>
    <row r="5209" spans="2:5" ht="12.75">
      <c r="B5209" s="53"/>
      <c r="C5209" s="53"/>
      <c r="E5209" s="72"/>
    </row>
    <row r="5210" spans="2:5" ht="12.75">
      <c r="B5210" s="53"/>
      <c r="C5210" s="53"/>
      <c r="E5210" s="72"/>
    </row>
    <row r="5211" spans="2:5" ht="12.75">
      <c r="B5211" s="53"/>
      <c r="C5211" s="53"/>
      <c r="E5211" s="72"/>
    </row>
    <row r="5212" spans="2:5" ht="12.75">
      <c r="B5212" s="53"/>
      <c r="C5212" s="53"/>
      <c r="E5212" s="72"/>
    </row>
    <row r="5213" spans="2:5" ht="12.75">
      <c r="B5213" s="53"/>
      <c r="C5213" s="53"/>
      <c r="E5213" s="72"/>
    </row>
    <row r="5214" spans="2:5" ht="12.75">
      <c r="B5214" s="53"/>
      <c r="C5214" s="53"/>
      <c r="E5214" s="72"/>
    </row>
    <row r="5215" spans="2:5" ht="12.75">
      <c r="B5215" s="53"/>
      <c r="C5215" s="53"/>
      <c r="E5215" s="72"/>
    </row>
    <row r="5216" spans="2:5" ht="12.75">
      <c r="B5216" s="53"/>
      <c r="C5216" s="53"/>
      <c r="E5216" s="72"/>
    </row>
    <row r="5217" spans="2:5" ht="12.75">
      <c r="B5217" s="53"/>
      <c r="C5217" s="53"/>
      <c r="E5217" s="72"/>
    </row>
    <row r="5218" spans="2:5" ht="12.75">
      <c r="B5218" s="53"/>
      <c r="C5218" s="53"/>
      <c r="E5218" s="72"/>
    </row>
    <row r="5219" spans="2:5" ht="12.75">
      <c r="B5219" s="53"/>
      <c r="C5219" s="53"/>
      <c r="E5219" s="72"/>
    </row>
    <row r="5220" spans="2:5" ht="12.75">
      <c r="B5220" s="53"/>
      <c r="C5220" s="53"/>
      <c r="E5220" s="72"/>
    </row>
    <row r="5221" spans="2:5" ht="12.75">
      <c r="B5221" s="53"/>
      <c r="C5221" s="53"/>
      <c r="E5221" s="72"/>
    </row>
    <row r="5222" spans="2:5" ht="12.75">
      <c r="B5222" s="53"/>
      <c r="C5222" s="53"/>
      <c r="E5222" s="72"/>
    </row>
    <row r="5223" spans="2:5" ht="12.75">
      <c r="B5223" s="53"/>
      <c r="C5223" s="53"/>
      <c r="E5223" s="72"/>
    </row>
    <row r="5224" spans="2:5" ht="12.75">
      <c r="B5224" s="53"/>
      <c r="C5224" s="53"/>
      <c r="E5224" s="72"/>
    </row>
    <row r="5225" spans="2:5" ht="12.75">
      <c r="B5225" s="53"/>
      <c r="C5225" s="53"/>
      <c r="E5225" s="72"/>
    </row>
    <row r="5226" spans="2:5" ht="12.75">
      <c r="B5226" s="53"/>
      <c r="C5226" s="53"/>
      <c r="E5226" s="72"/>
    </row>
    <row r="5227" spans="2:5" ht="12.75">
      <c r="B5227" s="53"/>
      <c r="C5227" s="53"/>
      <c r="E5227" s="72"/>
    </row>
    <row r="5228" spans="2:5" ht="12.75">
      <c r="B5228" s="53"/>
      <c r="C5228" s="53"/>
      <c r="E5228" s="72"/>
    </row>
    <row r="5229" spans="2:5" ht="12.75">
      <c r="B5229" s="53"/>
      <c r="C5229" s="53"/>
      <c r="E5229" s="72"/>
    </row>
    <row r="5230" spans="2:5" ht="12.75">
      <c r="B5230" s="53"/>
      <c r="C5230" s="53"/>
      <c r="E5230" s="72"/>
    </row>
    <row r="5231" spans="2:5" ht="12.75">
      <c r="B5231" s="53"/>
      <c r="C5231" s="53"/>
      <c r="E5231" s="72"/>
    </row>
    <row r="5232" spans="2:5" ht="12.75">
      <c r="B5232" s="53"/>
      <c r="C5232" s="53"/>
      <c r="E5232" s="72"/>
    </row>
    <row r="5233" spans="2:5" ht="12.75">
      <c r="B5233" s="53"/>
      <c r="C5233" s="53"/>
      <c r="E5233" s="72"/>
    </row>
    <row r="5234" spans="2:5" ht="12.75">
      <c r="B5234" s="53"/>
      <c r="C5234" s="53"/>
      <c r="E5234" s="72"/>
    </row>
    <row r="5235" spans="2:5" ht="12.75">
      <c r="B5235" s="53"/>
      <c r="C5235" s="53"/>
      <c r="E5235" s="72"/>
    </row>
    <row r="5236" spans="2:5" ht="12.75">
      <c r="B5236" s="53"/>
      <c r="C5236" s="53"/>
      <c r="E5236" s="72"/>
    </row>
    <row r="5237" spans="2:5" ht="12.75">
      <c r="B5237" s="53"/>
      <c r="C5237" s="53"/>
      <c r="E5237" s="72"/>
    </row>
    <row r="5238" spans="2:5" ht="12.75">
      <c r="B5238" s="53"/>
      <c r="C5238" s="53"/>
      <c r="E5238" s="72"/>
    </row>
    <row r="5239" spans="2:5" ht="12.75">
      <c r="B5239" s="53"/>
      <c r="C5239" s="53"/>
      <c r="E5239" s="72"/>
    </row>
    <row r="5240" spans="2:5" ht="12.75">
      <c r="B5240" s="53"/>
      <c r="C5240" s="53"/>
      <c r="E5240" s="72"/>
    </row>
    <row r="5241" spans="2:5" ht="12.75">
      <c r="B5241" s="53"/>
      <c r="C5241" s="53"/>
      <c r="E5241" s="72"/>
    </row>
    <row r="5242" spans="2:5" ht="12.75">
      <c r="B5242" s="53"/>
      <c r="C5242" s="53"/>
      <c r="E5242" s="72"/>
    </row>
    <row r="5243" spans="2:5" ht="12.75">
      <c r="B5243" s="53"/>
      <c r="C5243" s="53"/>
      <c r="E5243" s="72"/>
    </row>
    <row r="5244" spans="2:5" ht="12.75">
      <c r="B5244" s="53"/>
      <c r="C5244" s="53"/>
      <c r="E5244" s="72"/>
    </row>
    <row r="5245" spans="2:5" ht="12.75">
      <c r="B5245" s="53"/>
      <c r="C5245" s="53"/>
      <c r="E5245" s="72"/>
    </row>
    <row r="5246" spans="2:5" ht="12.75">
      <c r="B5246" s="53"/>
      <c r="C5246" s="53"/>
      <c r="E5246" s="72"/>
    </row>
    <row r="5247" spans="2:5" ht="12.75">
      <c r="B5247" s="53"/>
      <c r="C5247" s="53"/>
      <c r="E5247" s="72"/>
    </row>
    <row r="5248" spans="2:5" ht="12.75">
      <c r="B5248" s="53"/>
      <c r="C5248" s="53"/>
      <c r="E5248" s="72"/>
    </row>
    <row r="5249" spans="2:5" ht="12.75">
      <c r="B5249" s="53"/>
      <c r="C5249" s="53"/>
      <c r="E5249" s="72"/>
    </row>
    <row r="5250" spans="2:5" ht="12.75">
      <c r="B5250" s="53"/>
      <c r="C5250" s="53"/>
      <c r="E5250" s="72"/>
    </row>
    <row r="5251" spans="2:5" ht="12.75">
      <c r="B5251" s="53"/>
      <c r="C5251" s="53"/>
      <c r="E5251" s="72"/>
    </row>
    <row r="5252" spans="2:5" ht="12.75">
      <c r="B5252" s="53"/>
      <c r="C5252" s="53"/>
      <c r="E5252" s="72"/>
    </row>
    <row r="5253" spans="2:5" ht="12.75">
      <c r="B5253" s="53"/>
      <c r="C5253" s="53"/>
      <c r="E5253" s="72"/>
    </row>
    <row r="5254" spans="2:5" ht="12.75">
      <c r="B5254" s="53"/>
      <c r="C5254" s="53"/>
      <c r="E5254" s="72"/>
    </row>
    <row r="5255" spans="2:5" ht="12.75">
      <c r="B5255" s="53"/>
      <c r="C5255" s="53"/>
      <c r="E5255" s="72"/>
    </row>
    <row r="5256" spans="2:5" ht="12.75">
      <c r="B5256" s="53"/>
      <c r="C5256" s="53"/>
      <c r="E5256" s="72"/>
    </row>
    <row r="5257" spans="2:5" ht="12.75">
      <c r="B5257" s="53"/>
      <c r="C5257" s="53"/>
      <c r="E5257" s="72"/>
    </row>
    <row r="5258" spans="2:5" ht="12.75">
      <c r="B5258" s="53"/>
      <c r="C5258" s="53"/>
      <c r="E5258" s="72"/>
    </row>
    <row r="5259" spans="2:5" ht="12.75">
      <c r="B5259" s="53"/>
      <c r="C5259" s="53"/>
      <c r="E5259" s="72"/>
    </row>
    <row r="5260" spans="2:5" ht="12.75">
      <c r="B5260" s="53"/>
      <c r="C5260" s="53"/>
      <c r="E5260" s="72"/>
    </row>
    <row r="5261" spans="2:5" ht="12.75">
      <c r="B5261" s="53"/>
      <c r="C5261" s="53"/>
      <c r="E5261" s="72"/>
    </row>
    <row r="5262" spans="2:5" ht="12.75">
      <c r="B5262" s="53"/>
      <c r="C5262" s="53"/>
      <c r="E5262" s="72"/>
    </row>
    <row r="5263" spans="2:5" ht="12.75">
      <c r="B5263" s="53"/>
      <c r="C5263" s="53"/>
      <c r="E5263" s="72"/>
    </row>
    <row r="5264" spans="2:5" ht="12.75">
      <c r="B5264" s="53"/>
      <c r="C5264" s="53"/>
      <c r="E5264" s="72"/>
    </row>
    <row r="5265" spans="2:5" ht="12.75">
      <c r="B5265" s="53"/>
      <c r="C5265" s="53"/>
      <c r="E5265" s="72"/>
    </row>
    <row r="5266" spans="2:5" ht="12.75">
      <c r="B5266" s="53"/>
      <c r="C5266" s="53"/>
      <c r="E5266" s="72"/>
    </row>
    <row r="5267" spans="2:5" ht="12.75">
      <c r="B5267" s="53"/>
      <c r="C5267" s="53"/>
      <c r="E5267" s="72"/>
    </row>
    <row r="5268" spans="2:5" ht="12.75">
      <c r="B5268" s="53"/>
      <c r="C5268" s="53"/>
      <c r="E5268" s="72"/>
    </row>
    <row r="5269" spans="2:5" ht="12.75">
      <c r="B5269" s="53"/>
      <c r="C5269" s="53"/>
      <c r="E5269" s="72"/>
    </row>
    <row r="5270" spans="2:5" ht="12.75">
      <c r="B5270" s="53"/>
      <c r="C5270" s="53"/>
      <c r="E5270" s="72"/>
    </row>
    <row r="5271" spans="2:5" ht="12.75">
      <c r="B5271" s="53"/>
      <c r="C5271" s="53"/>
      <c r="E5271" s="72"/>
    </row>
    <row r="5272" spans="2:5" ht="12.75">
      <c r="B5272" s="53"/>
      <c r="C5272" s="53"/>
      <c r="E5272" s="72"/>
    </row>
    <row r="5273" spans="2:5" ht="12.75">
      <c r="B5273" s="53"/>
      <c r="C5273" s="53"/>
      <c r="E5273" s="72"/>
    </row>
    <row r="5274" spans="2:5" ht="12.75">
      <c r="B5274" s="53"/>
      <c r="C5274" s="53"/>
      <c r="E5274" s="72"/>
    </row>
    <row r="5275" spans="2:5" ht="12.75">
      <c r="B5275" s="53"/>
      <c r="C5275" s="53"/>
      <c r="E5275" s="72"/>
    </row>
    <row r="5276" spans="2:5" ht="12.75">
      <c r="B5276" s="53"/>
      <c r="C5276" s="53"/>
      <c r="E5276" s="72"/>
    </row>
    <row r="5277" spans="2:5" ht="12.75">
      <c r="B5277" s="53"/>
      <c r="C5277" s="53"/>
      <c r="E5277" s="72"/>
    </row>
    <row r="5278" spans="2:5" ht="12.75">
      <c r="B5278" s="53"/>
      <c r="C5278" s="53"/>
      <c r="E5278" s="72"/>
    </row>
    <row r="5279" spans="2:5" ht="12.75">
      <c r="B5279" s="53"/>
      <c r="C5279" s="53"/>
      <c r="E5279" s="72"/>
    </row>
    <row r="5280" spans="2:5" ht="12.75">
      <c r="B5280" s="53"/>
      <c r="C5280" s="53"/>
      <c r="E5280" s="72"/>
    </row>
    <row r="5281" spans="2:5" ht="12.75">
      <c r="B5281" s="53"/>
      <c r="C5281" s="53"/>
      <c r="E5281" s="72"/>
    </row>
    <row r="5282" spans="2:5" ht="12.75">
      <c r="B5282" s="53"/>
      <c r="C5282" s="53"/>
      <c r="E5282" s="72"/>
    </row>
    <row r="5283" spans="2:5" ht="12.75">
      <c r="B5283" s="53"/>
      <c r="C5283" s="53"/>
      <c r="E5283" s="72"/>
    </row>
    <row r="5284" spans="2:5" ht="12.75">
      <c r="B5284" s="53"/>
      <c r="C5284" s="53"/>
      <c r="E5284" s="72"/>
    </row>
    <row r="5285" spans="2:5" ht="12.75">
      <c r="B5285" s="53"/>
      <c r="C5285" s="53"/>
      <c r="E5285" s="72"/>
    </row>
    <row r="5286" spans="2:5" ht="12.75">
      <c r="B5286" s="53"/>
      <c r="C5286" s="53"/>
      <c r="E5286" s="72"/>
    </row>
    <row r="5287" spans="2:5" ht="12.75">
      <c r="B5287" s="53"/>
      <c r="C5287" s="53"/>
      <c r="E5287" s="72"/>
    </row>
    <row r="5288" spans="2:5" ht="12.75">
      <c r="B5288" s="53"/>
      <c r="C5288" s="53"/>
      <c r="E5288" s="72"/>
    </row>
    <row r="5289" spans="2:5" ht="12.75">
      <c r="B5289" s="53"/>
      <c r="C5289" s="53"/>
      <c r="E5289" s="72"/>
    </row>
    <row r="5290" spans="2:5" ht="12.75">
      <c r="B5290" s="53"/>
      <c r="C5290" s="53"/>
      <c r="E5290" s="72"/>
    </row>
    <row r="5291" spans="2:5" ht="12.75">
      <c r="B5291" s="53"/>
      <c r="C5291" s="53"/>
      <c r="E5291" s="72"/>
    </row>
    <row r="5292" spans="2:5" ht="12.75">
      <c r="B5292" s="53"/>
      <c r="C5292" s="53"/>
      <c r="E5292" s="72"/>
    </row>
    <row r="5293" spans="2:5" ht="12.75">
      <c r="B5293" s="53"/>
      <c r="C5293" s="53"/>
      <c r="E5293" s="72"/>
    </row>
    <row r="5294" spans="2:5" ht="12.75">
      <c r="B5294" s="53"/>
      <c r="C5294" s="53"/>
      <c r="E5294" s="72"/>
    </row>
    <row r="5295" spans="2:5" ht="12.75">
      <c r="B5295" s="53"/>
      <c r="C5295" s="53"/>
      <c r="E5295" s="72"/>
    </row>
    <row r="5296" spans="2:5" ht="12.75">
      <c r="B5296" s="53"/>
      <c r="C5296" s="53"/>
      <c r="E5296" s="72"/>
    </row>
    <row r="5297" spans="2:5" ht="12.75">
      <c r="B5297" s="53"/>
      <c r="C5297" s="53"/>
      <c r="E5297" s="72"/>
    </row>
    <row r="5298" spans="2:5" ht="12.75">
      <c r="B5298" s="53"/>
      <c r="C5298" s="53"/>
      <c r="E5298" s="72"/>
    </row>
    <row r="5299" spans="2:5" ht="12.75">
      <c r="B5299" s="53"/>
      <c r="C5299" s="53"/>
      <c r="E5299" s="72"/>
    </row>
    <row r="5300" spans="2:5" ht="12.75">
      <c r="B5300" s="53"/>
      <c r="C5300" s="53"/>
      <c r="E5300" s="72"/>
    </row>
    <row r="5301" spans="2:5" ht="12.75">
      <c r="B5301" s="53"/>
      <c r="C5301" s="53"/>
      <c r="E5301" s="72"/>
    </row>
    <row r="5302" spans="2:5" ht="12.75">
      <c r="B5302" s="53"/>
      <c r="C5302" s="53"/>
      <c r="E5302" s="72"/>
    </row>
    <row r="5303" spans="2:5" ht="12.75">
      <c r="B5303" s="53"/>
      <c r="C5303" s="53"/>
      <c r="E5303" s="72"/>
    </row>
    <row r="5304" spans="2:5" ht="12.75">
      <c r="B5304" s="53"/>
      <c r="C5304" s="53"/>
      <c r="E5304" s="72"/>
    </row>
    <row r="5305" spans="2:5" ht="12.75">
      <c r="B5305" s="53"/>
      <c r="C5305" s="53"/>
      <c r="E5305" s="72"/>
    </row>
    <row r="5306" spans="2:5" ht="12.75">
      <c r="B5306" s="53"/>
      <c r="C5306" s="53"/>
      <c r="E5306" s="72"/>
    </row>
    <row r="5307" spans="2:5" ht="12.75">
      <c r="B5307" s="53"/>
      <c r="C5307" s="53"/>
      <c r="E5307" s="72"/>
    </row>
    <row r="5308" spans="2:5" ht="12.75">
      <c r="B5308" s="53"/>
      <c r="C5308" s="53"/>
      <c r="E5308" s="72"/>
    </row>
    <row r="5309" spans="2:5" ht="12.75">
      <c r="B5309" s="53"/>
      <c r="C5309" s="53"/>
      <c r="E5309" s="72"/>
    </row>
    <row r="5310" spans="2:5" ht="12.75">
      <c r="B5310" s="53"/>
      <c r="C5310" s="53"/>
      <c r="E5310" s="72"/>
    </row>
    <row r="5311" spans="2:5" ht="12.75">
      <c r="B5311" s="53"/>
      <c r="C5311" s="53"/>
      <c r="E5311" s="72"/>
    </row>
    <row r="5312" spans="2:5" ht="12.75">
      <c r="B5312" s="53"/>
      <c r="C5312" s="53"/>
      <c r="E5312" s="72"/>
    </row>
    <row r="5313" spans="2:5" ht="12.75">
      <c r="B5313" s="53"/>
      <c r="C5313" s="53"/>
      <c r="E5313" s="72"/>
    </row>
    <row r="5314" spans="2:5" ht="12.75">
      <c r="B5314" s="53"/>
      <c r="C5314" s="53"/>
      <c r="E5314" s="72"/>
    </row>
    <row r="5315" spans="2:5" ht="12.75">
      <c r="B5315" s="53"/>
      <c r="C5315" s="53"/>
      <c r="E5315" s="72"/>
    </row>
    <row r="5316" spans="2:5" ht="12.75">
      <c r="B5316" s="53"/>
      <c r="C5316" s="53"/>
      <c r="E5316" s="72"/>
    </row>
    <row r="5317" spans="2:5" ht="12.75">
      <c r="B5317" s="53"/>
      <c r="C5317" s="53"/>
      <c r="E5317" s="72"/>
    </row>
    <row r="5318" spans="2:5" ht="12.75">
      <c r="B5318" s="53"/>
      <c r="C5318" s="53"/>
      <c r="E5318" s="72"/>
    </row>
    <row r="5319" spans="2:5" ht="12.75">
      <c r="B5319" s="53"/>
      <c r="C5319" s="53"/>
      <c r="E5319" s="72"/>
    </row>
    <row r="5320" spans="2:5" ht="12.75">
      <c r="B5320" s="53"/>
      <c r="C5320" s="53"/>
      <c r="E5320" s="72"/>
    </row>
    <row r="5321" spans="2:5" ht="12.75">
      <c r="B5321" s="53"/>
      <c r="C5321" s="53"/>
      <c r="E5321" s="72"/>
    </row>
    <row r="5322" spans="2:5" ht="12.75">
      <c r="B5322" s="53"/>
      <c r="C5322" s="53"/>
      <c r="E5322" s="72"/>
    </row>
    <row r="5323" spans="2:5" ht="12.75">
      <c r="B5323" s="53"/>
      <c r="C5323" s="53"/>
      <c r="E5323" s="72"/>
    </row>
    <row r="5324" spans="2:5" ht="12.75">
      <c r="B5324" s="53"/>
      <c r="C5324" s="53"/>
      <c r="E5324" s="72"/>
    </row>
    <row r="5325" spans="2:5" ht="12.75">
      <c r="B5325" s="53"/>
      <c r="C5325" s="53"/>
      <c r="E5325" s="72"/>
    </row>
    <row r="5326" spans="2:5" ht="12.75">
      <c r="B5326" s="53"/>
      <c r="C5326" s="53"/>
      <c r="E5326" s="72"/>
    </row>
    <row r="5327" spans="2:5" ht="12.75">
      <c r="B5327" s="53"/>
      <c r="C5327" s="53"/>
      <c r="E5327" s="72"/>
    </row>
    <row r="5328" spans="2:5" ht="12.75">
      <c r="B5328" s="53"/>
      <c r="C5328" s="53"/>
      <c r="E5328" s="72"/>
    </row>
    <row r="5329" spans="2:5" ht="12.75">
      <c r="B5329" s="53"/>
      <c r="C5329" s="53"/>
      <c r="E5329" s="72"/>
    </row>
    <row r="5330" spans="2:5" ht="12.75">
      <c r="B5330" s="53"/>
      <c r="C5330" s="53"/>
      <c r="E5330" s="72"/>
    </row>
    <row r="5331" spans="2:5" ht="12.75">
      <c r="B5331" s="53"/>
      <c r="C5331" s="53"/>
      <c r="E5331" s="72"/>
    </row>
    <row r="5332" spans="2:5" ht="12.75">
      <c r="B5332" s="53"/>
      <c r="C5332" s="53"/>
      <c r="E5332" s="72"/>
    </row>
    <row r="5333" spans="2:5" ht="12.75">
      <c r="B5333" s="53"/>
      <c r="C5333" s="53"/>
      <c r="E5333" s="72"/>
    </row>
    <row r="5334" spans="2:5" ht="12.75">
      <c r="B5334" s="53"/>
      <c r="C5334" s="53"/>
      <c r="E5334" s="72"/>
    </row>
    <row r="5335" spans="2:5" ht="12.75">
      <c r="B5335" s="53"/>
      <c r="C5335" s="53"/>
      <c r="E5335" s="72"/>
    </row>
    <row r="5336" spans="2:5" ht="12.75">
      <c r="B5336" s="53"/>
      <c r="C5336" s="53"/>
      <c r="E5336" s="72"/>
    </row>
    <row r="5337" spans="2:5" ht="12.75">
      <c r="B5337" s="53"/>
      <c r="C5337" s="53"/>
      <c r="E5337" s="72"/>
    </row>
    <row r="5338" spans="2:5" ht="12.75">
      <c r="B5338" s="53"/>
      <c r="C5338" s="53"/>
      <c r="E5338" s="72"/>
    </row>
    <row r="5339" spans="2:5" ht="12.75">
      <c r="B5339" s="53"/>
      <c r="C5339" s="53"/>
      <c r="E5339" s="72"/>
    </row>
    <row r="5340" spans="2:5" ht="12.75">
      <c r="B5340" s="53"/>
      <c r="C5340" s="53"/>
      <c r="E5340" s="72"/>
    </row>
    <row r="5341" spans="2:5" ht="12.75">
      <c r="B5341" s="53"/>
      <c r="C5341" s="53"/>
      <c r="E5341" s="72"/>
    </row>
    <row r="5342" spans="2:5" ht="12.75">
      <c r="B5342" s="53"/>
      <c r="C5342" s="53"/>
      <c r="E5342" s="72"/>
    </row>
    <row r="5343" spans="2:5" ht="12.75">
      <c r="B5343" s="53"/>
      <c r="C5343" s="53"/>
      <c r="E5343" s="72"/>
    </row>
    <row r="5344" spans="2:5" ht="12.75">
      <c r="B5344" s="53"/>
      <c r="C5344" s="53"/>
      <c r="E5344" s="72"/>
    </row>
    <row r="5345" spans="2:5" ht="12.75">
      <c r="B5345" s="53"/>
      <c r="C5345" s="53"/>
      <c r="E5345" s="72"/>
    </row>
    <row r="5346" spans="2:5" ht="12.75">
      <c r="B5346" s="53"/>
      <c r="C5346" s="53"/>
      <c r="E5346" s="72"/>
    </row>
    <row r="5347" spans="2:5" ht="12.75">
      <c r="B5347" s="53"/>
      <c r="C5347" s="53"/>
      <c r="E5347" s="72"/>
    </row>
    <row r="5348" spans="2:5" ht="12.75">
      <c r="B5348" s="53"/>
      <c r="C5348" s="53"/>
      <c r="E5348" s="72"/>
    </row>
    <row r="5349" spans="2:5" ht="12.75">
      <c r="B5349" s="53"/>
      <c r="C5349" s="53"/>
      <c r="E5349" s="72"/>
    </row>
    <row r="5350" spans="2:5" ht="12.75">
      <c r="B5350" s="53"/>
      <c r="C5350" s="53"/>
      <c r="E5350" s="72"/>
    </row>
    <row r="5351" spans="2:5" ht="12.75">
      <c r="B5351" s="53"/>
      <c r="C5351" s="53"/>
      <c r="E5351" s="72"/>
    </row>
    <row r="5352" spans="2:5" ht="12.75">
      <c r="B5352" s="53"/>
      <c r="C5352" s="53"/>
      <c r="E5352" s="72"/>
    </row>
    <row r="5353" spans="2:5" ht="12.75">
      <c r="B5353" s="53"/>
      <c r="C5353" s="53"/>
      <c r="E5353" s="72"/>
    </row>
    <row r="5354" spans="2:5" ht="12.75">
      <c r="B5354" s="53"/>
      <c r="C5354" s="53"/>
      <c r="E5354" s="72"/>
    </row>
    <row r="5355" spans="2:5" ht="12.75">
      <c r="B5355" s="53"/>
      <c r="C5355" s="53"/>
      <c r="E5355" s="72"/>
    </row>
    <row r="5356" spans="2:5" ht="12.75">
      <c r="B5356" s="53"/>
      <c r="C5356" s="53"/>
      <c r="E5356" s="72"/>
    </row>
    <row r="5357" spans="2:5" ht="12.75">
      <c r="B5357" s="53"/>
      <c r="C5357" s="53"/>
      <c r="E5357" s="72"/>
    </row>
    <row r="5358" spans="2:5" ht="12.75">
      <c r="B5358" s="53"/>
      <c r="C5358" s="53"/>
      <c r="E5358" s="72"/>
    </row>
    <row r="5359" spans="2:5" ht="12.75">
      <c r="B5359" s="53"/>
      <c r="C5359" s="53"/>
      <c r="E5359" s="72"/>
    </row>
    <row r="5360" spans="2:5" ht="12.75">
      <c r="B5360" s="53"/>
      <c r="C5360" s="53"/>
      <c r="E5360" s="72"/>
    </row>
    <row r="5361" spans="2:5" ht="12.75">
      <c r="B5361" s="53"/>
      <c r="C5361" s="53"/>
      <c r="E5361" s="72"/>
    </row>
    <row r="5362" spans="2:5" ht="12.75">
      <c r="B5362" s="53"/>
      <c r="C5362" s="53"/>
      <c r="E5362" s="72"/>
    </row>
    <row r="5363" spans="2:5" ht="12.75">
      <c r="B5363" s="53"/>
      <c r="C5363" s="53"/>
      <c r="E5363" s="72"/>
    </row>
    <row r="5364" spans="2:5" ht="12.75">
      <c r="B5364" s="53"/>
      <c r="C5364" s="53"/>
      <c r="E5364" s="72"/>
    </row>
    <row r="5365" spans="2:5" ht="12.75">
      <c r="B5365" s="53"/>
      <c r="C5365" s="53"/>
      <c r="E5365" s="72"/>
    </row>
    <row r="5366" spans="2:5" ht="12.75">
      <c r="B5366" s="53"/>
      <c r="C5366" s="53"/>
      <c r="E5366" s="72"/>
    </row>
    <row r="5367" spans="2:5" ht="12.75">
      <c r="B5367" s="53"/>
      <c r="C5367" s="53"/>
      <c r="E5367" s="72"/>
    </row>
    <row r="5368" spans="2:5" ht="12.75">
      <c r="B5368" s="53"/>
      <c r="C5368" s="53"/>
      <c r="E5368" s="72"/>
    </row>
    <row r="5369" spans="2:5" ht="12.75">
      <c r="B5369" s="53"/>
      <c r="C5369" s="53"/>
      <c r="E5369" s="72"/>
    </row>
    <row r="5370" spans="2:5" ht="12.75">
      <c r="B5370" s="53"/>
      <c r="C5370" s="53"/>
      <c r="E5370" s="72"/>
    </row>
    <row r="5371" spans="2:5" ht="12.75">
      <c r="B5371" s="53"/>
      <c r="C5371" s="53"/>
      <c r="E5371" s="72"/>
    </row>
    <row r="5372" spans="2:5" ht="12.75">
      <c r="B5372" s="53"/>
      <c r="C5372" s="53"/>
      <c r="E5372" s="72"/>
    </row>
    <row r="5373" spans="2:5" ht="12.75">
      <c r="B5373" s="53"/>
      <c r="C5373" s="53"/>
      <c r="E5373" s="72"/>
    </row>
    <row r="5374" spans="2:5" ht="12.75">
      <c r="B5374" s="53"/>
      <c r="C5374" s="53"/>
      <c r="E5374" s="72"/>
    </row>
    <row r="5375" spans="2:5" ht="12.75">
      <c r="B5375" s="53"/>
      <c r="C5375" s="53"/>
      <c r="E5375" s="72"/>
    </row>
    <row r="5376" spans="2:5" ht="12.75">
      <c r="B5376" s="53"/>
      <c r="C5376" s="53"/>
      <c r="E5376" s="72"/>
    </row>
    <row r="5377" spans="2:5" ht="12.75">
      <c r="B5377" s="53"/>
      <c r="C5377" s="53"/>
      <c r="E5377" s="72"/>
    </row>
    <row r="5378" spans="2:5" ht="12.75">
      <c r="B5378" s="53"/>
      <c r="C5378" s="53"/>
      <c r="E5378" s="72"/>
    </row>
    <row r="5379" spans="2:5" ht="12.75">
      <c r="B5379" s="53"/>
      <c r="C5379" s="53"/>
      <c r="E5379" s="72"/>
    </row>
    <row r="5380" spans="2:5" ht="12.75">
      <c r="B5380" s="53"/>
      <c r="C5380" s="53"/>
      <c r="E5380" s="72"/>
    </row>
    <row r="5381" spans="2:5" ht="12.75">
      <c r="B5381" s="53"/>
      <c r="C5381" s="53"/>
      <c r="E5381" s="72"/>
    </row>
    <row r="5382" spans="2:5" ht="12.75">
      <c r="B5382" s="53"/>
      <c r="C5382" s="53"/>
      <c r="E5382" s="72"/>
    </row>
    <row r="5383" spans="2:5" ht="12.75">
      <c r="B5383" s="53"/>
      <c r="C5383" s="53"/>
      <c r="E5383" s="72"/>
    </row>
    <row r="5384" spans="2:5" ht="12.75">
      <c r="B5384" s="53"/>
      <c r="C5384" s="53"/>
      <c r="E5384" s="72"/>
    </row>
    <row r="5385" spans="2:5" ht="12.75">
      <c r="B5385" s="53"/>
      <c r="C5385" s="53"/>
      <c r="E5385" s="72"/>
    </row>
    <row r="5386" spans="2:5" ht="12.75">
      <c r="B5386" s="53"/>
      <c r="C5386" s="53"/>
      <c r="E5386" s="72"/>
    </row>
    <row r="5387" spans="2:5" ht="12.75">
      <c r="B5387" s="53"/>
      <c r="C5387" s="53"/>
      <c r="E5387" s="72"/>
    </row>
    <row r="5388" spans="2:5" ht="12.75">
      <c r="B5388" s="53"/>
      <c r="C5388" s="53"/>
      <c r="E5388" s="72"/>
    </row>
    <row r="5389" spans="2:5" ht="12.75">
      <c r="B5389" s="53"/>
      <c r="C5389" s="53"/>
      <c r="E5389" s="72"/>
    </row>
    <row r="5390" spans="2:5" ht="12.75">
      <c r="B5390" s="53"/>
      <c r="C5390" s="53"/>
      <c r="E5390" s="72"/>
    </row>
    <row r="5391" spans="2:5" ht="12.75">
      <c r="B5391" s="53"/>
      <c r="C5391" s="53"/>
      <c r="E5391" s="72"/>
    </row>
    <row r="5392" spans="2:5" ht="12.75">
      <c r="B5392" s="53"/>
      <c r="C5392" s="53"/>
      <c r="E5392" s="72"/>
    </row>
    <row r="5393" spans="2:5" ht="12.75">
      <c r="B5393" s="53"/>
      <c r="C5393" s="53"/>
      <c r="E5393" s="72"/>
    </row>
    <row r="5394" spans="2:5" ht="12.75">
      <c r="B5394" s="53"/>
      <c r="C5394" s="53"/>
      <c r="E5394" s="72"/>
    </row>
    <row r="5395" spans="2:5" ht="12.75">
      <c r="B5395" s="53"/>
      <c r="C5395" s="53"/>
      <c r="E5395" s="72"/>
    </row>
    <row r="5396" spans="2:5" ht="12.75">
      <c r="B5396" s="53"/>
      <c r="C5396" s="53"/>
      <c r="E5396" s="72"/>
    </row>
    <row r="5397" spans="2:5" ht="12.75">
      <c r="B5397" s="53"/>
      <c r="C5397" s="53"/>
      <c r="E5397" s="72"/>
    </row>
    <row r="5398" spans="2:5" ht="12.75">
      <c r="B5398" s="53"/>
      <c r="C5398" s="53"/>
      <c r="E5398" s="72"/>
    </row>
    <row r="5399" spans="2:5" ht="12.75">
      <c r="B5399" s="53"/>
      <c r="C5399" s="53"/>
      <c r="E5399" s="72"/>
    </row>
    <row r="5400" spans="2:5" ht="12.75">
      <c r="B5400" s="53"/>
      <c r="C5400" s="53"/>
      <c r="E5400" s="72"/>
    </row>
    <row r="5401" spans="2:5" ht="12.75">
      <c r="B5401" s="53"/>
      <c r="C5401" s="53"/>
      <c r="E5401" s="72"/>
    </row>
    <row r="5402" spans="2:5" ht="12.75">
      <c r="B5402" s="53"/>
      <c r="C5402" s="53"/>
      <c r="E5402" s="72"/>
    </row>
    <row r="5403" spans="2:5" ht="12.75">
      <c r="B5403" s="53"/>
      <c r="C5403" s="53"/>
      <c r="E5403" s="72"/>
    </row>
    <row r="5404" spans="2:5" ht="12.75">
      <c r="B5404" s="53"/>
      <c r="C5404" s="53"/>
      <c r="E5404" s="72"/>
    </row>
    <row r="5405" spans="2:5" ht="12.75">
      <c r="B5405" s="53"/>
      <c r="C5405" s="53"/>
      <c r="E5405" s="72"/>
    </row>
    <row r="5406" spans="2:5" ht="12.75">
      <c r="B5406" s="53"/>
      <c r="C5406" s="53"/>
      <c r="E5406" s="72"/>
    </row>
    <row r="5407" spans="2:5" ht="12.75">
      <c r="B5407" s="53"/>
      <c r="C5407" s="53"/>
      <c r="E5407" s="72"/>
    </row>
    <row r="5408" spans="2:5" ht="12.75">
      <c r="B5408" s="53"/>
      <c r="C5408" s="53"/>
      <c r="E5408" s="72"/>
    </row>
    <row r="5409" spans="2:5" ht="12.75">
      <c r="B5409" s="53"/>
      <c r="C5409" s="53"/>
      <c r="E5409" s="72"/>
    </row>
    <row r="5410" spans="2:5" ht="12.75">
      <c r="B5410" s="53"/>
      <c r="C5410" s="53"/>
      <c r="E5410" s="72"/>
    </row>
    <row r="5411" spans="2:5" ht="12.75">
      <c r="B5411" s="53"/>
      <c r="C5411" s="53"/>
      <c r="E5411" s="72"/>
    </row>
    <row r="5412" spans="2:5" ht="12.75">
      <c r="B5412" s="53"/>
      <c r="C5412" s="53"/>
      <c r="E5412" s="72"/>
    </row>
    <row r="5413" spans="2:5" ht="12.75">
      <c r="B5413" s="53"/>
      <c r="C5413" s="53"/>
      <c r="E5413" s="72"/>
    </row>
    <row r="5414" spans="2:5" ht="12.75">
      <c r="B5414" s="53"/>
      <c r="C5414" s="53"/>
      <c r="E5414" s="72"/>
    </row>
    <row r="5415" spans="2:5" ht="12.75">
      <c r="B5415" s="53"/>
      <c r="C5415" s="53"/>
      <c r="E5415" s="72"/>
    </row>
    <row r="5416" spans="2:5" ht="12.75">
      <c r="B5416" s="53"/>
      <c r="C5416" s="53"/>
      <c r="E5416" s="72"/>
    </row>
    <row r="5417" spans="2:5" ht="12.75">
      <c r="B5417" s="53"/>
      <c r="C5417" s="53"/>
      <c r="E5417" s="72"/>
    </row>
    <row r="5418" spans="2:5" ht="12.75">
      <c r="B5418" s="53"/>
      <c r="C5418" s="53"/>
      <c r="E5418" s="72"/>
    </row>
    <row r="5419" spans="2:5" ht="12.75">
      <c r="B5419" s="53"/>
      <c r="C5419" s="53"/>
      <c r="E5419" s="72"/>
    </row>
    <row r="5420" spans="2:5" ht="12.75">
      <c r="B5420" s="53"/>
      <c r="C5420" s="53"/>
      <c r="E5420" s="72"/>
    </row>
    <row r="5421" spans="2:5" ht="12.75">
      <c r="B5421" s="53"/>
      <c r="C5421" s="53"/>
      <c r="E5421" s="72"/>
    </row>
    <row r="5422" spans="2:5" ht="12.75">
      <c r="B5422" s="53"/>
      <c r="C5422" s="53"/>
      <c r="E5422" s="72"/>
    </row>
    <row r="5423" spans="2:5" ht="12.75">
      <c r="B5423" s="53"/>
      <c r="C5423" s="53"/>
      <c r="E5423" s="72"/>
    </row>
    <row r="5424" spans="2:5" ht="12.75">
      <c r="B5424" s="53"/>
      <c r="C5424" s="53"/>
      <c r="E5424" s="72"/>
    </row>
    <row r="5425" spans="2:5" ht="12.75">
      <c r="B5425" s="53"/>
      <c r="C5425" s="53"/>
      <c r="E5425" s="72"/>
    </row>
    <row r="5426" spans="2:5" ht="12.75">
      <c r="B5426" s="53"/>
      <c r="C5426" s="53"/>
      <c r="E5426" s="72"/>
    </row>
    <row r="5427" spans="2:5" ht="12.75">
      <c r="B5427" s="53"/>
      <c r="C5427" s="53"/>
      <c r="E5427" s="72"/>
    </row>
    <row r="5428" spans="2:5" ht="12.75">
      <c r="B5428" s="53"/>
      <c r="C5428" s="53"/>
      <c r="E5428" s="72"/>
    </row>
    <row r="5429" spans="2:5" ht="12.75">
      <c r="B5429" s="53"/>
      <c r="C5429" s="53"/>
      <c r="E5429" s="72"/>
    </row>
    <row r="5430" spans="2:5" ht="12.75">
      <c r="B5430" s="53"/>
      <c r="C5430" s="53"/>
      <c r="E5430" s="72"/>
    </row>
    <row r="5431" spans="2:5" ht="12.75">
      <c r="B5431" s="53"/>
      <c r="C5431" s="53"/>
      <c r="E5431" s="72"/>
    </row>
    <row r="5432" spans="2:5" ht="12.75">
      <c r="B5432" s="53"/>
      <c r="C5432" s="53"/>
      <c r="E5432" s="72"/>
    </row>
    <row r="5433" spans="2:5" ht="12.75">
      <c r="B5433" s="53"/>
      <c r="C5433" s="53"/>
      <c r="E5433" s="72"/>
    </row>
    <row r="5434" spans="2:5" ht="12.75">
      <c r="B5434" s="53"/>
      <c r="C5434" s="53"/>
      <c r="E5434" s="72"/>
    </row>
    <row r="5435" spans="2:5" ht="12.75">
      <c r="B5435" s="53"/>
      <c r="C5435" s="53"/>
      <c r="E5435" s="72"/>
    </row>
    <row r="5436" spans="2:5" ht="12.75">
      <c r="B5436" s="53"/>
      <c r="C5436" s="53"/>
      <c r="E5436" s="72"/>
    </row>
    <row r="5437" spans="2:5" ht="12.75">
      <c r="B5437" s="53"/>
      <c r="C5437" s="53"/>
      <c r="E5437" s="72"/>
    </row>
    <row r="5438" spans="2:5" ht="12.75">
      <c r="B5438" s="53"/>
      <c r="C5438" s="53"/>
      <c r="E5438" s="72"/>
    </row>
    <row r="5439" spans="2:5" ht="12.75">
      <c r="B5439" s="53"/>
      <c r="C5439" s="53"/>
      <c r="E5439" s="72"/>
    </row>
    <row r="5440" spans="2:5" ht="12.75">
      <c r="B5440" s="53"/>
      <c r="C5440" s="53"/>
      <c r="E5440" s="72"/>
    </row>
    <row r="5441" spans="2:5" ht="12.75">
      <c r="B5441" s="53"/>
      <c r="C5441" s="53"/>
      <c r="E5441" s="72"/>
    </row>
    <row r="5442" spans="2:5" ht="12.75">
      <c r="B5442" s="53"/>
      <c r="C5442" s="53"/>
      <c r="E5442" s="72"/>
    </row>
    <row r="5443" spans="2:5" ht="12.75">
      <c r="B5443" s="53"/>
      <c r="C5443" s="53"/>
      <c r="E5443" s="72"/>
    </row>
    <row r="5444" spans="2:5" ht="12.75">
      <c r="B5444" s="53"/>
      <c r="C5444" s="53"/>
      <c r="E5444" s="72"/>
    </row>
    <row r="5445" spans="2:5" ht="12.75">
      <c r="B5445" s="53"/>
      <c r="C5445" s="53"/>
      <c r="E5445" s="72"/>
    </row>
    <row r="5446" spans="2:5" ht="12.75">
      <c r="B5446" s="53"/>
      <c r="C5446" s="53"/>
      <c r="E5446" s="72"/>
    </row>
    <row r="5447" spans="2:5" ht="12.75">
      <c r="B5447" s="53"/>
      <c r="C5447" s="53"/>
      <c r="E5447" s="72"/>
    </row>
    <row r="5448" spans="2:5" ht="12.75">
      <c r="B5448" s="53"/>
      <c r="C5448" s="53"/>
      <c r="E5448" s="72"/>
    </row>
    <row r="5449" spans="2:5" ht="12.75">
      <c r="B5449" s="53"/>
      <c r="C5449" s="53"/>
      <c r="E5449" s="72"/>
    </row>
    <row r="5450" spans="2:5" ht="12.75">
      <c r="B5450" s="53"/>
      <c r="C5450" s="53"/>
      <c r="E5450" s="72"/>
    </row>
    <row r="5451" spans="2:5" ht="12.75">
      <c r="B5451" s="53"/>
      <c r="C5451" s="53"/>
      <c r="E5451" s="72"/>
    </row>
    <row r="5452" spans="2:5" ht="12.75">
      <c r="B5452" s="53"/>
      <c r="C5452" s="53"/>
      <c r="E5452" s="72"/>
    </row>
    <row r="5453" spans="2:5" ht="12.75">
      <c r="B5453" s="53"/>
      <c r="C5453" s="53"/>
      <c r="E5453" s="72"/>
    </row>
    <row r="5454" spans="2:5" ht="12.75">
      <c r="B5454" s="53"/>
      <c r="C5454" s="53"/>
      <c r="E5454" s="72"/>
    </row>
    <row r="5455" spans="2:5" ht="12.75">
      <c r="B5455" s="53"/>
      <c r="C5455" s="53"/>
      <c r="E5455" s="72"/>
    </row>
    <row r="5456" spans="2:5" ht="12.75">
      <c r="B5456" s="53"/>
      <c r="C5456" s="53"/>
      <c r="E5456" s="72"/>
    </row>
    <row r="5457" spans="2:5" ht="12.75">
      <c r="B5457" s="53"/>
      <c r="C5457" s="53"/>
      <c r="E5457" s="72"/>
    </row>
    <row r="5458" spans="2:5" ht="12.75">
      <c r="B5458" s="53"/>
      <c r="C5458" s="53"/>
      <c r="E5458" s="72"/>
    </row>
    <row r="5459" spans="2:5" ht="12.75">
      <c r="B5459" s="53"/>
      <c r="C5459" s="53"/>
      <c r="E5459" s="72"/>
    </row>
    <row r="5460" spans="2:5" ht="12.75">
      <c r="B5460" s="53"/>
      <c r="C5460" s="53"/>
      <c r="E5460" s="72"/>
    </row>
    <row r="5461" spans="2:5" ht="12.75">
      <c r="B5461" s="53"/>
      <c r="C5461" s="53"/>
      <c r="E5461" s="72"/>
    </row>
    <row r="5462" spans="2:5" ht="12.75">
      <c r="B5462" s="53"/>
      <c r="C5462" s="53"/>
      <c r="E5462" s="72"/>
    </row>
    <row r="5463" spans="2:5" ht="12.75">
      <c r="B5463" s="53"/>
      <c r="C5463" s="53"/>
      <c r="E5463" s="72"/>
    </row>
    <row r="5464" spans="2:5" ht="12.75">
      <c r="B5464" s="53"/>
      <c r="C5464" s="53"/>
      <c r="E5464" s="72"/>
    </row>
    <row r="5465" spans="2:5" ht="12.75">
      <c r="B5465" s="53"/>
      <c r="C5465" s="53"/>
      <c r="E5465" s="72"/>
    </row>
    <row r="5466" spans="2:5" ht="12.75">
      <c r="B5466" s="53"/>
      <c r="C5466" s="53"/>
      <c r="E5466" s="72"/>
    </row>
    <row r="5467" spans="2:5" ht="12.75">
      <c r="B5467" s="53"/>
      <c r="C5467" s="53"/>
      <c r="E5467" s="72"/>
    </row>
    <row r="5468" spans="2:5" ht="12.75">
      <c r="B5468" s="53"/>
      <c r="C5468" s="53"/>
      <c r="E5468" s="72"/>
    </row>
    <row r="5469" spans="2:5" ht="12.75">
      <c r="B5469" s="53"/>
      <c r="C5469" s="53"/>
      <c r="E5469" s="72"/>
    </row>
    <row r="5470" spans="2:5" ht="12.75">
      <c r="B5470" s="53"/>
      <c r="C5470" s="53"/>
      <c r="E5470" s="72"/>
    </row>
    <row r="5471" spans="2:5" ht="12.75">
      <c r="B5471" s="53"/>
      <c r="C5471" s="53"/>
      <c r="E5471" s="72"/>
    </row>
    <row r="5472" spans="2:5" ht="12.75">
      <c r="B5472" s="53"/>
      <c r="C5472" s="53"/>
      <c r="E5472" s="72"/>
    </row>
    <row r="5473" spans="2:5" ht="12.75">
      <c r="B5473" s="53"/>
      <c r="C5473" s="53"/>
      <c r="E5473" s="72"/>
    </row>
    <row r="5474" spans="2:5" ht="12.75">
      <c r="B5474" s="53"/>
      <c r="C5474" s="53"/>
      <c r="E5474" s="72"/>
    </row>
    <row r="5475" spans="2:5" ht="12.75">
      <c r="B5475" s="53"/>
      <c r="C5475" s="53"/>
      <c r="E5475" s="72"/>
    </row>
    <row r="5476" spans="2:5" ht="12.75">
      <c r="B5476" s="53"/>
      <c r="C5476" s="53"/>
      <c r="E5476" s="72"/>
    </row>
    <row r="5477" spans="2:5" ht="12.75">
      <c r="B5477" s="53"/>
      <c r="C5477" s="53"/>
      <c r="E5477" s="72"/>
    </row>
    <row r="5478" spans="2:5" ht="12.75">
      <c r="B5478" s="53"/>
      <c r="C5478" s="53"/>
      <c r="E5478" s="72"/>
    </row>
    <row r="5479" spans="2:5" ht="12.75">
      <c r="B5479" s="53"/>
      <c r="C5479" s="53"/>
      <c r="E5479" s="72"/>
    </row>
    <row r="5480" spans="2:5" ht="12.75">
      <c r="B5480" s="53"/>
      <c r="C5480" s="53"/>
      <c r="E5480" s="72"/>
    </row>
    <row r="5481" spans="2:5" ht="12.75">
      <c r="B5481" s="53"/>
      <c r="C5481" s="53"/>
      <c r="E5481" s="72"/>
    </row>
    <row r="5482" spans="2:5" ht="12.75">
      <c r="B5482" s="53"/>
      <c r="C5482" s="53"/>
      <c r="E5482" s="72"/>
    </row>
    <row r="5483" spans="2:5" ht="12.75">
      <c r="B5483" s="53"/>
      <c r="C5483" s="53"/>
      <c r="E5483" s="72"/>
    </row>
    <row r="5484" spans="2:5" ht="12.75">
      <c r="B5484" s="53"/>
      <c r="C5484" s="53"/>
      <c r="E5484" s="72"/>
    </row>
    <row r="5485" spans="2:5" ht="12.75">
      <c r="B5485" s="53"/>
      <c r="C5485" s="53"/>
      <c r="E5485" s="72"/>
    </row>
    <row r="5486" spans="2:5" ht="12.75">
      <c r="B5486" s="53"/>
      <c r="C5486" s="53"/>
      <c r="E5486" s="72"/>
    </row>
    <row r="5487" spans="2:5" ht="12.75">
      <c r="B5487" s="53"/>
      <c r="C5487" s="53"/>
      <c r="E5487" s="72"/>
    </row>
    <row r="5488" spans="2:5" ht="12.75">
      <c r="B5488" s="53"/>
      <c r="C5488" s="53"/>
      <c r="E5488" s="72"/>
    </row>
    <row r="5489" spans="2:5" ht="12.75">
      <c r="B5489" s="53"/>
      <c r="C5489" s="53"/>
      <c r="E5489" s="72"/>
    </row>
    <row r="5490" spans="2:5" ht="12.75">
      <c r="B5490" s="53"/>
      <c r="C5490" s="53"/>
      <c r="E5490" s="72"/>
    </row>
    <row r="5491" spans="2:5" ht="12.75">
      <c r="B5491" s="53"/>
      <c r="C5491" s="53"/>
      <c r="E5491" s="72"/>
    </row>
    <row r="5492" spans="2:5" ht="12.75">
      <c r="B5492" s="53"/>
      <c r="C5492" s="53"/>
      <c r="E5492" s="72"/>
    </row>
    <row r="5493" spans="2:5" ht="12.75">
      <c r="B5493" s="53"/>
      <c r="C5493" s="53"/>
      <c r="E5493" s="72"/>
    </row>
    <row r="5494" spans="2:5" ht="12.75">
      <c r="B5494" s="53"/>
      <c r="C5494" s="53"/>
      <c r="E5494" s="72"/>
    </row>
    <row r="5495" spans="2:5" ht="12.75">
      <c r="B5495" s="53"/>
      <c r="C5495" s="53"/>
      <c r="E5495" s="72"/>
    </row>
    <row r="5496" spans="2:5" ht="12.75">
      <c r="B5496" s="53"/>
      <c r="C5496" s="53"/>
      <c r="E5496" s="72"/>
    </row>
    <row r="5497" spans="2:5" ht="12.75">
      <c r="B5497" s="53"/>
      <c r="C5497" s="53"/>
      <c r="E5497" s="72"/>
    </row>
    <row r="5498" spans="2:5" ht="12.75">
      <c r="B5498" s="53"/>
      <c r="C5498" s="53"/>
      <c r="E5498" s="72"/>
    </row>
    <row r="5499" spans="2:5" ht="12.75">
      <c r="B5499" s="53"/>
      <c r="C5499" s="53"/>
      <c r="E5499" s="72"/>
    </row>
    <row r="5500" spans="2:5" ht="12.75">
      <c r="B5500" s="53"/>
      <c r="C5500" s="53"/>
      <c r="E5500" s="72"/>
    </row>
    <row r="5501" spans="2:5" ht="12.75">
      <c r="B5501" s="53"/>
      <c r="C5501" s="53"/>
      <c r="E5501" s="72"/>
    </row>
    <row r="5502" spans="2:5" ht="12.75">
      <c r="B5502" s="53"/>
      <c r="C5502" s="53"/>
      <c r="E5502" s="72"/>
    </row>
    <row r="5503" spans="2:5" ht="12.75">
      <c r="B5503" s="53"/>
      <c r="C5503" s="53"/>
      <c r="E5503" s="72"/>
    </row>
    <row r="5504" spans="2:5" ht="12.75">
      <c r="B5504" s="53"/>
      <c r="C5504" s="53"/>
      <c r="E5504" s="72"/>
    </row>
    <row r="5505" spans="2:5" ht="12.75">
      <c r="B5505" s="53"/>
      <c r="C5505" s="53"/>
      <c r="E5505" s="72"/>
    </row>
    <row r="5506" spans="2:5" ht="12.75">
      <c r="B5506" s="53"/>
      <c r="C5506" s="53"/>
      <c r="E5506" s="72"/>
    </row>
    <row r="5507" spans="2:5" ht="12.75">
      <c r="B5507" s="53"/>
      <c r="C5507" s="53"/>
      <c r="E5507" s="72"/>
    </row>
    <row r="5508" spans="2:5" ht="12.75">
      <c r="B5508" s="53"/>
      <c r="C5508" s="53"/>
      <c r="E5508" s="72"/>
    </row>
    <row r="5509" spans="2:5" ht="12.75">
      <c r="B5509" s="53"/>
      <c r="C5509" s="53"/>
      <c r="E5509" s="72"/>
    </row>
    <row r="5510" spans="2:5" ht="12.75">
      <c r="B5510" s="53"/>
      <c r="C5510" s="53"/>
      <c r="E5510" s="72"/>
    </row>
    <row r="5511" spans="2:5" ht="12.75">
      <c r="B5511" s="53"/>
      <c r="C5511" s="53"/>
      <c r="E5511" s="72"/>
    </row>
    <row r="5512" spans="2:5" ht="12.75">
      <c r="B5512" s="53"/>
      <c r="C5512" s="53"/>
      <c r="E5512" s="72"/>
    </row>
    <row r="5513" spans="2:5" ht="12.75">
      <c r="B5513" s="53"/>
      <c r="C5513" s="53"/>
      <c r="E5513" s="72"/>
    </row>
    <row r="5514" spans="2:5" ht="12.75">
      <c r="B5514" s="53"/>
      <c r="C5514" s="53"/>
      <c r="E5514" s="72"/>
    </row>
    <row r="5515" spans="2:5" ht="12.75">
      <c r="B5515" s="53"/>
      <c r="C5515" s="53"/>
      <c r="E5515" s="72"/>
    </row>
    <row r="5516" spans="2:5" ht="12.75">
      <c r="B5516" s="53"/>
      <c r="C5516" s="53"/>
      <c r="E5516" s="72"/>
    </row>
    <row r="5517" spans="2:5" ht="12.75">
      <c r="B5517" s="53"/>
      <c r="C5517" s="53"/>
      <c r="E5517" s="72"/>
    </row>
    <row r="5518" spans="2:5" ht="12.75">
      <c r="B5518" s="53"/>
      <c r="C5518" s="53"/>
      <c r="E5518" s="72"/>
    </row>
    <row r="5519" spans="2:5" ht="12.75">
      <c r="B5519" s="53"/>
      <c r="C5519" s="53"/>
      <c r="E5519" s="72"/>
    </row>
    <row r="5520" spans="2:5" ht="12.75">
      <c r="B5520" s="53"/>
      <c r="C5520" s="53"/>
      <c r="E5520" s="72"/>
    </row>
    <row r="5521" spans="2:5" ht="12.75">
      <c r="B5521" s="53"/>
      <c r="C5521" s="53"/>
      <c r="E5521" s="72"/>
    </row>
    <row r="5522" spans="2:5" ht="12.75">
      <c r="B5522" s="53"/>
      <c r="C5522" s="53"/>
      <c r="E5522" s="72"/>
    </row>
    <row r="5523" spans="2:5" ht="12.75">
      <c r="B5523" s="53"/>
      <c r="C5523" s="53"/>
      <c r="E5523" s="72"/>
    </row>
    <row r="5524" spans="2:5" ht="12.75">
      <c r="B5524" s="53"/>
      <c r="C5524" s="53"/>
      <c r="E5524" s="72"/>
    </row>
    <row r="5525" spans="2:5" ht="12.75">
      <c r="B5525" s="53"/>
      <c r="C5525" s="53"/>
      <c r="E5525" s="72"/>
    </row>
    <row r="5526" spans="2:5" ht="12.75">
      <c r="B5526" s="53"/>
      <c r="C5526" s="53"/>
      <c r="E5526" s="72"/>
    </row>
    <row r="5527" spans="2:5" ht="12.75">
      <c r="B5527" s="53"/>
      <c r="C5527" s="53"/>
      <c r="E5527" s="72"/>
    </row>
    <row r="5528" spans="2:5" ht="12.75">
      <c r="B5528" s="53"/>
      <c r="C5528" s="53"/>
      <c r="E5528" s="72"/>
    </row>
    <row r="5529" spans="2:5" ht="12.75">
      <c r="B5529" s="53"/>
      <c r="C5529" s="53"/>
      <c r="E5529" s="72"/>
    </row>
    <row r="5530" spans="2:5" ht="12.75">
      <c r="B5530" s="53"/>
      <c r="C5530" s="53"/>
      <c r="E5530" s="72"/>
    </row>
    <row r="5531" spans="2:5" ht="12.75">
      <c r="B5531" s="53"/>
      <c r="C5531" s="53"/>
      <c r="E5531" s="72"/>
    </row>
    <row r="5532" spans="2:5" ht="12.75">
      <c r="B5532" s="53"/>
      <c r="C5532" s="53"/>
      <c r="E5532" s="72"/>
    </row>
    <row r="5533" spans="2:5" ht="12.75">
      <c r="B5533" s="53"/>
      <c r="C5533" s="53"/>
      <c r="E5533" s="72"/>
    </row>
    <row r="5534" spans="2:5" ht="12.75">
      <c r="B5534" s="53"/>
      <c r="C5534" s="53"/>
      <c r="E5534" s="72"/>
    </row>
    <row r="5535" spans="2:5" ht="12.75">
      <c r="B5535" s="53"/>
      <c r="C5535" s="53"/>
      <c r="E5535" s="72"/>
    </row>
    <row r="5536" spans="2:5" ht="12.75">
      <c r="B5536" s="53"/>
      <c r="C5536" s="53"/>
      <c r="E5536" s="72"/>
    </row>
    <row r="5537" spans="2:5" ht="12.75">
      <c r="B5537" s="53"/>
      <c r="C5537" s="53"/>
      <c r="E5537" s="72"/>
    </row>
    <row r="5538" spans="2:5" ht="12.75">
      <c r="B5538" s="53"/>
      <c r="C5538" s="53"/>
      <c r="E5538" s="72"/>
    </row>
    <row r="5539" spans="2:5" ht="12.75">
      <c r="B5539" s="53"/>
      <c r="C5539" s="53"/>
      <c r="E5539" s="72"/>
    </row>
    <row r="5540" spans="2:5" ht="12.75">
      <c r="B5540" s="53"/>
      <c r="C5540" s="53"/>
      <c r="E5540" s="72"/>
    </row>
    <row r="5541" spans="2:5" ht="12.75">
      <c r="B5541" s="53"/>
      <c r="C5541" s="53"/>
      <c r="E5541" s="72"/>
    </row>
    <row r="5542" spans="2:5" ht="12.75">
      <c r="B5542" s="53"/>
      <c r="C5542" s="53"/>
      <c r="E5542" s="72"/>
    </row>
    <row r="5543" spans="2:5" ht="12.75">
      <c r="B5543" s="53"/>
      <c r="C5543" s="53"/>
      <c r="E5543" s="72"/>
    </row>
    <row r="5544" spans="2:5" ht="12.75">
      <c r="B5544" s="53"/>
      <c r="C5544" s="53"/>
      <c r="E5544" s="72"/>
    </row>
    <row r="5545" spans="2:5" ht="12.75">
      <c r="B5545" s="53"/>
      <c r="C5545" s="53"/>
      <c r="E5545" s="72"/>
    </row>
    <row r="5546" spans="2:5" ht="12.75">
      <c r="B5546" s="53"/>
      <c r="C5546" s="53"/>
      <c r="E5546" s="72"/>
    </row>
    <row r="5547" spans="2:5" ht="12.75">
      <c r="B5547" s="53"/>
      <c r="C5547" s="53"/>
      <c r="E5547" s="72"/>
    </row>
    <row r="5548" spans="2:5" ht="12.75">
      <c r="B5548" s="53"/>
      <c r="C5548" s="53"/>
      <c r="E5548" s="72"/>
    </row>
    <row r="5549" spans="2:5" ht="12.75">
      <c r="B5549" s="53"/>
      <c r="C5549" s="53"/>
      <c r="E5549" s="72"/>
    </row>
    <row r="5550" spans="2:5" ht="12.75">
      <c r="B5550" s="53"/>
      <c r="C5550" s="53"/>
      <c r="E5550" s="72"/>
    </row>
    <row r="5551" spans="2:5" ht="12.75">
      <c r="B5551" s="53"/>
      <c r="C5551" s="53"/>
      <c r="E5551" s="72"/>
    </row>
    <row r="5552" spans="2:5" ht="12.75">
      <c r="B5552" s="53"/>
      <c r="C5552" s="53"/>
      <c r="E5552" s="72"/>
    </row>
    <row r="5553" spans="2:5" ht="12.75">
      <c r="B5553" s="53"/>
      <c r="C5553" s="53"/>
      <c r="E5553" s="72"/>
    </row>
    <row r="5554" spans="2:5" ht="12.75">
      <c r="B5554" s="53"/>
      <c r="C5554" s="53"/>
      <c r="E5554" s="72"/>
    </row>
    <row r="5555" spans="2:5" ht="12.75">
      <c r="B5555" s="53"/>
      <c r="C5555" s="53"/>
      <c r="E5555" s="72"/>
    </row>
    <row r="5556" spans="2:5" ht="12.75">
      <c r="B5556" s="53"/>
      <c r="C5556" s="53"/>
      <c r="E5556" s="72"/>
    </row>
    <row r="5557" spans="2:5" ht="12.75">
      <c r="B5557" s="53"/>
      <c r="C5557" s="53"/>
      <c r="E5557" s="72"/>
    </row>
    <row r="5558" spans="2:5" ht="12.75">
      <c r="B5558" s="53"/>
      <c r="C5558" s="53"/>
      <c r="E5558" s="72"/>
    </row>
    <row r="5559" spans="2:5" ht="12.75">
      <c r="B5559" s="53"/>
      <c r="C5559" s="53"/>
      <c r="E5559" s="72"/>
    </row>
    <row r="5560" spans="2:5" ht="12.75">
      <c r="B5560" s="53"/>
      <c r="C5560" s="53"/>
      <c r="E5560" s="72"/>
    </row>
    <row r="5561" spans="2:5" ht="12.75">
      <c r="B5561" s="53"/>
      <c r="C5561" s="53"/>
      <c r="E5561" s="72"/>
    </row>
    <row r="5562" spans="2:5" ht="12.75">
      <c r="B5562" s="53"/>
      <c r="C5562" s="53"/>
      <c r="E5562" s="72"/>
    </row>
    <row r="5563" spans="2:5" ht="12.75">
      <c r="B5563" s="53"/>
      <c r="C5563" s="53"/>
      <c r="E5563" s="72"/>
    </row>
    <row r="5564" spans="2:5" ht="12.75">
      <c r="B5564" s="53"/>
      <c r="C5564" s="53"/>
      <c r="E5564" s="72"/>
    </row>
    <row r="5565" spans="2:5" ht="12.75">
      <c r="B5565" s="53"/>
      <c r="C5565" s="53"/>
      <c r="E5565" s="72"/>
    </row>
    <row r="5566" spans="2:5" ht="12.75">
      <c r="B5566" s="53"/>
      <c r="C5566" s="53"/>
      <c r="E5566" s="72"/>
    </row>
    <row r="5567" spans="2:5" ht="12.75">
      <c r="B5567" s="53"/>
      <c r="C5567" s="53"/>
      <c r="E5567" s="72"/>
    </row>
    <row r="5568" spans="2:5" ht="12.75">
      <c r="B5568" s="53"/>
      <c r="C5568" s="53"/>
      <c r="E5568" s="72"/>
    </row>
    <row r="5569" spans="2:5" ht="12.75">
      <c r="B5569" s="53"/>
      <c r="C5569" s="53"/>
      <c r="E5569" s="72"/>
    </row>
    <row r="5570" spans="2:5" ht="12.75">
      <c r="B5570" s="53"/>
      <c r="C5570" s="53"/>
      <c r="E5570" s="72"/>
    </row>
    <row r="5571" spans="2:5" ht="12.75">
      <c r="B5571" s="53"/>
      <c r="C5571" s="53"/>
      <c r="E5571" s="72"/>
    </row>
    <row r="5572" spans="2:5" ht="12.75">
      <c r="B5572" s="53"/>
      <c r="C5572" s="53"/>
      <c r="E5572" s="72"/>
    </row>
    <row r="5573" spans="2:5" ht="12.75">
      <c r="B5573" s="53"/>
      <c r="C5573" s="53"/>
      <c r="E5573" s="72"/>
    </row>
    <row r="5574" spans="2:5" ht="12.75">
      <c r="B5574" s="53"/>
      <c r="C5574" s="53"/>
      <c r="E5574" s="72"/>
    </row>
    <row r="5575" spans="2:5" ht="12.75">
      <c r="B5575" s="53"/>
      <c r="C5575" s="53"/>
      <c r="E5575" s="72"/>
    </row>
    <row r="5576" spans="2:5" ht="12.75">
      <c r="B5576" s="53"/>
      <c r="C5576" s="53"/>
      <c r="E5576" s="72"/>
    </row>
    <row r="5577" spans="2:5" ht="12.75">
      <c r="B5577" s="53"/>
      <c r="C5577" s="53"/>
      <c r="E5577" s="72"/>
    </row>
    <row r="5578" spans="2:5" ht="12.75">
      <c r="B5578" s="53"/>
      <c r="C5578" s="53"/>
      <c r="E5578" s="72"/>
    </row>
    <row r="5579" spans="2:5" ht="12.75">
      <c r="B5579" s="53"/>
      <c r="C5579" s="53"/>
      <c r="E5579" s="72"/>
    </row>
    <row r="5580" spans="2:5" ht="12.75">
      <c r="B5580" s="53"/>
      <c r="C5580" s="53"/>
      <c r="E5580" s="72"/>
    </row>
    <row r="5581" spans="2:5" ht="12.75">
      <c r="B5581" s="53"/>
      <c r="C5581" s="53"/>
      <c r="E5581" s="72"/>
    </row>
    <row r="5582" spans="2:5" ht="12.75">
      <c r="B5582" s="53"/>
      <c r="C5582" s="53"/>
      <c r="E5582" s="72"/>
    </row>
    <row r="5583" spans="2:5" ht="12.75">
      <c r="B5583" s="53"/>
      <c r="C5583" s="53"/>
      <c r="E5583" s="72"/>
    </row>
    <row r="5584" spans="2:5" ht="12.75">
      <c r="B5584" s="53"/>
      <c r="C5584" s="53"/>
      <c r="E5584" s="72"/>
    </row>
    <row r="5585" spans="2:5" ht="12.75">
      <c r="B5585" s="53"/>
      <c r="C5585" s="53"/>
      <c r="E5585" s="72"/>
    </row>
    <row r="5586" spans="2:5" ht="12.75">
      <c r="B5586" s="53"/>
      <c r="C5586" s="53"/>
      <c r="E5586" s="72"/>
    </row>
    <row r="5587" spans="2:5" ht="12.75">
      <c r="B5587" s="53"/>
      <c r="C5587" s="53"/>
      <c r="E5587" s="72"/>
    </row>
    <row r="5588" spans="2:5" ht="12.75">
      <c r="B5588" s="53"/>
      <c r="C5588" s="53"/>
      <c r="E5588" s="72"/>
    </row>
    <row r="5589" spans="2:5" ht="12.75">
      <c r="B5589" s="53"/>
      <c r="C5589" s="53"/>
      <c r="E5589" s="72"/>
    </row>
    <row r="5590" spans="2:5" ht="12.75">
      <c r="B5590" s="53"/>
      <c r="C5590" s="53"/>
      <c r="E5590" s="72"/>
    </row>
    <row r="5591" spans="2:5" ht="12.75">
      <c r="B5591" s="53"/>
      <c r="C5591" s="53"/>
      <c r="E5591" s="72"/>
    </row>
    <row r="5592" spans="2:5" ht="12.75">
      <c r="B5592" s="53"/>
      <c r="C5592" s="53"/>
      <c r="E5592" s="72"/>
    </row>
    <row r="5593" spans="2:5" ht="12.75">
      <c r="B5593" s="53"/>
      <c r="C5593" s="53"/>
      <c r="E5593" s="72"/>
    </row>
    <row r="5594" spans="2:5" ht="12.75">
      <c r="B5594" s="53"/>
      <c r="C5594" s="53"/>
      <c r="E5594" s="72"/>
    </row>
    <row r="5595" spans="2:5" ht="12.75">
      <c r="B5595" s="53"/>
      <c r="C5595" s="53"/>
      <c r="E5595" s="72"/>
    </row>
    <row r="5596" spans="2:5" ht="12.75">
      <c r="B5596" s="53"/>
      <c r="C5596" s="53"/>
      <c r="E5596" s="72"/>
    </row>
    <row r="5597" spans="2:5" ht="12.75">
      <c r="B5597" s="53"/>
      <c r="C5597" s="53"/>
      <c r="E5597" s="72"/>
    </row>
    <row r="5598" spans="2:5" ht="12.75">
      <c r="B5598" s="53"/>
      <c r="C5598" s="53"/>
      <c r="E5598" s="72"/>
    </row>
    <row r="5599" spans="2:5" ht="12.75">
      <c r="B5599" s="53"/>
      <c r="C5599" s="53"/>
      <c r="E5599" s="72"/>
    </row>
    <row r="5600" spans="2:5" ht="12.75">
      <c r="B5600" s="53"/>
      <c r="C5600" s="53"/>
      <c r="E5600" s="72"/>
    </row>
    <row r="5601" spans="2:5" ht="12.75">
      <c r="B5601" s="53"/>
      <c r="C5601" s="53"/>
      <c r="E5601" s="72"/>
    </row>
    <row r="5602" spans="2:5" ht="12.75">
      <c r="B5602" s="53"/>
      <c r="C5602" s="53"/>
      <c r="E5602" s="72"/>
    </row>
    <row r="5603" spans="2:5" ht="12.75">
      <c r="B5603" s="53"/>
      <c r="C5603" s="53"/>
      <c r="E5603" s="72"/>
    </row>
    <row r="5604" spans="2:5" ht="12.75">
      <c r="B5604" s="53"/>
      <c r="C5604" s="53"/>
      <c r="E5604" s="72"/>
    </row>
    <row r="5605" spans="2:5" ht="12.75">
      <c r="B5605" s="53"/>
      <c r="C5605" s="53"/>
      <c r="E5605" s="72"/>
    </row>
    <row r="5606" spans="2:5" ht="12.75">
      <c r="B5606" s="53"/>
      <c r="C5606" s="53"/>
      <c r="E5606" s="72"/>
    </row>
    <row r="5607" spans="2:5" ht="12.75">
      <c r="B5607" s="53"/>
      <c r="C5607" s="53"/>
      <c r="E5607" s="72"/>
    </row>
    <row r="5608" spans="2:5" ht="12.75">
      <c r="B5608" s="53"/>
      <c r="C5608" s="53"/>
      <c r="E5608" s="72"/>
    </row>
    <row r="5609" spans="2:5" ht="12.75">
      <c r="B5609" s="53"/>
      <c r="C5609" s="53"/>
      <c r="E5609" s="72"/>
    </row>
    <row r="5610" spans="2:5" ht="12.75">
      <c r="B5610" s="53"/>
      <c r="C5610" s="53"/>
      <c r="E5610" s="72"/>
    </row>
    <row r="5611" spans="2:5" ht="12.75">
      <c r="B5611" s="53"/>
      <c r="C5611" s="53"/>
      <c r="E5611" s="72"/>
    </row>
    <row r="5612" spans="2:5" ht="12.75">
      <c r="B5612" s="53"/>
      <c r="C5612" s="53"/>
      <c r="E5612" s="72"/>
    </row>
    <row r="5613" spans="2:5" ht="12.75">
      <c r="B5613" s="53"/>
      <c r="C5613" s="53"/>
      <c r="E5613" s="72"/>
    </row>
    <row r="5614" spans="2:5" ht="12.75">
      <c r="B5614" s="53"/>
      <c r="C5614" s="53"/>
      <c r="E5614" s="72"/>
    </row>
    <row r="5615" spans="2:5" ht="12.75">
      <c r="B5615" s="53"/>
      <c r="C5615" s="53"/>
      <c r="E5615" s="72"/>
    </row>
    <row r="5616" spans="2:5" ht="12.75">
      <c r="B5616" s="53"/>
      <c r="C5616" s="53"/>
      <c r="E5616" s="72"/>
    </row>
    <row r="5617" spans="2:5" ht="12.75">
      <c r="B5617" s="53"/>
      <c r="C5617" s="53"/>
      <c r="E5617" s="72"/>
    </row>
    <row r="5618" spans="2:5" ht="12.75">
      <c r="B5618" s="53"/>
      <c r="C5618" s="53"/>
      <c r="E5618" s="72"/>
    </row>
    <row r="5619" spans="2:5" ht="12.75">
      <c r="B5619" s="53"/>
      <c r="C5619" s="53"/>
      <c r="E5619" s="72"/>
    </row>
    <row r="5620" spans="2:5" ht="12.75">
      <c r="B5620" s="53"/>
      <c r="C5620" s="53"/>
      <c r="E5620" s="72"/>
    </row>
    <row r="5621" spans="2:5" ht="12.75">
      <c r="B5621" s="53"/>
      <c r="C5621" s="53"/>
      <c r="E5621" s="72"/>
    </row>
    <row r="5622" spans="2:5" ht="12.75">
      <c r="B5622" s="53"/>
      <c r="C5622" s="53"/>
      <c r="E5622" s="72"/>
    </row>
    <row r="5623" spans="2:5" ht="12.75">
      <c r="B5623" s="53"/>
      <c r="C5623" s="53"/>
      <c r="E5623" s="72"/>
    </row>
    <row r="5624" spans="2:5" ht="12.75">
      <c r="B5624" s="53"/>
      <c r="C5624" s="53"/>
      <c r="E5624" s="72"/>
    </row>
    <row r="5625" spans="2:5" ht="12.75">
      <c r="B5625" s="53"/>
      <c r="C5625" s="53"/>
      <c r="E5625" s="72"/>
    </row>
    <row r="5626" spans="2:5" ht="12.75">
      <c r="B5626" s="53"/>
      <c r="C5626" s="53"/>
      <c r="E5626" s="72"/>
    </row>
    <row r="5627" spans="2:5" ht="12.75">
      <c r="B5627" s="53"/>
      <c r="C5627" s="53"/>
      <c r="E5627" s="72"/>
    </row>
    <row r="5628" spans="2:5" ht="12.75">
      <c r="B5628" s="53"/>
      <c r="C5628" s="53"/>
      <c r="E5628" s="72"/>
    </row>
    <row r="5629" spans="2:5" ht="12.75">
      <c r="B5629" s="53"/>
      <c r="C5629" s="53"/>
      <c r="E5629" s="72"/>
    </row>
    <row r="5630" spans="2:5" ht="12.75">
      <c r="B5630" s="53"/>
      <c r="C5630" s="53"/>
      <c r="E5630" s="72"/>
    </row>
    <row r="5631" spans="2:5" ht="12.75">
      <c r="B5631" s="53"/>
      <c r="C5631" s="53"/>
      <c r="E5631" s="72"/>
    </row>
    <row r="5632" spans="2:5" ht="12.75">
      <c r="B5632" s="53"/>
      <c r="C5632" s="53"/>
      <c r="E5632" s="72"/>
    </row>
    <row r="5633" spans="2:5" ht="12.75">
      <c r="B5633" s="53"/>
      <c r="C5633" s="53"/>
      <c r="E5633" s="72"/>
    </row>
    <row r="5634" spans="2:5" ht="12.75">
      <c r="B5634" s="53"/>
      <c r="C5634" s="53"/>
      <c r="E5634" s="72"/>
    </row>
    <row r="5635" spans="2:5" ht="12.75">
      <c r="B5635" s="53"/>
      <c r="C5635" s="53"/>
      <c r="E5635" s="72"/>
    </row>
    <row r="5636" spans="2:5" ht="12.75">
      <c r="B5636" s="53"/>
      <c r="C5636" s="53"/>
      <c r="E5636" s="72"/>
    </row>
    <row r="5637" spans="2:5" ht="12.75">
      <c r="B5637" s="53"/>
      <c r="C5637" s="53"/>
      <c r="E5637" s="72"/>
    </row>
    <row r="5638" spans="2:5" ht="12.75">
      <c r="B5638" s="53"/>
      <c r="C5638" s="53"/>
      <c r="E5638" s="72"/>
    </row>
    <row r="5639" spans="2:5" ht="12.75">
      <c r="B5639" s="53"/>
      <c r="C5639" s="53"/>
      <c r="E5639" s="72"/>
    </row>
    <row r="5640" spans="2:5" ht="12.75">
      <c r="B5640" s="53"/>
      <c r="C5640" s="53"/>
      <c r="E5640" s="72"/>
    </row>
    <row r="5641" spans="2:5" ht="12.75">
      <c r="B5641" s="53"/>
      <c r="C5641" s="53"/>
      <c r="E5641" s="72"/>
    </row>
    <row r="5642" spans="2:5" ht="12.75">
      <c r="B5642" s="53"/>
      <c r="C5642" s="53"/>
      <c r="E5642" s="72"/>
    </row>
    <row r="5643" spans="2:5" ht="12.75">
      <c r="B5643" s="53"/>
      <c r="C5643" s="53"/>
      <c r="E5643" s="72"/>
    </row>
    <row r="5644" spans="2:5" ht="12.75">
      <c r="B5644" s="53"/>
      <c r="C5644" s="53"/>
      <c r="E5644" s="72"/>
    </row>
    <row r="5645" spans="2:5" ht="12.75">
      <c r="B5645" s="53"/>
      <c r="C5645" s="53"/>
      <c r="E5645" s="72"/>
    </row>
    <row r="5646" spans="2:5" ht="12.75">
      <c r="B5646" s="53"/>
      <c r="C5646" s="53"/>
      <c r="E5646" s="72"/>
    </row>
    <row r="5647" spans="2:5" ht="12.75">
      <c r="B5647" s="53"/>
      <c r="C5647" s="53"/>
      <c r="E5647" s="72"/>
    </row>
    <row r="5648" spans="2:5" ht="12.75">
      <c r="B5648" s="53"/>
      <c r="C5648" s="53"/>
      <c r="E5648" s="72"/>
    </row>
    <row r="5649" spans="2:5" ht="12.75">
      <c r="B5649" s="53"/>
      <c r="C5649" s="53"/>
      <c r="E5649" s="72"/>
    </row>
    <row r="5650" spans="2:5" ht="12.75">
      <c r="B5650" s="53"/>
      <c r="C5650" s="53"/>
      <c r="E5650" s="72"/>
    </row>
    <row r="5651" spans="2:5" ht="12.75">
      <c r="B5651" s="53"/>
      <c r="C5651" s="53"/>
      <c r="E5651" s="72"/>
    </row>
    <row r="5652" spans="2:5" ht="12.75">
      <c r="B5652" s="53"/>
      <c r="C5652" s="53"/>
      <c r="E5652" s="72"/>
    </row>
    <row r="5653" spans="2:5" ht="12.75">
      <c r="B5653" s="53"/>
      <c r="C5653" s="53"/>
      <c r="E5653" s="72"/>
    </row>
    <row r="5654" spans="2:5" ht="12.75">
      <c r="B5654" s="53"/>
      <c r="C5654" s="53"/>
      <c r="E5654" s="72"/>
    </row>
    <row r="5655" spans="2:5" ht="12.75">
      <c r="B5655" s="53"/>
      <c r="C5655" s="53"/>
      <c r="E5655" s="72"/>
    </row>
    <row r="5656" spans="2:5" ht="12.75">
      <c r="B5656" s="53"/>
      <c r="C5656" s="53"/>
      <c r="E5656" s="72"/>
    </row>
    <row r="5657" spans="2:5" ht="12.75">
      <c r="B5657" s="53"/>
      <c r="C5657" s="53"/>
      <c r="E5657" s="72"/>
    </row>
    <row r="5658" spans="2:5" ht="12.75">
      <c r="B5658" s="53"/>
      <c r="C5658" s="53"/>
      <c r="E5658" s="72"/>
    </row>
    <row r="5659" spans="2:5" ht="12.75">
      <c r="B5659" s="53"/>
      <c r="C5659" s="53"/>
      <c r="E5659" s="72"/>
    </row>
    <row r="5660" spans="2:5" ht="12.75">
      <c r="B5660" s="53"/>
      <c r="C5660" s="53"/>
      <c r="E5660" s="72"/>
    </row>
    <row r="5661" spans="2:5" ht="12.75">
      <c r="B5661" s="53"/>
      <c r="C5661" s="53"/>
      <c r="E5661" s="72"/>
    </row>
    <row r="5662" spans="2:5" ht="12.75">
      <c r="B5662" s="53"/>
      <c r="C5662" s="53"/>
      <c r="E5662" s="72"/>
    </row>
    <row r="5663" spans="2:5" ht="12.75">
      <c r="B5663" s="53"/>
      <c r="C5663" s="53"/>
      <c r="E5663" s="72"/>
    </row>
    <row r="5664" spans="2:5" ht="12.75">
      <c r="B5664" s="53"/>
      <c r="C5664" s="53"/>
      <c r="E5664" s="72"/>
    </row>
    <row r="5665" spans="2:5" ht="12.75">
      <c r="B5665" s="53"/>
      <c r="C5665" s="53"/>
      <c r="E5665" s="72"/>
    </row>
    <row r="5666" spans="2:5" ht="12.75">
      <c r="B5666" s="53"/>
      <c r="C5666" s="53"/>
      <c r="E5666" s="72"/>
    </row>
    <row r="5667" spans="2:5" ht="12.75">
      <c r="B5667" s="53"/>
      <c r="C5667" s="53"/>
      <c r="E5667" s="72"/>
    </row>
    <row r="5668" spans="2:5" ht="12.75">
      <c r="B5668" s="53"/>
      <c r="C5668" s="53"/>
      <c r="E5668" s="72"/>
    </row>
    <row r="5669" spans="2:5" ht="12.75">
      <c r="B5669" s="53"/>
      <c r="C5669" s="53"/>
      <c r="E5669" s="72"/>
    </row>
    <row r="5670" spans="2:5" ht="12.75">
      <c r="B5670" s="53"/>
      <c r="C5670" s="53"/>
      <c r="E5670" s="72"/>
    </row>
    <row r="5671" spans="2:5" ht="12.75">
      <c r="B5671" s="53"/>
      <c r="C5671" s="53"/>
      <c r="E5671" s="72"/>
    </row>
    <row r="5672" spans="2:5" ht="12.75">
      <c r="B5672" s="53"/>
      <c r="C5672" s="53"/>
      <c r="E5672" s="72"/>
    </row>
    <row r="5673" spans="2:5" ht="12.75">
      <c r="B5673" s="53"/>
      <c r="C5673" s="53"/>
      <c r="E5673" s="72"/>
    </row>
    <row r="5674" spans="2:5" ht="12.75">
      <c r="B5674" s="53"/>
      <c r="C5674" s="53"/>
      <c r="E5674" s="72"/>
    </row>
    <row r="5675" spans="2:5" ht="12.75">
      <c r="B5675" s="53"/>
      <c r="C5675" s="53"/>
      <c r="E5675" s="72"/>
    </row>
    <row r="5676" spans="2:5" ht="12.75">
      <c r="B5676" s="53"/>
      <c r="C5676" s="53"/>
      <c r="E5676" s="72"/>
    </row>
    <row r="5677" spans="2:5" ht="12.75">
      <c r="B5677" s="53"/>
      <c r="C5677" s="53"/>
      <c r="E5677" s="72"/>
    </row>
    <row r="5678" spans="2:5" ht="12.75">
      <c r="B5678" s="53"/>
      <c r="C5678" s="53"/>
      <c r="E5678" s="72"/>
    </row>
    <row r="5679" spans="2:5" ht="12.75">
      <c r="B5679" s="53"/>
      <c r="C5679" s="53"/>
      <c r="E5679" s="72"/>
    </row>
    <row r="5680" spans="2:5" ht="12.75">
      <c r="B5680" s="53"/>
      <c r="C5680" s="53"/>
      <c r="E5680" s="72"/>
    </row>
    <row r="5681" spans="2:5" ht="12.75">
      <c r="B5681" s="53"/>
      <c r="C5681" s="53"/>
      <c r="E5681" s="72"/>
    </row>
    <row r="5682" spans="2:5" ht="12.75">
      <c r="B5682" s="53"/>
      <c r="C5682" s="53"/>
      <c r="E5682" s="72"/>
    </row>
    <row r="5683" spans="2:5" ht="12.75">
      <c r="B5683" s="53"/>
      <c r="C5683" s="53"/>
      <c r="E5683" s="72"/>
    </row>
    <row r="5684" spans="2:5" ht="12.75">
      <c r="B5684" s="53"/>
      <c r="C5684" s="53"/>
      <c r="E5684" s="72"/>
    </row>
    <row r="5685" spans="2:5" ht="12.75">
      <c r="B5685" s="53"/>
      <c r="C5685" s="53"/>
      <c r="E5685" s="72"/>
    </row>
    <row r="5686" spans="2:5" ht="12.75">
      <c r="B5686" s="53"/>
      <c r="C5686" s="53"/>
      <c r="E5686" s="72"/>
    </row>
    <row r="5687" spans="2:5" ht="12.75">
      <c r="B5687" s="53"/>
      <c r="C5687" s="53"/>
      <c r="E5687" s="72"/>
    </row>
    <row r="5688" spans="2:5" ht="12.75">
      <c r="B5688" s="53"/>
      <c r="C5688" s="53"/>
      <c r="E5688" s="72"/>
    </row>
    <row r="5689" spans="2:5" ht="12.75">
      <c r="B5689" s="53"/>
      <c r="C5689" s="53"/>
      <c r="E5689" s="72"/>
    </row>
    <row r="5690" spans="2:5" ht="12.75">
      <c r="B5690" s="53"/>
      <c r="C5690" s="53"/>
      <c r="E5690" s="72"/>
    </row>
    <row r="5691" spans="2:5" ht="12.75">
      <c r="B5691" s="53"/>
      <c r="C5691" s="53"/>
      <c r="E5691" s="72"/>
    </row>
    <row r="5692" spans="2:5" ht="12.75">
      <c r="B5692" s="53"/>
      <c r="C5692" s="53"/>
      <c r="E5692" s="72"/>
    </row>
    <row r="5693" spans="2:5" ht="12.75">
      <c r="B5693" s="53"/>
      <c r="C5693" s="53"/>
      <c r="E5693" s="72"/>
    </row>
    <row r="5694" spans="2:5" ht="12.75">
      <c r="B5694" s="53"/>
      <c r="C5694" s="53"/>
      <c r="E5694" s="72"/>
    </row>
    <row r="5695" spans="2:5" ht="12.75">
      <c r="B5695" s="53"/>
      <c r="C5695" s="53"/>
      <c r="E5695" s="72"/>
    </row>
    <row r="5696" spans="2:5" ht="12.75">
      <c r="B5696" s="53"/>
      <c r="C5696" s="53"/>
      <c r="E5696" s="72"/>
    </row>
    <row r="5697" spans="2:5" ht="12.75">
      <c r="B5697" s="53"/>
      <c r="C5697" s="53"/>
      <c r="E5697" s="72"/>
    </row>
    <row r="5698" spans="2:5" ht="12.75">
      <c r="B5698" s="53"/>
      <c r="C5698" s="53"/>
      <c r="E5698" s="72"/>
    </row>
    <row r="5699" spans="2:5" ht="12.75">
      <c r="B5699" s="53"/>
      <c r="C5699" s="53"/>
      <c r="E5699" s="72"/>
    </row>
    <row r="5700" spans="2:5" ht="12.75">
      <c r="B5700" s="53"/>
      <c r="C5700" s="53"/>
      <c r="E5700" s="72"/>
    </row>
    <row r="5701" spans="2:5" ht="12.75">
      <c r="B5701" s="53"/>
      <c r="C5701" s="53"/>
      <c r="E5701" s="72"/>
    </row>
    <row r="5702" spans="2:5" ht="12.75">
      <c r="B5702" s="53"/>
      <c r="C5702" s="53"/>
      <c r="E5702" s="72"/>
    </row>
    <row r="5703" spans="2:5" ht="12.75">
      <c r="B5703" s="53"/>
      <c r="C5703" s="53"/>
      <c r="E5703" s="72"/>
    </row>
    <row r="5704" spans="2:5" ht="12.75">
      <c r="B5704" s="53"/>
      <c r="C5704" s="53"/>
      <c r="E5704" s="72"/>
    </row>
    <row r="5705" spans="2:5" ht="12.75">
      <c r="B5705" s="53"/>
      <c r="C5705" s="53"/>
      <c r="E5705" s="72"/>
    </row>
    <row r="5706" spans="2:5" ht="12.75">
      <c r="B5706" s="53"/>
      <c r="C5706" s="53"/>
      <c r="E5706" s="72"/>
    </row>
    <row r="5707" spans="2:5" ht="12.75">
      <c r="B5707" s="53"/>
      <c r="C5707" s="53"/>
      <c r="E5707" s="72"/>
    </row>
    <row r="5708" spans="2:5" ht="12.75">
      <c r="B5708" s="53"/>
      <c r="C5708" s="53"/>
      <c r="E5708" s="72"/>
    </row>
    <row r="5709" spans="2:5" ht="12.75">
      <c r="B5709" s="53"/>
      <c r="C5709" s="53"/>
      <c r="E5709" s="72"/>
    </row>
    <row r="5710" spans="2:5" ht="12.75">
      <c r="B5710" s="53"/>
      <c r="C5710" s="53"/>
      <c r="E5710" s="72"/>
    </row>
    <row r="5711" spans="2:5" ht="12.75">
      <c r="B5711" s="53"/>
      <c r="C5711" s="53"/>
      <c r="E5711" s="72"/>
    </row>
    <row r="5712" spans="2:5" ht="12.75">
      <c r="B5712" s="53"/>
      <c r="C5712" s="53"/>
      <c r="E5712" s="72"/>
    </row>
    <row r="5713" spans="2:5" ht="12.75">
      <c r="B5713" s="53"/>
      <c r="C5713" s="53"/>
      <c r="E5713" s="72"/>
    </row>
    <row r="5714" spans="2:5" ht="12.75">
      <c r="B5714" s="53"/>
      <c r="C5714" s="53"/>
      <c r="E5714" s="72"/>
    </row>
    <row r="5715" spans="2:5" ht="12.75">
      <c r="B5715" s="53"/>
      <c r="C5715" s="53"/>
      <c r="E5715" s="72"/>
    </row>
    <row r="5716" spans="2:5" ht="12.75">
      <c r="B5716" s="53"/>
      <c r="C5716" s="53"/>
      <c r="E5716" s="72"/>
    </row>
    <row r="5717" spans="2:5" ht="12.75">
      <c r="B5717" s="53"/>
      <c r="C5717" s="53"/>
      <c r="E5717" s="72"/>
    </row>
    <row r="5718" spans="2:5" ht="12.75">
      <c r="B5718" s="53"/>
      <c r="C5718" s="53"/>
      <c r="E5718" s="72"/>
    </row>
    <row r="5719" spans="2:5" ht="12.75">
      <c r="B5719" s="53"/>
      <c r="C5719" s="53"/>
      <c r="E5719" s="72"/>
    </row>
    <row r="5720" spans="2:5" ht="12.75">
      <c r="B5720" s="53"/>
      <c r="C5720" s="53"/>
      <c r="E5720" s="72"/>
    </row>
    <row r="5721" spans="2:5" ht="12.75">
      <c r="B5721" s="53"/>
      <c r="C5721" s="53"/>
      <c r="E5721" s="72"/>
    </row>
    <row r="5722" spans="2:5" ht="12.75">
      <c r="B5722" s="53"/>
      <c r="C5722" s="53"/>
      <c r="E5722" s="72"/>
    </row>
    <row r="5723" spans="2:5" ht="12.75">
      <c r="B5723" s="53"/>
      <c r="C5723" s="53"/>
      <c r="E5723" s="72"/>
    </row>
    <row r="5724" spans="2:5" ht="12.75">
      <c r="B5724" s="53"/>
      <c r="C5724" s="53"/>
      <c r="E5724" s="72"/>
    </row>
    <row r="5725" spans="2:5" ht="12.75">
      <c r="B5725" s="53"/>
      <c r="C5725" s="53"/>
      <c r="E5725" s="72"/>
    </row>
    <row r="5726" spans="2:5" ht="12.75">
      <c r="B5726" s="53"/>
      <c r="C5726" s="53"/>
      <c r="E5726" s="72"/>
    </row>
    <row r="5727" spans="2:5" ht="12.75">
      <c r="B5727" s="53"/>
      <c r="C5727" s="53"/>
      <c r="E5727" s="72"/>
    </row>
    <row r="5728" spans="2:5" ht="12.75">
      <c r="B5728" s="53"/>
      <c r="C5728" s="53"/>
      <c r="E5728" s="72"/>
    </row>
    <row r="5729" spans="2:5" ht="12.75">
      <c r="B5729" s="53"/>
      <c r="C5729" s="53"/>
      <c r="E5729" s="72"/>
    </row>
    <row r="5730" spans="2:5" ht="12.75">
      <c r="B5730" s="53"/>
      <c r="C5730" s="53"/>
      <c r="E5730" s="72"/>
    </row>
    <row r="5731" spans="2:5" ht="12.75">
      <c r="B5731" s="53"/>
      <c r="C5731" s="53"/>
      <c r="E5731" s="72"/>
    </row>
    <row r="5732" spans="2:5" ht="12.75">
      <c r="B5732" s="53"/>
      <c r="C5732" s="53"/>
      <c r="E5732" s="72"/>
    </row>
    <row r="5733" spans="2:5" ht="12.75">
      <c r="B5733" s="53"/>
      <c r="C5733" s="53"/>
      <c r="E5733" s="72"/>
    </row>
    <row r="5734" spans="2:5" ht="12.75">
      <c r="B5734" s="53"/>
      <c r="C5734" s="53"/>
      <c r="E5734" s="72"/>
    </row>
    <row r="5735" spans="2:5" ht="12.75">
      <c r="B5735" s="53"/>
      <c r="C5735" s="53"/>
      <c r="E5735" s="72"/>
    </row>
    <row r="5736" spans="2:5" ht="12.75">
      <c r="B5736" s="53"/>
      <c r="C5736" s="53"/>
      <c r="E5736" s="72"/>
    </row>
    <row r="5737" spans="2:5" ht="12.75">
      <c r="B5737" s="53"/>
      <c r="C5737" s="53"/>
      <c r="E5737" s="72"/>
    </row>
    <row r="5738" spans="2:5" ht="12.75">
      <c r="B5738" s="53"/>
      <c r="C5738" s="53"/>
      <c r="E5738" s="72"/>
    </row>
    <row r="5739" spans="2:5" ht="12.75">
      <c r="B5739" s="53"/>
      <c r="C5739" s="53"/>
      <c r="E5739" s="72"/>
    </row>
    <row r="5740" spans="2:5" ht="12.75">
      <c r="B5740" s="53"/>
      <c r="C5740" s="53"/>
      <c r="E5740" s="72"/>
    </row>
    <row r="5741" spans="2:5" ht="12.75">
      <c r="B5741" s="53"/>
      <c r="C5741" s="53"/>
      <c r="E5741" s="72"/>
    </row>
    <row r="5742" spans="2:5" ht="12.75">
      <c r="B5742" s="53"/>
      <c r="C5742" s="53"/>
      <c r="E5742" s="72"/>
    </row>
    <row r="5743" spans="2:5" ht="12.75">
      <c r="B5743" s="53"/>
      <c r="C5743" s="53"/>
      <c r="E5743" s="72"/>
    </row>
    <row r="5744" spans="2:5" ht="12.75">
      <c r="B5744" s="53"/>
      <c r="C5744" s="53"/>
      <c r="E5744" s="72"/>
    </row>
    <row r="5745" spans="2:5" ht="12.75">
      <c r="B5745" s="53"/>
      <c r="C5745" s="53"/>
      <c r="E5745" s="72"/>
    </row>
    <row r="5746" spans="2:5" ht="12.75">
      <c r="B5746" s="53"/>
      <c r="C5746" s="53"/>
      <c r="E5746" s="72"/>
    </row>
    <row r="5747" spans="2:5" ht="12.75">
      <c r="B5747" s="53"/>
      <c r="C5747" s="53"/>
      <c r="E5747" s="72"/>
    </row>
    <row r="5748" spans="2:5" ht="12.75">
      <c r="B5748" s="53"/>
      <c r="C5748" s="53"/>
      <c r="E5748" s="72"/>
    </row>
    <row r="5749" spans="2:5" ht="12.75">
      <c r="B5749" s="53"/>
      <c r="C5749" s="53"/>
      <c r="E5749" s="72"/>
    </row>
    <row r="5750" spans="2:5" ht="12.75">
      <c r="B5750" s="53"/>
      <c r="C5750" s="53"/>
      <c r="E5750" s="72"/>
    </row>
    <row r="5751" spans="2:5" ht="12.75">
      <c r="B5751" s="53"/>
      <c r="C5751" s="53"/>
      <c r="E5751" s="72"/>
    </row>
    <row r="5752" spans="2:5" ht="12.75">
      <c r="B5752" s="53"/>
      <c r="C5752" s="53"/>
      <c r="E5752" s="72"/>
    </row>
    <row r="5753" spans="2:5" ht="12.75">
      <c r="B5753" s="53"/>
      <c r="C5753" s="53"/>
      <c r="E5753" s="72"/>
    </row>
    <row r="5754" spans="2:5" ht="12.75">
      <c r="B5754" s="53"/>
      <c r="C5754" s="53"/>
      <c r="E5754" s="72"/>
    </row>
    <row r="5755" spans="2:5" ht="12.75">
      <c r="B5755" s="53"/>
      <c r="C5755" s="53"/>
      <c r="E5755" s="72"/>
    </row>
    <row r="5756" spans="2:5" ht="12.75">
      <c r="B5756" s="53"/>
      <c r="C5756" s="53"/>
      <c r="E5756" s="72"/>
    </row>
    <row r="5757" spans="2:5" ht="12.75">
      <c r="B5757" s="53"/>
      <c r="C5757" s="53"/>
      <c r="E5757" s="72"/>
    </row>
    <row r="5758" spans="2:5" ht="12.75">
      <c r="B5758" s="53"/>
      <c r="C5758" s="53"/>
      <c r="E5758" s="72"/>
    </row>
    <row r="5759" spans="2:5" ht="12.75">
      <c r="B5759" s="53"/>
      <c r="C5759" s="53"/>
      <c r="E5759" s="72"/>
    </row>
    <row r="5760" spans="2:5" ht="12.75">
      <c r="B5760" s="53"/>
      <c r="C5760" s="53"/>
      <c r="E5760" s="72"/>
    </row>
    <row r="5761" spans="2:5" ht="12.75">
      <c r="B5761" s="53"/>
      <c r="C5761" s="53"/>
      <c r="E5761" s="72"/>
    </row>
    <row r="5762" spans="2:5" ht="12.75">
      <c r="B5762" s="53"/>
      <c r="C5762" s="53"/>
      <c r="E5762" s="72"/>
    </row>
    <row r="5763" spans="2:5" ht="12.75">
      <c r="B5763" s="53"/>
      <c r="C5763" s="53"/>
      <c r="E5763" s="72"/>
    </row>
    <row r="5764" spans="2:5" ht="12.75">
      <c r="B5764" s="53"/>
      <c r="C5764" s="53"/>
      <c r="E5764" s="72"/>
    </row>
    <row r="5765" spans="2:5" ht="12.75">
      <c r="B5765" s="53"/>
      <c r="C5765" s="53"/>
      <c r="E5765" s="72"/>
    </row>
    <row r="5766" spans="2:5" ht="12.75">
      <c r="B5766" s="53"/>
      <c r="C5766" s="53"/>
      <c r="E5766" s="72"/>
    </row>
    <row r="5767" spans="2:5" ht="12.75">
      <c r="B5767" s="53"/>
      <c r="C5767" s="53"/>
      <c r="E5767" s="72"/>
    </row>
    <row r="5768" spans="2:5" ht="12.75">
      <c r="B5768" s="53"/>
      <c r="C5768" s="53"/>
      <c r="E5768" s="72"/>
    </row>
    <row r="5769" spans="2:5" ht="12.75">
      <c r="B5769" s="53"/>
      <c r="C5769" s="53"/>
      <c r="E5769" s="72"/>
    </row>
    <row r="5770" spans="2:5" ht="12.75">
      <c r="B5770" s="53"/>
      <c r="C5770" s="53"/>
      <c r="E5770" s="72"/>
    </row>
    <row r="5771" spans="2:5" ht="12.75">
      <c r="B5771" s="53"/>
      <c r="C5771" s="53"/>
      <c r="E5771" s="72"/>
    </row>
    <row r="5772" spans="2:5" ht="12.75">
      <c r="B5772" s="53"/>
      <c r="C5772" s="53"/>
      <c r="E5772" s="72"/>
    </row>
    <row r="5773" spans="2:5" ht="12.75">
      <c r="B5773" s="53"/>
      <c r="C5773" s="53"/>
      <c r="E5773" s="72"/>
    </row>
    <row r="5774" spans="2:5" ht="12.75">
      <c r="B5774" s="53"/>
      <c r="C5774" s="53"/>
      <c r="E5774" s="72"/>
    </row>
    <row r="5775" spans="2:5" ht="12.75">
      <c r="B5775" s="53"/>
      <c r="C5775" s="53"/>
      <c r="E5775" s="72"/>
    </row>
    <row r="5776" spans="2:5" ht="12.75">
      <c r="B5776" s="53"/>
      <c r="C5776" s="53"/>
      <c r="E5776" s="72"/>
    </row>
    <row r="5777" spans="2:5" ht="12.75">
      <c r="B5777" s="53"/>
      <c r="C5777" s="53"/>
      <c r="E5777" s="72"/>
    </row>
    <row r="5778" spans="2:5" ht="12.75">
      <c r="B5778" s="53"/>
      <c r="C5778" s="53"/>
      <c r="E5778" s="72"/>
    </row>
    <row r="5779" spans="2:5" ht="12.75">
      <c r="B5779" s="53"/>
      <c r="C5779" s="53"/>
      <c r="E5779" s="72"/>
    </row>
    <row r="5780" spans="2:5" ht="12.75">
      <c r="B5780" s="53"/>
      <c r="C5780" s="53"/>
      <c r="E5780" s="72"/>
    </row>
    <row r="5781" spans="2:5" ht="12.75">
      <c r="B5781" s="53"/>
      <c r="C5781" s="53"/>
      <c r="E5781" s="72"/>
    </row>
    <row r="5782" spans="2:5" ht="12.75">
      <c r="B5782" s="53"/>
      <c r="C5782" s="53"/>
      <c r="E5782" s="72"/>
    </row>
    <row r="5783" spans="2:5" ht="12.75">
      <c r="B5783" s="53"/>
      <c r="C5783" s="53"/>
      <c r="E5783" s="72"/>
    </row>
    <row r="5784" spans="2:5" ht="12.75">
      <c r="B5784" s="53"/>
      <c r="C5784" s="53"/>
      <c r="E5784" s="72"/>
    </row>
    <row r="5785" spans="2:5" ht="12.75">
      <c r="B5785" s="53"/>
      <c r="C5785" s="53"/>
      <c r="E5785" s="72"/>
    </row>
    <row r="5786" spans="2:5" ht="12.75">
      <c r="B5786" s="53"/>
      <c r="C5786" s="53"/>
      <c r="E5786" s="72"/>
    </row>
    <row r="5787" spans="2:5" ht="12.75">
      <c r="B5787" s="53"/>
      <c r="C5787" s="53"/>
      <c r="E5787" s="72"/>
    </row>
    <row r="5788" spans="2:5" ht="12.75">
      <c r="B5788" s="53"/>
      <c r="C5788" s="53"/>
      <c r="E5788" s="72"/>
    </row>
    <row r="5789" spans="2:5" ht="12.75">
      <c r="B5789" s="53"/>
      <c r="C5789" s="53"/>
      <c r="E5789" s="72"/>
    </row>
    <row r="5790" spans="2:5" ht="12.75">
      <c r="B5790" s="53"/>
      <c r="C5790" s="53"/>
      <c r="E5790" s="72"/>
    </row>
    <row r="5791" spans="2:5" ht="12.75">
      <c r="B5791" s="53"/>
      <c r="C5791" s="53"/>
      <c r="E5791" s="72"/>
    </row>
    <row r="5792" spans="2:5" ht="12.75">
      <c r="B5792" s="53"/>
      <c r="C5792" s="53"/>
      <c r="E5792" s="72"/>
    </row>
    <row r="5793" spans="2:5" ht="12.75">
      <c r="B5793" s="53"/>
      <c r="C5793" s="53"/>
      <c r="E5793" s="72"/>
    </row>
    <row r="5794" spans="2:5" ht="12.75">
      <c r="B5794" s="53"/>
      <c r="C5794" s="53"/>
      <c r="E5794" s="72"/>
    </row>
    <row r="5795" spans="2:5" ht="12.75">
      <c r="B5795" s="53"/>
      <c r="C5795" s="53"/>
      <c r="E5795" s="72"/>
    </row>
    <row r="5796" spans="2:5" ht="12.75">
      <c r="B5796" s="53"/>
      <c r="C5796" s="53"/>
      <c r="E5796" s="72"/>
    </row>
    <row r="5797" spans="2:5" ht="12.75">
      <c r="B5797" s="53"/>
      <c r="C5797" s="53"/>
      <c r="E5797" s="72"/>
    </row>
    <row r="5798" spans="2:5" ht="12.75">
      <c r="B5798" s="53"/>
      <c r="C5798" s="53"/>
      <c r="E5798" s="72"/>
    </row>
    <row r="5799" spans="2:5" ht="12.75">
      <c r="B5799" s="53"/>
      <c r="C5799" s="53"/>
      <c r="E5799" s="72"/>
    </row>
    <row r="5800" spans="2:5" ht="12.75">
      <c r="B5800" s="53"/>
      <c r="C5800" s="53"/>
      <c r="E5800" s="72"/>
    </row>
    <row r="5801" spans="2:5" ht="12.75">
      <c r="B5801" s="53"/>
      <c r="C5801" s="53"/>
      <c r="E5801" s="72"/>
    </row>
    <row r="5802" spans="2:5" ht="12.75">
      <c r="B5802" s="53"/>
      <c r="C5802" s="53"/>
      <c r="E5802" s="72"/>
    </row>
    <row r="5803" spans="2:5" ht="12.75">
      <c r="B5803" s="53"/>
      <c r="C5803" s="53"/>
      <c r="E5803" s="72"/>
    </row>
    <row r="5804" spans="2:5" ht="12.75">
      <c r="B5804" s="53"/>
      <c r="C5804" s="53"/>
      <c r="E5804" s="72"/>
    </row>
    <row r="5805" spans="2:5" ht="12.75">
      <c r="B5805" s="53"/>
      <c r="C5805" s="53"/>
      <c r="E5805" s="72"/>
    </row>
    <row r="5806" spans="2:5" ht="12.75">
      <c r="B5806" s="53"/>
      <c r="C5806" s="53"/>
      <c r="E5806" s="72"/>
    </row>
    <row r="5807" spans="2:5" ht="12.75">
      <c r="B5807" s="53"/>
      <c r="C5807" s="53"/>
      <c r="E5807" s="72"/>
    </row>
    <row r="5808" spans="2:5" ht="12.75">
      <c r="B5808" s="53"/>
      <c r="C5808" s="53"/>
      <c r="E5808" s="72"/>
    </row>
    <row r="5809" spans="2:5" ht="12.75">
      <c r="B5809" s="53"/>
      <c r="C5809" s="53"/>
      <c r="E5809" s="72"/>
    </row>
    <row r="5810" spans="2:5" ht="12.75">
      <c r="B5810" s="53"/>
      <c r="C5810" s="53"/>
      <c r="E5810" s="72"/>
    </row>
    <row r="5811" spans="2:5" ht="12.75">
      <c r="B5811" s="53"/>
      <c r="C5811" s="53"/>
      <c r="E5811" s="72"/>
    </row>
    <row r="5812" spans="2:5" ht="12.75">
      <c r="B5812" s="53"/>
      <c r="C5812" s="53"/>
      <c r="E5812" s="72"/>
    </row>
    <row r="5813" spans="2:5" ht="12.75">
      <c r="B5813" s="53"/>
      <c r="C5813" s="53"/>
      <c r="E5813" s="72"/>
    </row>
    <row r="5814" spans="2:5" ht="12.75">
      <c r="B5814" s="53"/>
      <c r="C5814" s="53"/>
      <c r="E5814" s="72"/>
    </row>
    <row r="5815" spans="2:5" ht="12.75">
      <c r="B5815" s="53"/>
      <c r="C5815" s="53"/>
      <c r="E5815" s="72"/>
    </row>
    <row r="5816" spans="2:5" ht="12.75">
      <c r="B5816" s="53"/>
      <c r="C5816" s="53"/>
      <c r="E5816" s="72"/>
    </row>
    <row r="5817" spans="2:5" ht="12.75">
      <c r="B5817" s="53"/>
      <c r="C5817" s="53"/>
      <c r="E5817" s="72"/>
    </row>
    <row r="5818" spans="2:5" ht="12.75">
      <c r="B5818" s="53"/>
      <c r="C5818" s="53"/>
      <c r="E5818" s="72"/>
    </row>
    <row r="5819" spans="2:5" ht="12.75">
      <c r="B5819" s="53"/>
      <c r="C5819" s="53"/>
      <c r="E5819" s="72"/>
    </row>
    <row r="5820" spans="2:5" ht="12.75">
      <c r="B5820" s="53"/>
      <c r="C5820" s="53"/>
      <c r="E5820" s="72"/>
    </row>
    <row r="5821" spans="2:5" ht="12.75">
      <c r="B5821" s="53"/>
      <c r="C5821" s="53"/>
      <c r="E5821" s="72"/>
    </row>
    <row r="5822" spans="2:5" ht="12.75">
      <c r="B5822" s="53"/>
      <c r="C5822" s="53"/>
      <c r="E5822" s="72"/>
    </row>
    <row r="5823" spans="2:5" ht="12.75">
      <c r="B5823" s="53"/>
      <c r="C5823" s="53"/>
      <c r="E5823" s="72"/>
    </row>
    <row r="5824" spans="2:5" ht="12.75">
      <c r="B5824" s="53"/>
      <c r="C5824" s="53"/>
      <c r="E5824" s="72"/>
    </row>
    <row r="5825" spans="2:5" ht="12.75">
      <c r="B5825" s="53"/>
      <c r="C5825" s="53"/>
      <c r="E5825" s="72"/>
    </row>
    <row r="5826" spans="2:5" ht="12.75">
      <c r="B5826" s="53"/>
      <c r="C5826" s="53"/>
      <c r="E5826" s="72"/>
    </row>
    <row r="5827" spans="2:5" ht="12.75">
      <c r="B5827" s="53"/>
      <c r="C5827" s="53"/>
      <c r="E5827" s="72"/>
    </row>
    <row r="5828" spans="2:5" ht="12.75">
      <c r="B5828" s="53"/>
      <c r="C5828" s="53"/>
      <c r="E5828" s="72"/>
    </row>
    <row r="5829" spans="2:5" ht="12.75">
      <c r="B5829" s="53"/>
      <c r="C5829" s="53"/>
      <c r="E5829" s="72"/>
    </row>
    <row r="5830" spans="2:5" ht="12.75">
      <c r="B5830" s="53"/>
      <c r="C5830" s="53"/>
      <c r="E5830" s="72"/>
    </row>
    <row r="5831" spans="2:5" ht="12.75">
      <c r="B5831" s="53"/>
      <c r="C5831" s="53"/>
      <c r="E5831" s="72"/>
    </row>
    <row r="5832" spans="2:5" ht="12.75">
      <c r="B5832" s="53"/>
      <c r="C5832" s="53"/>
      <c r="E5832" s="72"/>
    </row>
    <row r="5833" spans="2:5" ht="12.75">
      <c r="B5833" s="53"/>
      <c r="C5833" s="53"/>
      <c r="E5833" s="72"/>
    </row>
    <row r="5834" spans="2:5" ht="12.75">
      <c r="B5834" s="53"/>
      <c r="C5834" s="53"/>
      <c r="E5834" s="72"/>
    </row>
    <row r="5835" spans="2:5" ht="12.75">
      <c r="B5835" s="53"/>
      <c r="C5835" s="53"/>
      <c r="E5835" s="72"/>
    </row>
    <row r="5836" spans="2:5" ht="12.75">
      <c r="B5836" s="53"/>
      <c r="C5836" s="53"/>
      <c r="E5836" s="72"/>
    </row>
    <row r="5837" spans="2:5" ht="12.75">
      <c r="B5837" s="53"/>
      <c r="C5837" s="53"/>
      <c r="E5837" s="72"/>
    </row>
    <row r="5838" spans="2:5" ht="12.75">
      <c r="B5838" s="53"/>
      <c r="C5838" s="53"/>
      <c r="E5838" s="72"/>
    </row>
    <row r="5839" spans="2:5" ht="12.75">
      <c r="B5839" s="53"/>
      <c r="C5839" s="53"/>
      <c r="E5839" s="72"/>
    </row>
    <row r="5840" spans="2:5" ht="12.75">
      <c r="B5840" s="53"/>
      <c r="C5840" s="53"/>
      <c r="E5840" s="72"/>
    </row>
    <row r="5841" spans="2:5" ht="12.75">
      <c r="B5841" s="53"/>
      <c r="C5841" s="53"/>
      <c r="E5841" s="72"/>
    </row>
    <row r="5842" spans="2:5" ht="12.75">
      <c r="B5842" s="53"/>
      <c r="C5842" s="53"/>
      <c r="E5842" s="72"/>
    </row>
    <row r="5843" spans="2:5" ht="12.75">
      <c r="B5843" s="53"/>
      <c r="C5843" s="53"/>
      <c r="E5843" s="72"/>
    </row>
    <row r="5844" spans="2:5" ht="12.75">
      <c r="B5844" s="53"/>
      <c r="C5844" s="53"/>
      <c r="E5844" s="72"/>
    </row>
    <row r="5845" spans="2:5" ht="12.75">
      <c r="B5845" s="53"/>
      <c r="C5845" s="53"/>
      <c r="E5845" s="72"/>
    </row>
    <row r="5846" spans="2:5" ht="12.75">
      <c r="B5846" s="53"/>
      <c r="C5846" s="53"/>
      <c r="E5846" s="72"/>
    </row>
    <row r="5847" spans="2:5" ht="12.75">
      <c r="B5847" s="53"/>
      <c r="C5847" s="53"/>
      <c r="E5847" s="72"/>
    </row>
    <row r="5848" spans="2:5" ht="12.75">
      <c r="B5848" s="53"/>
      <c r="C5848" s="53"/>
      <c r="E5848" s="72"/>
    </row>
    <row r="5849" spans="2:5" ht="12.75">
      <c r="B5849" s="53"/>
      <c r="C5849" s="53"/>
      <c r="E5849" s="72"/>
    </row>
    <row r="5850" spans="2:5" ht="12.75">
      <c r="B5850" s="53"/>
      <c r="C5850" s="53"/>
      <c r="E5850" s="72"/>
    </row>
    <row r="5851" spans="2:5" ht="12.75">
      <c r="B5851" s="53"/>
      <c r="C5851" s="53"/>
      <c r="E5851" s="72"/>
    </row>
    <row r="5852" spans="2:5" ht="12.75">
      <c r="B5852" s="53"/>
      <c r="C5852" s="53"/>
      <c r="E5852" s="72"/>
    </row>
    <row r="5853" spans="2:5" ht="12.75">
      <c r="B5853" s="53"/>
      <c r="C5853" s="53"/>
      <c r="E5853" s="72"/>
    </row>
    <row r="5854" spans="2:5" ht="12.75">
      <c r="B5854" s="53"/>
      <c r="C5854" s="53"/>
      <c r="E5854" s="72"/>
    </row>
    <row r="5855" spans="2:5" ht="12.75">
      <c r="B5855" s="53"/>
      <c r="C5855" s="53"/>
      <c r="E5855" s="72"/>
    </row>
    <row r="5856" spans="2:5" ht="12.75">
      <c r="B5856" s="53"/>
      <c r="C5856" s="53"/>
      <c r="E5856" s="72"/>
    </row>
    <row r="5857" spans="2:5" ht="12.75">
      <c r="B5857" s="53"/>
      <c r="C5857" s="53"/>
      <c r="E5857" s="72"/>
    </row>
    <row r="5858" spans="2:5" ht="12.75">
      <c r="B5858" s="53"/>
      <c r="C5858" s="53"/>
      <c r="E5858" s="72"/>
    </row>
    <row r="5859" spans="2:5" ht="12.75">
      <c r="B5859" s="53"/>
      <c r="C5859" s="53"/>
      <c r="E5859" s="72"/>
    </row>
    <row r="5860" spans="2:5" ht="12.75">
      <c r="B5860" s="53"/>
      <c r="C5860" s="53"/>
      <c r="E5860" s="72"/>
    </row>
    <row r="5861" spans="2:5" ht="12.75">
      <c r="B5861" s="53"/>
      <c r="C5861" s="53"/>
      <c r="E5861" s="72"/>
    </row>
    <row r="5862" spans="2:5" ht="12.75">
      <c r="B5862" s="53"/>
      <c r="C5862" s="53"/>
      <c r="E5862" s="72"/>
    </row>
    <row r="5863" spans="2:5" ht="12.75">
      <c r="B5863" s="53"/>
      <c r="C5863" s="53"/>
      <c r="E5863" s="72"/>
    </row>
    <row r="5864" spans="2:5" ht="12.75">
      <c r="B5864" s="53"/>
      <c r="C5864" s="53"/>
      <c r="E5864" s="72"/>
    </row>
    <row r="5865" spans="2:5" ht="12.75">
      <c r="B5865" s="53"/>
      <c r="C5865" s="53"/>
      <c r="E5865" s="72"/>
    </row>
    <row r="5866" spans="2:5" ht="12.75">
      <c r="B5866" s="53"/>
      <c r="C5866" s="53"/>
      <c r="E5866" s="72"/>
    </row>
    <row r="5867" spans="2:5" ht="12.75">
      <c r="B5867" s="53"/>
      <c r="C5867" s="53"/>
      <c r="E5867" s="72"/>
    </row>
    <row r="5868" spans="2:5" ht="12.75">
      <c r="B5868" s="53"/>
      <c r="C5868" s="53"/>
      <c r="E5868" s="72"/>
    </row>
    <row r="5869" spans="2:5" ht="12.75">
      <c r="B5869" s="53"/>
      <c r="C5869" s="53"/>
      <c r="E5869" s="72"/>
    </row>
    <row r="5870" spans="2:5" ht="12.75">
      <c r="B5870" s="53"/>
      <c r="C5870" s="53"/>
      <c r="E5870" s="72"/>
    </row>
    <row r="5871" spans="2:5" ht="12.75">
      <c r="B5871" s="53"/>
      <c r="C5871" s="53"/>
      <c r="E5871" s="72"/>
    </row>
    <row r="5872" spans="2:5" ht="12.75">
      <c r="B5872" s="53"/>
      <c r="C5872" s="53"/>
      <c r="E5872" s="72"/>
    </row>
    <row r="5873" spans="2:5" ht="12.75">
      <c r="B5873" s="53"/>
      <c r="C5873" s="53"/>
      <c r="E5873" s="72"/>
    </row>
    <row r="5874" spans="2:5" ht="12.75">
      <c r="B5874" s="53"/>
      <c r="C5874" s="53"/>
      <c r="E5874" s="72"/>
    </row>
    <row r="5875" spans="2:5" ht="12.75">
      <c r="B5875" s="53"/>
      <c r="C5875" s="53"/>
      <c r="E5875" s="72"/>
    </row>
    <row r="5876" spans="2:5" ht="12.75">
      <c r="B5876" s="53"/>
      <c r="C5876" s="53"/>
      <c r="E5876" s="72"/>
    </row>
    <row r="5877" spans="2:5" ht="12.75">
      <c r="B5877" s="53"/>
      <c r="C5877" s="53"/>
      <c r="E5877" s="72"/>
    </row>
    <row r="5878" spans="2:5" ht="12.75">
      <c r="B5878" s="53"/>
      <c r="C5878" s="53"/>
      <c r="E5878" s="72"/>
    </row>
    <row r="5879" spans="2:5" ht="12.75">
      <c r="B5879" s="53"/>
      <c r="C5879" s="53"/>
      <c r="E5879" s="72"/>
    </row>
    <row r="5880" spans="2:5" ht="12.75">
      <c r="B5880" s="53"/>
      <c r="C5880" s="53"/>
      <c r="E5880" s="72"/>
    </row>
    <row r="5881" spans="2:5" ht="12.75">
      <c r="B5881" s="53"/>
      <c r="C5881" s="53"/>
      <c r="E5881" s="72"/>
    </row>
    <row r="5882" spans="2:5" ht="12.75">
      <c r="B5882" s="53"/>
      <c r="C5882" s="53"/>
      <c r="E5882" s="72"/>
    </row>
    <row r="5883" spans="2:5" ht="12.75">
      <c r="B5883" s="53"/>
      <c r="C5883" s="53"/>
      <c r="E5883" s="72"/>
    </row>
    <row r="5884" spans="2:5" ht="12.75">
      <c r="B5884" s="53"/>
      <c r="C5884" s="53"/>
      <c r="E5884" s="72"/>
    </row>
    <row r="5885" spans="2:5" ht="12.75">
      <c r="B5885" s="53"/>
      <c r="C5885" s="53"/>
      <c r="E5885" s="72"/>
    </row>
    <row r="5886" spans="2:5" ht="12.75">
      <c r="B5886" s="53"/>
      <c r="C5886" s="53"/>
      <c r="E5886" s="72"/>
    </row>
    <row r="5887" spans="2:5" ht="12.75">
      <c r="B5887" s="53"/>
      <c r="C5887" s="53"/>
      <c r="E5887" s="72"/>
    </row>
    <row r="5888" spans="2:5" ht="12.75">
      <c r="B5888" s="53"/>
      <c r="C5888" s="53"/>
      <c r="E5888" s="72"/>
    </row>
    <row r="5889" spans="2:5" ht="12.75">
      <c r="B5889" s="53"/>
      <c r="C5889" s="53"/>
      <c r="E5889" s="72"/>
    </row>
    <row r="5890" spans="2:5" ht="12.75">
      <c r="B5890" s="53"/>
      <c r="C5890" s="53"/>
      <c r="E5890" s="72"/>
    </row>
    <row r="5891" spans="2:5" ht="12.75">
      <c r="B5891" s="53"/>
      <c r="C5891" s="53"/>
      <c r="E5891" s="72"/>
    </row>
    <row r="5892" spans="2:5" ht="12.75">
      <c r="B5892" s="53"/>
      <c r="C5892" s="53"/>
      <c r="E5892" s="72"/>
    </row>
    <row r="5893" spans="2:5" ht="12.75">
      <c r="B5893" s="53"/>
      <c r="C5893" s="53"/>
      <c r="E5893" s="72"/>
    </row>
    <row r="5894" spans="2:5" ht="12.75">
      <c r="B5894" s="53"/>
      <c r="C5894" s="53"/>
      <c r="E5894" s="72"/>
    </row>
    <row r="5895" spans="2:5" ht="12.75">
      <c r="B5895" s="53"/>
      <c r="C5895" s="53"/>
      <c r="E5895" s="72"/>
    </row>
    <row r="5896" spans="2:5" ht="12.75">
      <c r="B5896" s="53"/>
      <c r="C5896" s="53"/>
      <c r="E5896" s="72"/>
    </row>
    <row r="5897" spans="2:5" ht="12.75">
      <c r="B5897" s="53"/>
      <c r="C5897" s="53"/>
      <c r="E5897" s="72"/>
    </row>
    <row r="5898" spans="2:5" ht="12.75">
      <c r="B5898" s="53"/>
      <c r="C5898" s="53"/>
      <c r="E5898" s="72"/>
    </row>
    <row r="5899" spans="2:5" ht="12.75">
      <c r="B5899" s="53"/>
      <c r="C5899" s="53"/>
      <c r="E5899" s="72"/>
    </row>
    <row r="5900" spans="2:5" ht="12.75">
      <c r="B5900" s="53"/>
      <c r="C5900" s="53"/>
      <c r="E5900" s="72"/>
    </row>
    <row r="5901" spans="2:5" ht="12.75">
      <c r="B5901" s="53"/>
      <c r="C5901" s="53"/>
      <c r="E5901" s="72"/>
    </row>
    <row r="5902" spans="2:5" ht="12.75">
      <c r="B5902" s="53"/>
      <c r="C5902" s="53"/>
      <c r="E5902" s="72"/>
    </row>
    <row r="5903" spans="2:5" ht="12.75">
      <c r="B5903" s="53"/>
      <c r="C5903" s="53"/>
      <c r="E5903" s="72"/>
    </row>
    <row r="5904" spans="2:5" ht="12.75">
      <c r="B5904" s="53"/>
      <c r="C5904" s="53"/>
      <c r="E5904" s="72"/>
    </row>
    <row r="5905" spans="2:5" ht="12.75">
      <c r="B5905" s="53"/>
      <c r="C5905" s="53"/>
      <c r="E5905" s="72"/>
    </row>
    <row r="5906" spans="2:5" ht="12.75">
      <c r="B5906" s="53"/>
      <c r="C5906" s="53"/>
      <c r="E5906" s="72"/>
    </row>
    <row r="5907" spans="2:5" ht="12.75">
      <c r="B5907" s="53"/>
      <c r="C5907" s="53"/>
      <c r="E5907" s="72"/>
    </row>
    <row r="5908" spans="2:5" ht="12.75">
      <c r="B5908" s="53"/>
      <c r="C5908" s="53"/>
      <c r="E5908" s="72"/>
    </row>
    <row r="5909" spans="2:5" ht="12.75">
      <c r="B5909" s="53"/>
      <c r="C5909" s="53"/>
      <c r="E5909" s="72"/>
    </row>
    <row r="5910" spans="2:5" ht="12.75">
      <c r="B5910" s="53"/>
      <c r="C5910" s="53"/>
      <c r="E5910" s="72"/>
    </row>
    <row r="5911" spans="2:5" ht="12.75">
      <c r="B5911" s="53"/>
      <c r="C5911" s="53"/>
      <c r="E5911" s="72"/>
    </row>
    <row r="5912" spans="2:5" ht="12.75">
      <c r="B5912" s="53"/>
      <c r="C5912" s="53"/>
      <c r="E5912" s="72"/>
    </row>
    <row r="5913" spans="2:5" ht="12.75">
      <c r="B5913" s="53"/>
      <c r="C5913" s="53"/>
      <c r="E5913" s="72"/>
    </row>
    <row r="5914" spans="2:5" ht="12.75">
      <c r="B5914" s="53"/>
      <c r="C5914" s="53"/>
      <c r="E5914" s="72"/>
    </row>
    <row r="5915" spans="2:5" ht="12.75">
      <c r="B5915" s="53"/>
      <c r="C5915" s="53"/>
      <c r="E5915" s="72"/>
    </row>
    <row r="5916" spans="2:5" ht="12.75">
      <c r="B5916" s="53"/>
      <c r="C5916" s="53"/>
      <c r="E5916" s="72"/>
    </row>
    <row r="5917" spans="2:5" ht="12.75">
      <c r="B5917" s="53"/>
      <c r="C5917" s="53"/>
      <c r="E5917" s="72"/>
    </row>
    <row r="5918" spans="2:5" ht="12.75">
      <c r="B5918" s="53"/>
      <c r="C5918" s="53"/>
      <c r="E5918" s="72"/>
    </row>
    <row r="5919" spans="2:5" ht="12.75">
      <c r="B5919" s="53"/>
      <c r="C5919" s="53"/>
      <c r="E5919" s="72"/>
    </row>
    <row r="5920" spans="2:5" ht="12.75">
      <c r="B5920" s="53"/>
      <c r="C5920" s="53"/>
      <c r="E5920" s="72"/>
    </row>
    <row r="5921" spans="2:5" ht="12.75">
      <c r="B5921" s="53"/>
      <c r="C5921" s="53"/>
      <c r="E5921" s="72"/>
    </row>
    <row r="5922" spans="2:5" ht="12.75">
      <c r="B5922" s="53"/>
      <c r="C5922" s="53"/>
      <c r="E5922" s="72"/>
    </row>
    <row r="5923" spans="2:5" ht="12.75">
      <c r="B5923" s="53"/>
      <c r="C5923" s="53"/>
      <c r="E5923" s="72"/>
    </row>
    <row r="5924" spans="2:5" ht="12.75">
      <c r="B5924" s="53"/>
      <c r="C5924" s="53"/>
      <c r="E5924" s="72"/>
    </row>
    <row r="5925" spans="2:5" ht="12.75">
      <c r="B5925" s="53"/>
      <c r="C5925" s="53"/>
      <c r="E5925" s="72"/>
    </row>
    <row r="5926" spans="2:5" ht="12.75">
      <c r="B5926" s="53"/>
      <c r="C5926" s="53"/>
      <c r="E5926" s="72"/>
    </row>
    <row r="5927" spans="2:5" ht="12.75">
      <c r="B5927" s="53"/>
      <c r="C5927" s="53"/>
      <c r="E5927" s="72"/>
    </row>
    <row r="5928" spans="2:5" ht="12.75">
      <c r="B5928" s="53"/>
      <c r="C5928" s="53"/>
      <c r="E5928" s="72"/>
    </row>
    <row r="5929" spans="2:5" ht="12.75">
      <c r="B5929" s="53"/>
      <c r="C5929" s="53"/>
      <c r="E5929" s="72"/>
    </row>
    <row r="5930" spans="2:5" ht="12.75">
      <c r="B5930" s="53"/>
      <c r="C5930" s="53"/>
      <c r="E5930" s="72"/>
    </row>
    <row r="5931" spans="2:5" ht="12.75">
      <c r="B5931" s="53"/>
      <c r="C5931" s="53"/>
      <c r="E5931" s="72"/>
    </row>
    <row r="5932" spans="2:5" ht="12.75">
      <c r="B5932" s="53"/>
      <c r="C5932" s="53"/>
      <c r="E5932" s="72"/>
    </row>
    <row r="5933" spans="2:5" ht="12.75">
      <c r="B5933" s="53"/>
      <c r="C5933" s="53"/>
      <c r="E5933" s="72"/>
    </row>
    <row r="5934" spans="2:5" ht="12.75">
      <c r="B5934" s="53"/>
      <c r="C5934" s="53"/>
      <c r="E5934" s="72"/>
    </row>
    <row r="5935" spans="2:5" ht="12.75">
      <c r="B5935" s="53"/>
      <c r="C5935" s="53"/>
      <c r="E5935" s="72"/>
    </row>
    <row r="5936" spans="2:5" ht="12.75">
      <c r="B5936" s="53"/>
      <c r="C5936" s="53"/>
      <c r="E5936" s="72"/>
    </row>
    <row r="5937" spans="2:5" ht="12.75">
      <c r="B5937" s="53"/>
      <c r="C5937" s="53"/>
      <c r="E5937" s="72"/>
    </row>
    <row r="5938" spans="2:5" ht="12.75">
      <c r="B5938" s="53"/>
      <c r="C5938" s="53"/>
      <c r="E5938" s="72"/>
    </row>
    <row r="5939" spans="2:5" ht="12.75">
      <c r="B5939" s="53"/>
      <c r="C5939" s="53"/>
      <c r="E5939" s="72"/>
    </row>
    <row r="5940" spans="2:5" ht="12.75">
      <c r="B5940" s="53"/>
      <c r="C5940" s="53"/>
      <c r="E5940" s="72"/>
    </row>
    <row r="5941" spans="2:5" ht="12.75">
      <c r="B5941" s="53"/>
      <c r="C5941" s="53"/>
      <c r="E5941" s="72"/>
    </row>
    <row r="5942" spans="2:5" ht="12.75">
      <c r="B5942" s="53"/>
      <c r="C5942" s="53"/>
      <c r="E5942" s="72"/>
    </row>
    <row r="5943" spans="2:5" ht="12.75">
      <c r="B5943" s="53"/>
      <c r="C5943" s="53"/>
      <c r="E5943" s="72"/>
    </row>
    <row r="5944" spans="2:5" ht="12.75">
      <c r="B5944" s="53"/>
      <c r="C5944" s="53"/>
      <c r="E5944" s="72"/>
    </row>
    <row r="5945" spans="2:5" ht="12.75">
      <c r="B5945" s="53"/>
      <c r="C5945" s="53"/>
      <c r="E5945" s="72"/>
    </row>
    <row r="5946" spans="2:5" ht="12.75">
      <c r="B5946" s="53"/>
      <c r="C5946" s="53"/>
      <c r="E5946" s="72"/>
    </row>
    <row r="5947" spans="2:5" ht="12.75">
      <c r="B5947" s="53"/>
      <c r="C5947" s="53"/>
      <c r="E5947" s="72"/>
    </row>
    <row r="5948" spans="2:5" ht="12.75">
      <c r="B5948" s="53"/>
      <c r="C5948" s="53"/>
      <c r="E5948" s="72"/>
    </row>
    <row r="5949" spans="2:5" ht="12.75">
      <c r="B5949" s="53"/>
      <c r="C5949" s="53"/>
      <c r="E5949" s="72"/>
    </row>
    <row r="5950" spans="2:5" ht="12.75">
      <c r="B5950" s="53"/>
      <c r="C5950" s="53"/>
      <c r="E5950" s="72"/>
    </row>
    <row r="5951" spans="2:5" ht="12.75">
      <c r="B5951" s="53"/>
      <c r="C5951" s="53"/>
      <c r="E5951" s="72"/>
    </row>
    <row r="5952" spans="2:5" ht="12.75">
      <c r="B5952" s="53"/>
      <c r="C5952" s="53"/>
      <c r="E5952" s="72"/>
    </row>
    <row r="5953" spans="2:5" ht="12.75">
      <c r="B5953" s="53"/>
      <c r="C5953" s="53"/>
      <c r="E5953" s="72"/>
    </row>
    <row r="5954" spans="2:5" ht="12.75">
      <c r="B5954" s="53"/>
      <c r="C5954" s="53"/>
      <c r="E5954" s="72"/>
    </row>
    <row r="5955" spans="2:5" ht="12.75">
      <c r="B5955" s="53"/>
      <c r="C5955" s="53"/>
      <c r="E5955" s="72"/>
    </row>
    <row r="5956" spans="2:5" ht="12.75">
      <c r="B5956" s="53"/>
      <c r="C5956" s="53"/>
      <c r="E5956" s="72"/>
    </row>
    <row r="5957" spans="2:5" ht="12.75">
      <c r="B5957" s="53"/>
      <c r="C5957" s="53"/>
      <c r="E5957" s="72"/>
    </row>
    <row r="5958" spans="2:5" ht="12.75">
      <c r="B5958" s="53"/>
      <c r="C5958" s="53"/>
      <c r="E5958" s="72"/>
    </row>
    <row r="5959" spans="2:5" ht="12.75">
      <c r="B5959" s="53"/>
      <c r="C5959" s="53"/>
      <c r="E5959" s="72"/>
    </row>
    <row r="5960" spans="2:5" ht="12.75">
      <c r="B5960" s="53"/>
      <c r="C5960" s="53"/>
      <c r="E5960" s="72"/>
    </row>
    <row r="5961" spans="2:5" ht="12.75">
      <c r="B5961" s="53"/>
      <c r="C5961" s="53"/>
      <c r="E5961" s="72"/>
    </row>
    <row r="5962" spans="2:5" ht="12.75">
      <c r="B5962" s="53"/>
      <c r="C5962" s="53"/>
      <c r="E5962" s="72"/>
    </row>
    <row r="5963" spans="2:5" ht="12.75">
      <c r="B5963" s="53"/>
      <c r="C5963" s="53"/>
      <c r="E5963" s="72"/>
    </row>
    <row r="5964" spans="2:5" ht="12.75">
      <c r="B5964" s="53"/>
      <c r="C5964" s="53"/>
      <c r="E5964" s="72"/>
    </row>
    <row r="5965" spans="2:5" ht="12.75">
      <c r="B5965" s="53"/>
      <c r="C5965" s="53"/>
      <c r="E5965" s="72"/>
    </row>
    <row r="5966" spans="2:5" ht="12.75">
      <c r="B5966" s="53"/>
      <c r="C5966" s="53"/>
      <c r="E5966" s="72"/>
    </row>
    <row r="5967" spans="2:5" ht="12.75">
      <c r="B5967" s="53"/>
      <c r="C5967" s="53"/>
      <c r="E5967" s="72"/>
    </row>
    <row r="5968" spans="2:5" ht="12.75">
      <c r="B5968" s="53"/>
      <c r="C5968" s="53"/>
      <c r="E5968" s="72"/>
    </row>
    <row r="5969" spans="2:5" ht="12.75">
      <c r="B5969" s="53"/>
      <c r="C5969" s="53"/>
      <c r="E5969" s="72"/>
    </row>
    <row r="5970" spans="2:5" ht="12.75">
      <c r="B5970" s="53"/>
      <c r="C5970" s="53"/>
      <c r="E5970" s="72"/>
    </row>
    <row r="5971" spans="2:5" ht="12.75">
      <c r="B5971" s="53"/>
      <c r="C5971" s="53"/>
      <c r="E5971" s="72"/>
    </row>
    <row r="5972" spans="2:5" ht="12.75">
      <c r="B5972" s="53"/>
      <c r="C5972" s="53"/>
      <c r="E5972" s="72"/>
    </row>
    <row r="5973" spans="2:5" ht="12.75">
      <c r="B5973" s="53"/>
      <c r="C5973" s="53"/>
      <c r="E5973" s="72"/>
    </row>
    <row r="5974" spans="2:5" ht="12.75">
      <c r="B5974" s="53"/>
      <c r="C5974" s="53"/>
      <c r="E5974" s="72"/>
    </row>
    <row r="5975" spans="2:5" ht="12.75">
      <c r="B5975" s="53"/>
      <c r="C5975" s="53"/>
      <c r="E5975" s="72"/>
    </row>
    <row r="5976" spans="2:5" ht="12.75">
      <c r="B5976" s="53"/>
      <c r="C5976" s="53"/>
      <c r="E5976" s="72"/>
    </row>
    <row r="5977" spans="2:5" ht="12.75">
      <c r="B5977" s="53"/>
      <c r="C5977" s="53"/>
      <c r="E5977" s="72"/>
    </row>
    <row r="5978" spans="2:5" ht="12.75">
      <c r="B5978" s="53"/>
      <c r="C5978" s="53"/>
      <c r="E5978" s="72"/>
    </row>
    <row r="5979" spans="2:5" ht="12.75">
      <c r="B5979" s="53"/>
      <c r="C5979" s="53"/>
      <c r="E5979" s="72"/>
    </row>
    <row r="5980" spans="2:5" ht="12.75">
      <c r="B5980" s="53"/>
      <c r="C5980" s="53"/>
      <c r="E5980" s="72"/>
    </row>
    <row r="5981" spans="2:5" ht="12.75">
      <c r="B5981" s="53"/>
      <c r="C5981" s="53"/>
      <c r="E5981" s="72"/>
    </row>
    <row r="5982" spans="2:5" ht="12.75">
      <c r="B5982" s="53"/>
      <c r="C5982" s="53"/>
      <c r="E5982" s="72"/>
    </row>
    <row r="5983" spans="2:5" ht="12.75">
      <c r="B5983" s="53"/>
      <c r="C5983" s="53"/>
      <c r="E5983" s="72"/>
    </row>
    <row r="5984" spans="2:5" ht="12.75">
      <c r="B5984" s="53"/>
      <c r="C5984" s="53"/>
      <c r="E5984" s="72"/>
    </row>
    <row r="5985" spans="2:5" ht="12.75">
      <c r="B5985" s="53"/>
      <c r="C5985" s="53"/>
      <c r="E5985" s="72"/>
    </row>
    <row r="5986" spans="2:5" ht="12.75">
      <c r="B5986" s="53"/>
      <c r="C5986" s="53"/>
      <c r="E5986" s="72"/>
    </row>
    <row r="5987" spans="2:5" ht="12.75">
      <c r="B5987" s="53"/>
      <c r="C5987" s="53"/>
      <c r="E5987" s="72"/>
    </row>
    <row r="5988" spans="2:5" ht="12.75">
      <c r="B5988" s="53"/>
      <c r="C5988" s="53"/>
      <c r="E5988" s="72"/>
    </row>
    <row r="5989" spans="2:5" ht="12.75">
      <c r="B5989" s="53"/>
      <c r="C5989" s="53"/>
      <c r="E5989" s="72"/>
    </row>
    <row r="5990" spans="2:5" ht="12.75">
      <c r="B5990" s="53"/>
      <c r="C5990" s="53"/>
      <c r="E5990" s="72"/>
    </row>
    <row r="5991" spans="2:5" ht="12.75">
      <c r="B5991" s="53"/>
      <c r="C5991" s="53"/>
      <c r="E5991" s="72"/>
    </row>
    <row r="5992" spans="2:5" ht="12.75">
      <c r="B5992" s="53"/>
      <c r="C5992" s="53"/>
      <c r="E5992" s="72"/>
    </row>
    <row r="5993" spans="2:5" ht="12.75">
      <c r="B5993" s="53"/>
      <c r="C5993" s="53"/>
      <c r="E5993" s="72"/>
    </row>
    <row r="5994" spans="2:5" ht="12.75">
      <c r="B5994" s="53"/>
      <c r="C5994" s="53"/>
      <c r="E5994" s="72"/>
    </row>
    <row r="5995" spans="2:5" ht="12.75">
      <c r="B5995" s="53"/>
      <c r="C5995" s="53"/>
      <c r="E5995" s="72"/>
    </row>
    <row r="5996" spans="2:5" ht="12.75">
      <c r="B5996" s="53"/>
      <c r="C5996" s="53"/>
      <c r="E5996" s="72"/>
    </row>
    <row r="5997" spans="2:5" ht="12.75">
      <c r="B5997" s="53"/>
      <c r="C5997" s="53"/>
      <c r="E5997" s="72"/>
    </row>
    <row r="5998" spans="2:5" ht="12.75">
      <c r="B5998" s="53"/>
      <c r="C5998" s="53"/>
      <c r="E5998" s="72"/>
    </row>
    <row r="5999" spans="2:5" ht="12.75">
      <c r="B5999" s="53"/>
      <c r="C5999" s="53"/>
      <c r="E5999" s="72"/>
    </row>
    <row r="6000" spans="2:5" ht="12.75">
      <c r="B6000" s="53"/>
      <c r="C6000" s="53"/>
      <c r="E6000" s="72"/>
    </row>
    <row r="6001" spans="2:5" ht="12.75">
      <c r="B6001" s="53"/>
      <c r="C6001" s="53"/>
      <c r="E6001" s="72"/>
    </row>
    <row r="6002" spans="2:5" ht="12.75">
      <c r="B6002" s="53"/>
      <c r="C6002" s="53"/>
      <c r="E6002" s="72"/>
    </row>
    <row r="6003" spans="2:5" ht="12.75">
      <c r="B6003" s="53"/>
      <c r="C6003" s="53"/>
      <c r="E6003" s="72"/>
    </row>
    <row r="6004" spans="2:5" ht="12.75">
      <c r="B6004" s="53"/>
      <c r="C6004" s="53"/>
      <c r="E6004" s="72"/>
    </row>
    <row r="6005" spans="2:5" ht="12.75">
      <c r="B6005" s="53"/>
      <c r="C6005" s="53"/>
      <c r="E6005" s="72"/>
    </row>
    <row r="6006" spans="2:5" ht="12.75">
      <c r="B6006" s="53"/>
      <c r="C6006" s="53"/>
      <c r="E6006" s="72"/>
    </row>
    <row r="6007" spans="2:5" ht="12.75">
      <c r="B6007" s="53"/>
      <c r="C6007" s="53"/>
      <c r="E6007" s="72"/>
    </row>
    <row r="6008" spans="2:5" ht="12.75">
      <c r="B6008" s="53"/>
      <c r="C6008" s="53"/>
      <c r="E6008" s="72"/>
    </row>
    <row r="6009" spans="2:5" ht="12.75">
      <c r="B6009" s="53"/>
      <c r="C6009" s="53"/>
      <c r="E6009" s="72"/>
    </row>
    <row r="6010" spans="2:5" ht="12.75">
      <c r="B6010" s="53"/>
      <c r="C6010" s="53"/>
      <c r="E6010" s="72"/>
    </row>
    <row r="6011" spans="2:5" ht="12.75">
      <c r="B6011" s="53"/>
      <c r="C6011" s="53"/>
      <c r="E6011" s="72"/>
    </row>
    <row r="6012" spans="2:5" ht="12.75">
      <c r="B6012" s="53"/>
      <c r="C6012" s="53"/>
      <c r="E6012" s="72"/>
    </row>
    <row r="6013" spans="2:5" ht="12.75">
      <c r="B6013" s="53"/>
      <c r="C6013" s="53"/>
      <c r="E6013" s="72"/>
    </row>
    <row r="6014" spans="2:5" ht="12.75">
      <c r="B6014" s="53"/>
      <c r="C6014" s="53"/>
      <c r="E6014" s="72"/>
    </row>
    <row r="6015" spans="2:5" ht="12.75">
      <c r="B6015" s="53"/>
      <c r="C6015" s="53"/>
      <c r="E6015" s="72"/>
    </row>
    <row r="6016" spans="2:5" ht="12.75">
      <c r="B6016" s="53"/>
      <c r="C6016" s="53"/>
      <c r="E6016" s="72"/>
    </row>
    <row r="6017" spans="2:5" ht="12.75">
      <c r="B6017" s="53"/>
      <c r="C6017" s="53"/>
      <c r="E6017" s="72"/>
    </row>
    <row r="6018" spans="2:5" ht="12.75">
      <c r="B6018" s="53"/>
      <c r="C6018" s="53"/>
      <c r="E6018" s="72"/>
    </row>
    <row r="6019" spans="2:5" ht="12.75">
      <c r="B6019" s="53"/>
      <c r="C6019" s="53"/>
      <c r="E6019" s="72"/>
    </row>
    <row r="6020" spans="2:5" ht="12.75">
      <c r="B6020" s="53"/>
      <c r="C6020" s="53"/>
      <c r="E6020" s="72"/>
    </row>
    <row r="6021" spans="2:5" ht="12.75">
      <c r="B6021" s="53"/>
      <c r="C6021" s="53"/>
      <c r="E6021" s="72"/>
    </row>
    <row r="6022" spans="2:5" ht="12.75">
      <c r="B6022" s="53"/>
      <c r="C6022" s="53"/>
      <c r="E6022" s="72"/>
    </row>
    <row r="6023" spans="2:5" ht="12.75">
      <c r="B6023" s="53"/>
      <c r="C6023" s="53"/>
      <c r="E6023" s="72"/>
    </row>
    <row r="6024" spans="2:5" ht="12.75">
      <c r="B6024" s="53"/>
      <c r="C6024" s="53"/>
      <c r="E6024" s="72"/>
    </row>
    <row r="6025" spans="2:5" ht="12.75">
      <c r="B6025" s="53"/>
      <c r="C6025" s="53"/>
      <c r="E6025" s="72"/>
    </row>
    <row r="6026" spans="2:5" ht="12.75">
      <c r="B6026" s="53"/>
      <c r="C6026" s="53"/>
      <c r="E6026" s="72"/>
    </row>
    <row r="6027" spans="2:5" ht="12.75">
      <c r="B6027" s="53"/>
      <c r="C6027" s="53"/>
      <c r="E6027" s="72"/>
    </row>
    <row r="6028" spans="2:5" ht="12.75">
      <c r="B6028" s="53"/>
      <c r="C6028" s="53"/>
      <c r="E6028" s="72"/>
    </row>
    <row r="6029" spans="2:5" ht="12.75">
      <c r="B6029" s="53"/>
      <c r="C6029" s="53"/>
      <c r="E6029" s="72"/>
    </row>
    <row r="6030" spans="2:5" ht="12.75">
      <c r="B6030" s="53"/>
      <c r="C6030" s="53"/>
      <c r="E6030" s="72"/>
    </row>
    <row r="6031" spans="2:5" ht="12.75">
      <c r="B6031" s="53"/>
      <c r="C6031" s="53"/>
      <c r="E6031" s="72"/>
    </row>
    <row r="6032" spans="2:5" ht="12.75">
      <c r="B6032" s="53"/>
      <c r="C6032" s="53"/>
      <c r="E6032" s="72"/>
    </row>
    <row r="6033" spans="2:5" ht="12.75">
      <c r="B6033" s="53"/>
      <c r="C6033" s="53"/>
      <c r="E6033" s="72"/>
    </row>
    <row r="6034" spans="2:5" ht="12.75">
      <c r="B6034" s="53"/>
      <c r="C6034" s="53"/>
      <c r="E6034" s="72"/>
    </row>
    <row r="6035" spans="2:5" ht="12.75">
      <c r="B6035" s="53"/>
      <c r="C6035" s="53"/>
      <c r="E6035" s="72"/>
    </row>
    <row r="6036" spans="2:5" ht="12.75">
      <c r="B6036" s="53"/>
      <c r="C6036" s="53"/>
      <c r="E6036" s="72"/>
    </row>
    <row r="6037" spans="2:5" ht="12.75">
      <c r="B6037" s="53"/>
      <c r="C6037" s="53"/>
      <c r="E6037" s="72"/>
    </row>
    <row r="6038" spans="2:5" ht="12.75">
      <c r="B6038" s="53"/>
      <c r="C6038" s="53"/>
      <c r="E6038" s="72"/>
    </row>
    <row r="6039" spans="2:5" ht="12.75">
      <c r="B6039" s="53"/>
      <c r="C6039" s="53"/>
      <c r="E6039" s="72"/>
    </row>
    <row r="6040" spans="2:5" ht="12.75">
      <c r="B6040" s="53"/>
      <c r="C6040" s="53"/>
      <c r="E6040" s="72"/>
    </row>
    <row r="6041" spans="2:5" ht="12.75">
      <c r="B6041" s="53"/>
      <c r="C6041" s="53"/>
      <c r="E6041" s="72"/>
    </row>
    <row r="6042" spans="2:5" ht="12.75">
      <c r="B6042" s="53"/>
      <c r="C6042" s="53"/>
      <c r="E6042" s="72"/>
    </row>
    <row r="6043" spans="2:5" ht="12.75">
      <c r="B6043" s="53"/>
      <c r="C6043" s="53"/>
      <c r="E6043" s="72"/>
    </row>
    <row r="6044" spans="2:5" ht="12.75">
      <c r="B6044" s="53"/>
      <c r="C6044" s="53"/>
      <c r="E6044" s="72"/>
    </row>
    <row r="6045" spans="2:5" ht="12.75">
      <c r="B6045" s="53"/>
      <c r="C6045" s="53"/>
      <c r="E6045" s="72"/>
    </row>
    <row r="6046" spans="2:5" ht="12.75">
      <c r="B6046" s="53"/>
      <c r="C6046" s="53"/>
      <c r="E6046" s="72"/>
    </row>
    <row r="6047" spans="2:5" ht="12.75">
      <c r="B6047" s="53"/>
      <c r="C6047" s="53"/>
      <c r="E6047" s="72"/>
    </row>
    <row r="6048" spans="2:5" ht="12.75">
      <c r="B6048" s="53"/>
      <c r="C6048" s="53"/>
      <c r="E6048" s="72"/>
    </row>
    <row r="6049" spans="2:5" ht="12.75">
      <c r="B6049" s="53"/>
      <c r="C6049" s="53"/>
      <c r="E6049" s="72"/>
    </row>
    <row r="6050" spans="2:5" ht="12.75">
      <c r="B6050" s="53"/>
      <c r="C6050" s="53"/>
      <c r="E6050" s="72"/>
    </row>
    <row r="6051" spans="2:5" ht="12.75">
      <c r="B6051" s="53"/>
      <c r="C6051" s="53"/>
      <c r="E6051" s="72"/>
    </row>
    <row r="6052" spans="2:5" ht="12.75">
      <c r="B6052" s="53"/>
      <c r="C6052" s="53"/>
      <c r="E6052" s="72"/>
    </row>
    <row r="6053" spans="2:5" ht="12.75">
      <c r="B6053" s="53"/>
      <c r="C6053" s="53"/>
      <c r="E6053" s="72"/>
    </row>
    <row r="6054" spans="2:5" ht="12.75">
      <c r="B6054" s="53"/>
      <c r="C6054" s="53"/>
      <c r="E6054" s="72"/>
    </row>
    <row r="6055" spans="2:5" ht="12.75">
      <c r="B6055" s="53"/>
      <c r="C6055" s="53"/>
      <c r="E6055" s="72"/>
    </row>
    <row r="6056" spans="2:5" ht="12.75">
      <c r="B6056" s="53"/>
      <c r="C6056" s="53"/>
      <c r="E6056" s="72"/>
    </row>
    <row r="6057" spans="2:5" ht="12.75">
      <c r="B6057" s="53"/>
      <c r="C6057" s="53"/>
      <c r="E6057" s="72"/>
    </row>
    <row r="6058" spans="2:5" ht="12.75">
      <c r="B6058" s="53"/>
      <c r="C6058" s="53"/>
      <c r="E6058" s="72"/>
    </row>
    <row r="6059" spans="2:5" ht="12.75">
      <c r="B6059" s="53"/>
      <c r="C6059" s="53"/>
      <c r="E6059" s="72"/>
    </row>
    <row r="6060" spans="2:5" ht="12.75">
      <c r="B6060" s="53"/>
      <c r="C6060" s="53"/>
      <c r="E6060" s="72"/>
    </row>
    <row r="6061" spans="2:5" ht="12.75">
      <c r="B6061" s="53"/>
      <c r="C6061" s="53"/>
      <c r="E6061" s="72"/>
    </row>
    <row r="6062" spans="2:5" ht="12.75">
      <c r="B6062" s="53"/>
      <c r="C6062" s="53"/>
      <c r="E6062" s="72"/>
    </row>
    <row r="6063" spans="2:5" ht="12.75">
      <c r="B6063" s="53"/>
      <c r="C6063" s="53"/>
      <c r="E6063" s="72"/>
    </row>
    <row r="6064" spans="2:5" ht="12.75">
      <c r="B6064" s="53"/>
      <c r="C6064" s="53"/>
      <c r="E6064" s="72"/>
    </row>
    <row r="6065" spans="2:5" ht="12.75">
      <c r="B6065" s="53"/>
      <c r="C6065" s="53"/>
      <c r="E6065" s="72"/>
    </row>
    <row r="6066" spans="2:5" ht="12.75">
      <c r="B6066" s="53"/>
      <c r="C6066" s="53"/>
      <c r="E6066" s="72"/>
    </row>
    <row r="6067" spans="2:5" ht="12.75">
      <c r="B6067" s="53"/>
      <c r="C6067" s="53"/>
      <c r="E6067" s="72"/>
    </row>
    <row r="6068" spans="2:5" ht="12.75">
      <c r="B6068" s="53"/>
      <c r="C6068" s="53"/>
      <c r="E6068" s="72"/>
    </row>
    <row r="6069" spans="2:5" ht="12.75">
      <c r="B6069" s="53"/>
      <c r="C6069" s="53"/>
      <c r="E6069" s="72"/>
    </row>
    <row r="6070" spans="2:5" ht="12.75">
      <c r="B6070" s="53"/>
      <c r="C6070" s="53"/>
      <c r="E6070" s="72"/>
    </row>
    <row r="6071" spans="2:5" ht="12.75">
      <c r="B6071" s="53"/>
      <c r="C6071" s="53"/>
      <c r="E6071" s="72"/>
    </row>
    <row r="6072" spans="2:5" ht="12.75">
      <c r="B6072" s="53"/>
      <c r="C6072" s="53"/>
      <c r="E6072" s="72"/>
    </row>
    <row r="6073" spans="2:5" ht="12.75">
      <c r="B6073" s="53"/>
      <c r="C6073" s="53"/>
      <c r="E6073" s="72"/>
    </row>
    <row r="6074" spans="2:5" ht="12.75">
      <c r="B6074" s="53"/>
      <c r="C6074" s="53"/>
      <c r="E6074" s="72"/>
    </row>
    <row r="6075" spans="2:5" ht="12.75">
      <c r="B6075" s="53"/>
      <c r="C6075" s="53"/>
      <c r="E6075" s="72"/>
    </row>
    <row r="6076" spans="2:5" ht="12.75">
      <c r="B6076" s="53"/>
      <c r="C6076" s="53"/>
      <c r="E6076" s="72"/>
    </row>
    <row r="6077" spans="2:5" ht="12.75">
      <c r="B6077" s="53"/>
      <c r="C6077" s="53"/>
      <c r="E6077" s="72"/>
    </row>
    <row r="6078" spans="2:5" ht="12.75">
      <c r="B6078" s="53"/>
      <c r="C6078" s="53"/>
      <c r="E6078" s="72"/>
    </row>
    <row r="6079" spans="2:5" ht="12.75">
      <c r="B6079" s="53"/>
      <c r="C6079" s="53"/>
      <c r="E6079" s="72"/>
    </row>
    <row r="6080" spans="2:5" ht="12.75">
      <c r="B6080" s="53"/>
      <c r="C6080" s="53"/>
      <c r="E6080" s="72"/>
    </row>
    <row r="6081" spans="2:5" ht="12.75">
      <c r="B6081" s="53"/>
      <c r="C6081" s="53"/>
      <c r="E6081" s="72"/>
    </row>
    <row r="6082" spans="2:5" ht="12.75">
      <c r="B6082" s="53"/>
      <c r="C6082" s="53"/>
      <c r="E6082" s="72"/>
    </row>
    <row r="6083" spans="2:5" ht="12.75">
      <c r="B6083" s="53"/>
      <c r="C6083" s="53"/>
      <c r="E6083" s="72"/>
    </row>
    <row r="6084" spans="2:5" ht="12.75">
      <c r="B6084" s="53"/>
      <c r="C6084" s="53"/>
      <c r="E6084" s="72"/>
    </row>
    <row r="6085" spans="2:5" ht="12.75">
      <c r="B6085" s="53"/>
      <c r="C6085" s="53"/>
      <c r="E6085" s="72"/>
    </row>
    <row r="6086" spans="2:5" ht="12.75">
      <c r="B6086" s="53"/>
      <c r="C6086" s="53"/>
      <c r="E6086" s="72"/>
    </row>
    <row r="6087" spans="2:5" ht="12.75">
      <c r="B6087" s="53"/>
      <c r="C6087" s="53"/>
      <c r="E6087" s="72"/>
    </row>
    <row r="6088" spans="2:5" ht="12.75">
      <c r="B6088" s="53"/>
      <c r="C6088" s="53"/>
      <c r="E6088" s="72"/>
    </row>
    <row r="6089" spans="2:5" ht="12.75">
      <c r="B6089" s="53"/>
      <c r="C6089" s="53"/>
      <c r="E6089" s="72"/>
    </row>
    <row r="6090" spans="2:5" ht="12.75">
      <c r="B6090" s="53"/>
      <c r="C6090" s="53"/>
      <c r="E6090" s="72"/>
    </row>
    <row r="6091" spans="2:5" ht="12.75">
      <c r="B6091" s="53"/>
      <c r="C6091" s="53"/>
      <c r="E6091" s="72"/>
    </row>
    <row r="6092" spans="2:5" ht="12.75">
      <c r="B6092" s="53"/>
      <c r="C6092" s="53"/>
      <c r="E6092" s="72"/>
    </row>
    <row r="6093" spans="2:5" ht="12.75">
      <c r="B6093" s="53"/>
      <c r="C6093" s="53"/>
      <c r="E6093" s="72"/>
    </row>
    <row r="6094" spans="2:5" ht="12.75">
      <c r="B6094" s="53"/>
      <c r="C6094" s="53"/>
      <c r="E6094" s="72"/>
    </row>
    <row r="6095" spans="2:5" ht="12.75">
      <c r="B6095" s="53"/>
      <c r="C6095" s="53"/>
      <c r="E6095" s="72"/>
    </row>
    <row r="6096" spans="2:5" ht="12.75">
      <c r="B6096" s="53"/>
      <c r="C6096" s="53"/>
      <c r="E6096" s="72"/>
    </row>
    <row r="6097" spans="2:5" ht="12.75">
      <c r="B6097" s="53"/>
      <c r="C6097" s="53"/>
      <c r="E6097" s="72"/>
    </row>
    <row r="6098" spans="2:5" ht="12.75">
      <c r="B6098" s="53"/>
      <c r="C6098" s="53"/>
      <c r="E6098" s="72"/>
    </row>
    <row r="6099" spans="2:5" ht="12.75">
      <c r="B6099" s="53"/>
      <c r="C6099" s="53"/>
      <c r="E6099" s="72"/>
    </row>
    <row r="6100" spans="2:5" ht="12.75">
      <c r="B6100" s="53"/>
      <c r="C6100" s="53"/>
      <c r="E6100" s="72"/>
    </row>
    <row r="6101" spans="2:5" ht="12.75">
      <c r="B6101" s="53"/>
      <c r="C6101" s="53"/>
      <c r="E6101" s="72"/>
    </row>
    <row r="6102" spans="2:5" ht="12.75">
      <c r="B6102" s="53"/>
      <c r="C6102" s="53"/>
      <c r="E6102" s="72"/>
    </row>
    <row r="6103" spans="2:5" ht="12.75">
      <c r="B6103" s="53"/>
      <c r="C6103" s="53"/>
      <c r="E6103" s="72"/>
    </row>
    <row r="6104" spans="2:5" ht="12.75">
      <c r="B6104" s="53"/>
      <c r="C6104" s="53"/>
      <c r="E6104" s="72"/>
    </row>
    <row r="6105" spans="2:5" ht="12.75">
      <c r="B6105" s="53"/>
      <c r="C6105" s="53"/>
      <c r="E6105" s="72"/>
    </row>
    <row r="6106" spans="2:5" ht="12.75">
      <c r="B6106" s="53"/>
      <c r="C6106" s="53"/>
      <c r="E6106" s="72"/>
    </row>
    <row r="6107" spans="2:5" ht="12.75">
      <c r="B6107" s="53"/>
      <c r="C6107" s="53"/>
      <c r="E6107" s="72"/>
    </row>
    <row r="6108" spans="2:5" ht="12.75">
      <c r="B6108" s="53"/>
      <c r="C6108" s="53"/>
      <c r="E6108" s="72"/>
    </row>
    <row r="6109" spans="2:5" ht="12.75">
      <c r="B6109" s="53"/>
      <c r="C6109" s="53"/>
      <c r="E6109" s="72"/>
    </row>
    <row r="6110" spans="2:5" ht="12.75">
      <c r="B6110" s="53"/>
      <c r="C6110" s="53"/>
      <c r="E6110" s="72"/>
    </row>
    <row r="6111" spans="2:5" ht="12.75">
      <c r="B6111" s="53"/>
      <c r="C6111" s="53"/>
      <c r="E6111" s="72"/>
    </row>
    <row r="6112" spans="2:5" ht="12.75">
      <c r="B6112" s="53"/>
      <c r="C6112" s="53"/>
      <c r="E6112" s="72"/>
    </row>
    <row r="6113" spans="2:5" ht="12.75">
      <c r="B6113" s="53"/>
      <c r="C6113" s="53"/>
      <c r="E6113" s="72"/>
    </row>
    <row r="6114" spans="2:5" ht="12.75">
      <c r="B6114" s="53"/>
      <c r="C6114" s="53"/>
      <c r="E6114" s="72"/>
    </row>
    <row r="6115" spans="2:5" ht="12.75">
      <c r="B6115" s="53"/>
      <c r="C6115" s="53"/>
      <c r="E6115" s="72"/>
    </row>
    <row r="6116" spans="2:5" ht="12.75">
      <c r="B6116" s="53"/>
      <c r="C6116" s="53"/>
      <c r="E6116" s="72"/>
    </row>
    <row r="6117" spans="2:5" ht="12.75">
      <c r="B6117" s="53"/>
      <c r="C6117" s="53"/>
      <c r="E6117" s="72"/>
    </row>
    <row r="6118" spans="2:5" ht="12.75">
      <c r="B6118" s="53"/>
      <c r="C6118" s="53"/>
      <c r="E6118" s="72"/>
    </row>
    <row r="6119" spans="2:5" ht="12.75">
      <c r="B6119" s="53"/>
      <c r="C6119" s="53"/>
      <c r="E6119" s="72"/>
    </row>
    <row r="6120" spans="2:5" ht="12.75">
      <c r="B6120" s="53"/>
      <c r="C6120" s="53"/>
      <c r="E6120" s="72"/>
    </row>
    <row r="6121" spans="2:5" ht="12.75">
      <c r="B6121" s="53"/>
      <c r="C6121" s="53"/>
      <c r="E6121" s="72"/>
    </row>
    <row r="6122" spans="2:5" ht="12.75">
      <c r="B6122" s="53"/>
      <c r="C6122" s="53"/>
      <c r="E6122" s="72"/>
    </row>
    <row r="6123" spans="2:5" ht="12.75">
      <c r="B6123" s="53"/>
      <c r="C6123" s="53"/>
      <c r="E6123" s="72"/>
    </row>
    <row r="6124" spans="2:5" ht="12.75">
      <c r="B6124" s="53"/>
      <c r="C6124" s="53"/>
      <c r="E6124" s="72"/>
    </row>
    <row r="6125" spans="2:5" ht="12.75">
      <c r="B6125" s="53"/>
      <c r="C6125" s="53"/>
      <c r="E6125" s="72"/>
    </row>
    <row r="6126" spans="2:5" ht="12.75">
      <c r="B6126" s="53"/>
      <c r="C6126" s="53"/>
      <c r="E6126" s="72"/>
    </row>
    <row r="6127" spans="2:5" ht="12.75">
      <c r="B6127" s="53"/>
      <c r="C6127" s="53"/>
      <c r="E6127" s="72"/>
    </row>
    <row r="6128" spans="2:5" ht="12.75">
      <c r="B6128" s="53"/>
      <c r="C6128" s="53"/>
      <c r="E6128" s="72"/>
    </row>
    <row r="6129" spans="2:5" ht="12.75">
      <c r="B6129" s="53"/>
      <c r="C6129" s="53"/>
      <c r="E6129" s="72"/>
    </row>
    <row r="6130" spans="2:5" ht="12.75">
      <c r="B6130" s="53"/>
      <c r="C6130" s="53"/>
      <c r="E6130" s="72"/>
    </row>
    <row r="6131" spans="2:5" ht="12.75">
      <c r="B6131" s="53"/>
      <c r="C6131" s="53"/>
      <c r="E6131" s="72"/>
    </row>
    <row r="6132" spans="2:5" ht="12.75">
      <c r="B6132" s="53"/>
      <c r="C6132" s="53"/>
      <c r="E6132" s="72"/>
    </row>
    <row r="6133" spans="2:5" ht="12.75">
      <c r="B6133" s="53"/>
      <c r="C6133" s="53"/>
      <c r="E6133" s="72"/>
    </row>
    <row r="6134" spans="2:5" ht="12.75">
      <c r="B6134" s="53"/>
      <c r="C6134" s="53"/>
      <c r="E6134" s="72"/>
    </row>
    <row r="6135" spans="2:5" ht="12.75">
      <c r="B6135" s="53"/>
      <c r="C6135" s="53"/>
      <c r="E6135" s="72"/>
    </row>
    <row r="6136" spans="2:5" ht="12.75">
      <c r="B6136" s="53"/>
      <c r="C6136" s="53"/>
      <c r="E6136" s="72"/>
    </row>
    <row r="6137" spans="2:5" ht="12.75">
      <c r="B6137" s="53"/>
      <c r="C6137" s="53"/>
      <c r="E6137" s="72"/>
    </row>
    <row r="6138" spans="2:5" ht="12.75">
      <c r="B6138" s="53"/>
      <c r="C6138" s="53"/>
      <c r="E6138" s="72"/>
    </row>
    <row r="6139" spans="2:5" ht="12.75">
      <c r="B6139" s="53"/>
      <c r="C6139" s="53"/>
      <c r="E6139" s="72"/>
    </row>
    <row r="6140" spans="2:5" ht="12.75">
      <c r="B6140" s="53"/>
      <c r="C6140" s="53"/>
      <c r="E6140" s="72"/>
    </row>
    <row r="6141" spans="2:5" ht="12.75">
      <c r="B6141" s="53"/>
      <c r="C6141" s="53"/>
      <c r="E6141" s="72"/>
    </row>
    <row r="6142" spans="2:5" ht="12.75">
      <c r="B6142" s="53"/>
      <c r="C6142" s="53"/>
      <c r="E6142" s="72"/>
    </row>
    <row r="6143" spans="2:5" ht="12.75">
      <c r="B6143" s="53"/>
      <c r="C6143" s="53"/>
      <c r="E6143" s="72"/>
    </row>
    <row r="6144" spans="2:5" ht="12.75">
      <c r="B6144" s="53"/>
      <c r="C6144" s="53"/>
      <c r="E6144" s="72"/>
    </row>
    <row r="6145" spans="2:5" ht="12.75">
      <c r="B6145" s="53"/>
      <c r="C6145" s="53"/>
      <c r="E6145" s="72"/>
    </row>
    <row r="6146" spans="2:5" ht="12.75">
      <c r="B6146" s="53"/>
      <c r="C6146" s="53"/>
      <c r="E6146" s="72"/>
    </row>
    <row r="6147" spans="2:5" ht="12.75">
      <c r="B6147" s="53"/>
      <c r="C6147" s="53"/>
      <c r="E6147" s="72"/>
    </row>
    <row r="6148" spans="2:5" ht="12.75">
      <c r="B6148" s="53"/>
      <c r="C6148" s="53"/>
      <c r="E6148" s="72"/>
    </row>
    <row r="6149" spans="2:5" ht="12.75">
      <c r="B6149" s="53"/>
      <c r="C6149" s="53"/>
      <c r="E6149" s="72"/>
    </row>
    <row r="6150" spans="2:5" ht="12.75">
      <c r="B6150" s="53"/>
      <c r="C6150" s="53"/>
      <c r="E6150" s="72"/>
    </row>
    <row r="6151" spans="2:5" ht="12.75">
      <c r="B6151" s="53"/>
      <c r="C6151" s="53"/>
      <c r="E6151" s="72"/>
    </row>
    <row r="6152" spans="2:5" ht="12.75">
      <c r="B6152" s="53"/>
      <c r="C6152" s="53"/>
      <c r="E6152" s="72"/>
    </row>
    <row r="6153" spans="2:5" ht="12.75">
      <c r="B6153" s="53"/>
      <c r="C6153" s="53"/>
      <c r="E6153" s="72"/>
    </row>
    <row r="6154" spans="2:5" ht="12.75">
      <c r="B6154" s="53"/>
      <c r="C6154" s="53"/>
      <c r="E6154" s="72"/>
    </row>
    <row r="6155" spans="2:5" ht="12.75">
      <c r="B6155" s="53"/>
      <c r="C6155" s="53"/>
      <c r="E6155" s="72"/>
    </row>
    <row r="6156" spans="2:5" ht="12.75">
      <c r="B6156" s="53"/>
      <c r="C6156" s="53"/>
      <c r="E6156" s="72"/>
    </row>
    <row r="6157" spans="2:5" ht="12.75">
      <c r="B6157" s="53"/>
      <c r="C6157" s="53"/>
      <c r="E6157" s="72"/>
    </row>
    <row r="6158" spans="2:5" ht="12.75">
      <c r="B6158" s="53"/>
      <c r="C6158" s="53"/>
      <c r="E6158" s="72"/>
    </row>
    <row r="6159" spans="2:5" ht="12.75">
      <c r="B6159" s="53"/>
      <c r="C6159" s="53"/>
      <c r="E6159" s="72"/>
    </row>
    <row r="6160" spans="2:5" ht="12.75">
      <c r="B6160" s="53"/>
      <c r="C6160" s="53"/>
      <c r="E6160" s="72"/>
    </row>
    <row r="6161" spans="2:5" ht="12.75">
      <c r="B6161" s="53"/>
      <c r="C6161" s="53"/>
      <c r="E6161" s="72"/>
    </row>
    <row r="6162" spans="2:5" ht="12.75">
      <c r="B6162" s="53"/>
      <c r="C6162" s="53"/>
      <c r="E6162" s="72"/>
    </row>
    <row r="6163" spans="2:5" ht="12.75">
      <c r="B6163" s="53"/>
      <c r="C6163" s="53"/>
      <c r="E6163" s="72"/>
    </row>
    <row r="6164" spans="2:5" ht="12.75">
      <c r="B6164" s="53"/>
      <c r="C6164" s="53"/>
      <c r="E6164" s="72"/>
    </row>
    <row r="6165" spans="2:5" ht="12.75">
      <c r="B6165" s="53"/>
      <c r="C6165" s="53"/>
      <c r="E6165" s="72"/>
    </row>
    <row r="6166" spans="2:5" ht="12.75">
      <c r="B6166" s="53"/>
      <c r="C6166" s="53"/>
      <c r="E6166" s="72"/>
    </row>
    <row r="6167" spans="2:5" ht="12.75">
      <c r="B6167" s="53"/>
      <c r="C6167" s="53"/>
      <c r="E6167" s="72"/>
    </row>
    <row r="6168" spans="2:5" ht="12.75">
      <c r="B6168" s="53"/>
      <c r="C6168" s="53"/>
      <c r="E6168" s="72"/>
    </row>
    <row r="6169" spans="2:5" ht="12.75">
      <c r="B6169" s="53"/>
      <c r="C6169" s="53"/>
      <c r="E6169" s="72"/>
    </row>
    <row r="6170" spans="2:5" ht="12.75">
      <c r="B6170" s="53"/>
      <c r="C6170" s="53"/>
      <c r="E6170" s="72"/>
    </row>
    <row r="6171" spans="2:5" ht="12.75">
      <c r="B6171" s="53"/>
      <c r="C6171" s="53"/>
      <c r="E6171" s="72"/>
    </row>
    <row r="6172" spans="2:5" ht="12.75">
      <c r="B6172" s="53"/>
      <c r="C6172" s="53"/>
      <c r="E6172" s="72"/>
    </row>
    <row r="6173" spans="2:5" ht="12.75">
      <c r="B6173" s="53"/>
      <c r="C6173" s="53"/>
      <c r="E6173" s="72"/>
    </row>
    <row r="6174" spans="2:5" ht="12.75">
      <c r="B6174" s="53"/>
      <c r="C6174" s="53"/>
      <c r="E6174" s="72"/>
    </row>
    <row r="6175" spans="2:5" ht="12.75">
      <c r="B6175" s="53"/>
      <c r="C6175" s="53"/>
      <c r="E6175" s="72"/>
    </row>
    <row r="6176" spans="2:5" ht="12.75">
      <c r="B6176" s="53"/>
      <c r="C6176" s="53"/>
      <c r="E6176" s="72"/>
    </row>
    <row r="6177" spans="2:5" ht="12.75">
      <c r="B6177" s="53"/>
      <c r="C6177" s="53"/>
      <c r="E6177" s="72"/>
    </row>
    <row r="6178" spans="2:5" ht="12.75">
      <c r="B6178" s="53"/>
      <c r="C6178" s="53"/>
      <c r="E6178" s="72"/>
    </row>
    <row r="6179" spans="2:5" ht="12.75">
      <c r="B6179" s="53"/>
      <c r="C6179" s="53"/>
      <c r="E6179" s="72"/>
    </row>
    <row r="6180" spans="2:5" ht="12.75">
      <c r="B6180" s="53"/>
      <c r="C6180" s="53"/>
      <c r="E6180" s="72"/>
    </row>
    <row r="6181" spans="2:5" ht="12.75">
      <c r="B6181" s="53"/>
      <c r="C6181" s="53"/>
      <c r="E6181" s="72"/>
    </row>
    <row r="6182" spans="2:5" ht="12.75">
      <c r="B6182" s="53"/>
      <c r="C6182" s="53"/>
      <c r="E6182" s="72"/>
    </row>
    <row r="6183" spans="2:5" ht="12.75">
      <c r="B6183" s="53"/>
      <c r="C6183" s="53"/>
      <c r="E6183" s="72"/>
    </row>
    <row r="6184" spans="2:5" ht="12.75">
      <c r="B6184" s="53"/>
      <c r="C6184" s="53"/>
      <c r="E6184" s="72"/>
    </row>
    <row r="6185" spans="2:5" ht="12.75">
      <c r="B6185" s="53"/>
      <c r="C6185" s="53"/>
      <c r="E6185" s="72"/>
    </row>
    <row r="6186" spans="2:5" ht="12.75">
      <c r="B6186" s="53"/>
      <c r="C6186" s="53"/>
      <c r="E6186" s="72"/>
    </row>
    <row r="6187" spans="2:5" ht="12.75">
      <c r="B6187" s="53"/>
      <c r="C6187" s="53"/>
      <c r="E6187" s="72"/>
    </row>
    <row r="6188" spans="2:5" ht="12.75">
      <c r="B6188" s="53"/>
      <c r="C6188" s="53"/>
      <c r="E6188" s="72"/>
    </row>
    <row r="6189" spans="2:5" ht="12.75">
      <c r="B6189" s="53"/>
      <c r="C6189" s="53"/>
      <c r="E6189" s="72"/>
    </row>
    <row r="6190" spans="2:5" ht="12.75">
      <c r="B6190" s="53"/>
      <c r="C6190" s="53"/>
      <c r="E6190" s="72"/>
    </row>
    <row r="6191" spans="2:5" ht="12.75">
      <c r="B6191" s="53"/>
      <c r="C6191" s="53"/>
      <c r="E6191" s="72"/>
    </row>
    <row r="6192" spans="2:5" ht="12.75">
      <c r="B6192" s="53"/>
      <c r="C6192" s="53"/>
      <c r="E6192" s="72"/>
    </row>
    <row r="6193" spans="2:5" ht="12.75">
      <c r="B6193" s="53"/>
      <c r="C6193" s="53"/>
      <c r="E6193" s="72"/>
    </row>
    <row r="6194" spans="2:5" ht="12.75">
      <c r="B6194" s="53"/>
      <c r="C6194" s="53"/>
      <c r="E6194" s="72"/>
    </row>
    <row r="6195" spans="2:5" ht="12.75">
      <c r="B6195" s="53"/>
      <c r="C6195" s="53"/>
      <c r="E6195" s="72"/>
    </row>
    <row r="6196" spans="2:5" ht="12.75">
      <c r="B6196" s="53"/>
      <c r="C6196" s="53"/>
      <c r="E6196" s="72"/>
    </row>
    <row r="6197" spans="2:5" ht="12.75">
      <c r="B6197" s="53"/>
      <c r="C6197" s="53"/>
      <c r="E6197" s="72"/>
    </row>
    <row r="6198" spans="2:5" ht="12.75">
      <c r="B6198" s="53"/>
      <c r="C6198" s="53"/>
      <c r="E6198" s="72"/>
    </row>
    <row r="6199" spans="2:5" ht="12.75">
      <c r="B6199" s="53"/>
      <c r="C6199" s="53"/>
      <c r="E6199" s="72"/>
    </row>
    <row r="6200" spans="2:5" ht="12.75">
      <c r="B6200" s="53"/>
      <c r="C6200" s="53"/>
      <c r="E6200" s="72"/>
    </row>
    <row r="6201" spans="2:5" ht="12.75">
      <c r="B6201" s="53"/>
      <c r="C6201" s="53"/>
      <c r="E6201" s="72"/>
    </row>
    <row r="6202" spans="2:5" ht="12.75">
      <c r="B6202" s="53"/>
      <c r="C6202" s="53"/>
      <c r="E6202" s="72"/>
    </row>
    <row r="6203" spans="2:5" ht="12.75">
      <c r="B6203" s="53"/>
      <c r="C6203" s="53"/>
      <c r="E6203" s="72"/>
    </row>
    <row r="6204" spans="2:5" ht="12.75">
      <c r="B6204" s="53"/>
      <c r="C6204" s="53"/>
      <c r="E6204" s="72"/>
    </row>
    <row r="6205" spans="2:5" ht="12.75">
      <c r="B6205" s="53"/>
      <c r="C6205" s="53"/>
      <c r="E6205" s="72"/>
    </row>
    <row r="6206" spans="2:5" ht="12.75">
      <c r="B6206" s="53"/>
      <c r="C6206" s="53"/>
      <c r="E6206" s="72"/>
    </row>
    <row r="6207" spans="2:5" ht="12.75">
      <c r="B6207" s="53"/>
      <c r="C6207" s="53"/>
      <c r="E6207" s="72"/>
    </row>
    <row r="6208" spans="2:5" ht="12.75">
      <c r="B6208" s="53"/>
      <c r="C6208" s="53"/>
      <c r="E6208" s="72"/>
    </row>
    <row r="6209" spans="2:5" ht="12.75">
      <c r="B6209" s="53"/>
      <c r="C6209" s="53"/>
      <c r="E6209" s="72"/>
    </row>
    <row r="6210" spans="2:5" ht="12.75">
      <c r="B6210" s="53"/>
      <c r="C6210" s="53"/>
      <c r="E6210" s="72"/>
    </row>
    <row r="6211" spans="2:5" ht="12.75">
      <c r="B6211" s="53"/>
      <c r="C6211" s="53"/>
      <c r="E6211" s="72"/>
    </row>
    <row r="6212" spans="2:5" ht="12.75">
      <c r="B6212" s="53"/>
      <c r="C6212" s="53"/>
      <c r="E6212" s="72"/>
    </row>
    <row r="6213" spans="2:5" ht="12.75">
      <c r="B6213" s="53"/>
      <c r="C6213" s="53"/>
      <c r="E6213" s="72"/>
    </row>
    <row r="6214" spans="2:5" ht="12.75">
      <c r="B6214" s="53"/>
      <c r="C6214" s="53"/>
      <c r="E6214" s="72"/>
    </row>
    <row r="6215" spans="2:5" ht="12.75">
      <c r="B6215" s="53"/>
      <c r="C6215" s="53"/>
      <c r="E6215" s="72"/>
    </row>
    <row r="6216" spans="2:5" ht="12.75">
      <c r="B6216" s="53"/>
      <c r="C6216" s="53"/>
      <c r="E6216" s="72"/>
    </row>
    <row r="6217" spans="2:5" ht="12.75">
      <c r="B6217" s="53"/>
      <c r="C6217" s="53"/>
      <c r="E6217" s="72"/>
    </row>
    <row r="6218" spans="2:5" ht="12.75">
      <c r="B6218" s="53"/>
      <c r="C6218" s="53"/>
      <c r="E6218" s="72"/>
    </row>
    <row r="6219" spans="2:5" ht="12.75">
      <c r="B6219" s="53"/>
      <c r="C6219" s="53"/>
      <c r="E6219" s="72"/>
    </row>
    <row r="6220" spans="2:5" ht="12.75">
      <c r="B6220" s="53"/>
      <c r="C6220" s="53"/>
      <c r="E6220" s="72"/>
    </row>
    <row r="6221" spans="2:5" ht="12.75">
      <c r="B6221" s="53"/>
      <c r="C6221" s="53"/>
      <c r="E6221" s="72"/>
    </row>
    <row r="6222" spans="2:5" ht="12.75">
      <c r="B6222" s="53"/>
      <c r="C6222" s="53"/>
      <c r="E6222" s="72"/>
    </row>
    <row r="6223" spans="2:5" ht="12.75">
      <c r="B6223" s="53"/>
      <c r="C6223" s="53"/>
      <c r="E6223" s="72"/>
    </row>
    <row r="6224" spans="2:5" ht="12.75">
      <c r="B6224" s="53"/>
      <c r="C6224" s="53"/>
      <c r="E6224" s="72"/>
    </row>
    <row r="6225" spans="2:5" ht="12.75">
      <c r="B6225" s="53"/>
      <c r="C6225" s="53"/>
      <c r="E6225" s="72"/>
    </row>
    <row r="6226" spans="2:5" ht="12.75">
      <c r="B6226" s="53"/>
      <c r="C6226" s="53"/>
      <c r="E6226" s="72"/>
    </row>
    <row r="6227" spans="2:5" ht="12.75">
      <c r="B6227" s="53"/>
      <c r="C6227" s="53"/>
      <c r="E6227" s="72"/>
    </row>
    <row r="6228" spans="2:5" ht="12.75">
      <c r="B6228" s="53"/>
      <c r="C6228" s="53"/>
      <c r="E6228" s="72"/>
    </row>
    <row r="6229" spans="2:5" ht="12.75">
      <c r="B6229" s="53"/>
      <c r="C6229" s="53"/>
      <c r="E6229" s="72"/>
    </row>
    <row r="6230" spans="2:5" ht="12.75">
      <c r="B6230" s="53"/>
      <c r="C6230" s="53"/>
      <c r="E6230" s="72"/>
    </row>
    <row r="6231" spans="2:5" ht="12.75">
      <c r="B6231" s="53"/>
      <c r="C6231" s="53"/>
      <c r="E6231" s="72"/>
    </row>
    <row r="6232" spans="2:5" ht="12.75">
      <c r="B6232" s="53"/>
      <c r="C6232" s="53"/>
      <c r="E6232" s="72"/>
    </row>
    <row r="6233" spans="2:5" ht="12.75">
      <c r="B6233" s="53"/>
      <c r="C6233" s="53"/>
      <c r="E6233" s="72"/>
    </row>
    <row r="6234" spans="2:5" ht="12.75">
      <c r="B6234" s="53"/>
      <c r="C6234" s="53"/>
      <c r="E6234" s="72"/>
    </row>
    <row r="6235" spans="2:5" ht="12.75">
      <c r="B6235" s="53"/>
      <c r="C6235" s="53"/>
      <c r="E6235" s="72"/>
    </row>
    <row r="6236" spans="2:5" ht="12.75">
      <c r="B6236" s="53"/>
      <c r="C6236" s="53"/>
      <c r="E6236" s="72"/>
    </row>
    <row r="6237" spans="2:5" ht="12.75">
      <c r="B6237" s="53"/>
      <c r="C6237" s="53"/>
      <c r="E6237" s="72"/>
    </row>
    <row r="6238" spans="2:5" ht="12.75">
      <c r="B6238" s="53"/>
      <c r="C6238" s="53"/>
      <c r="E6238" s="72"/>
    </row>
    <row r="6239" spans="2:5" ht="12.75">
      <c r="B6239" s="53"/>
      <c r="C6239" s="53"/>
      <c r="E6239" s="72"/>
    </row>
    <row r="6240" spans="2:5" ht="12.75">
      <c r="B6240" s="53"/>
      <c r="C6240" s="53"/>
      <c r="E6240" s="72"/>
    </row>
    <row r="6241" spans="2:5" ht="12.75">
      <c r="B6241" s="53"/>
      <c r="C6241" s="53"/>
      <c r="E6241" s="72"/>
    </row>
    <row r="6242" spans="2:5" ht="12.75">
      <c r="B6242" s="53"/>
      <c r="C6242" s="53"/>
      <c r="E6242" s="72"/>
    </row>
    <row r="6243" spans="2:5" ht="12.75">
      <c r="B6243" s="53"/>
      <c r="C6243" s="53"/>
      <c r="E6243" s="72"/>
    </row>
    <row r="6244" spans="2:5" ht="12.75">
      <c r="B6244" s="53"/>
      <c r="C6244" s="53"/>
      <c r="E6244" s="72"/>
    </row>
    <row r="6245" spans="2:5" ht="12.75">
      <c r="B6245" s="53"/>
      <c r="C6245" s="53"/>
      <c r="E6245" s="72"/>
    </row>
    <row r="6246" spans="2:5" ht="12.75">
      <c r="B6246" s="53"/>
      <c r="C6246" s="53"/>
      <c r="E6246" s="72"/>
    </row>
    <row r="6247" spans="2:5" ht="12.75">
      <c r="B6247" s="53"/>
      <c r="C6247" s="53"/>
      <c r="E6247" s="72"/>
    </row>
    <row r="6248" spans="2:5" ht="12.75">
      <c r="B6248" s="53"/>
      <c r="C6248" s="53"/>
      <c r="E6248" s="72"/>
    </row>
    <row r="6249" spans="2:5" ht="12.75">
      <c r="B6249" s="53"/>
      <c r="C6249" s="53"/>
      <c r="E6249" s="72"/>
    </row>
    <row r="6250" spans="2:5" ht="12.75">
      <c r="B6250" s="53"/>
      <c r="C6250" s="53"/>
      <c r="E6250" s="72"/>
    </row>
    <row r="6251" spans="2:5" ht="12.75">
      <c r="B6251" s="53"/>
      <c r="C6251" s="53"/>
      <c r="E6251" s="72"/>
    </row>
    <row r="6252" spans="2:5" ht="12.75">
      <c r="B6252" s="53"/>
      <c r="C6252" s="53"/>
      <c r="E6252" s="72"/>
    </row>
    <row r="6253" spans="2:5" ht="12.75">
      <c r="B6253" s="53"/>
      <c r="C6253" s="53"/>
      <c r="E6253" s="72"/>
    </row>
    <row r="6254" spans="2:5" ht="12.75">
      <c r="B6254" s="53"/>
      <c r="C6254" s="53"/>
      <c r="E6254" s="72"/>
    </row>
    <row r="6255" spans="2:5" ht="12.75">
      <c r="B6255" s="53"/>
      <c r="C6255" s="53"/>
      <c r="E6255" s="72"/>
    </row>
    <row r="6256" spans="2:5" ht="12.75">
      <c r="B6256" s="53"/>
      <c r="C6256" s="53"/>
      <c r="E6256" s="72"/>
    </row>
    <row r="6257" spans="2:5" ht="12.75">
      <c r="B6257" s="53"/>
      <c r="C6257" s="53"/>
      <c r="E6257" s="72"/>
    </row>
    <row r="6258" spans="2:5" ht="12.75">
      <c r="B6258" s="53"/>
      <c r="C6258" s="53"/>
      <c r="E6258" s="72"/>
    </row>
    <row r="6259" spans="2:5" ht="12.75">
      <c r="B6259" s="53"/>
      <c r="C6259" s="53"/>
      <c r="E6259" s="72"/>
    </row>
    <row r="6260" spans="2:5" ht="12.75">
      <c r="B6260" s="53"/>
      <c r="C6260" s="53"/>
      <c r="E6260" s="72"/>
    </row>
    <row r="6261" spans="2:5" ht="12.75">
      <c r="B6261" s="53"/>
      <c r="C6261" s="53"/>
      <c r="E6261" s="72"/>
    </row>
    <row r="6262" spans="2:5" ht="12.75">
      <c r="B6262" s="53"/>
      <c r="C6262" s="53"/>
      <c r="E6262" s="72"/>
    </row>
    <row r="6263" spans="2:5" ht="12.75">
      <c r="B6263" s="53"/>
      <c r="C6263" s="53"/>
      <c r="E6263" s="72"/>
    </row>
    <row r="6264" spans="2:5" ht="12.75">
      <c r="B6264" s="53"/>
      <c r="C6264" s="53"/>
      <c r="E6264" s="72"/>
    </row>
    <row r="6265" spans="2:5" ht="12.75">
      <c r="B6265" s="53"/>
      <c r="C6265" s="53"/>
      <c r="E6265" s="72"/>
    </row>
    <row r="6266" spans="2:5" ht="12.75">
      <c r="B6266" s="53"/>
      <c r="C6266" s="53"/>
      <c r="E6266" s="72"/>
    </row>
    <row r="6267" spans="2:5" ht="12.75">
      <c r="B6267" s="53"/>
      <c r="C6267" s="53"/>
      <c r="E6267" s="72"/>
    </row>
    <row r="6268" spans="2:5" ht="12.75">
      <c r="B6268" s="53"/>
      <c r="C6268" s="53"/>
      <c r="E6268" s="72"/>
    </row>
    <row r="6269" spans="2:5" ht="12.75">
      <c r="B6269" s="53"/>
      <c r="C6269" s="53"/>
      <c r="E6269" s="72"/>
    </row>
    <row r="6270" spans="2:5" ht="12.75">
      <c r="B6270" s="53"/>
      <c r="C6270" s="53"/>
      <c r="E6270" s="72"/>
    </row>
    <row r="6271" spans="2:5" ht="12.75">
      <c r="B6271" s="53"/>
      <c r="C6271" s="53"/>
      <c r="E6271" s="72"/>
    </row>
    <row r="6272" spans="2:5" ht="12.75">
      <c r="B6272" s="53"/>
      <c r="C6272" s="53"/>
      <c r="E6272" s="72"/>
    </row>
    <row r="6273" spans="2:5" ht="12.75">
      <c r="B6273" s="53"/>
      <c r="C6273" s="53"/>
      <c r="E6273" s="72"/>
    </row>
    <row r="6274" spans="2:5" ht="12.75">
      <c r="B6274" s="53"/>
      <c r="C6274" s="53"/>
      <c r="E6274" s="72"/>
    </row>
    <row r="6275" spans="2:5" ht="12.75">
      <c r="B6275" s="53"/>
      <c r="C6275" s="53"/>
      <c r="E6275" s="72"/>
    </row>
    <row r="6276" spans="2:5" ht="12.75">
      <c r="B6276" s="53"/>
      <c r="C6276" s="53"/>
      <c r="E6276" s="72"/>
    </row>
    <row r="6277" spans="2:5" ht="12.75">
      <c r="B6277" s="53"/>
      <c r="C6277" s="53"/>
      <c r="E6277" s="72"/>
    </row>
    <row r="6278" spans="2:5" ht="12.75">
      <c r="B6278" s="53"/>
      <c r="C6278" s="53"/>
      <c r="E6278" s="72"/>
    </row>
    <row r="6279" spans="2:5" ht="12.75">
      <c r="B6279" s="53"/>
      <c r="C6279" s="53"/>
      <c r="E6279" s="72"/>
    </row>
    <row r="6280" spans="2:5" ht="12.75">
      <c r="B6280" s="53"/>
      <c r="C6280" s="53"/>
      <c r="E6280" s="72"/>
    </row>
    <row r="6281" spans="2:5" ht="12.75">
      <c r="B6281" s="53"/>
      <c r="C6281" s="53"/>
      <c r="E6281" s="72"/>
    </row>
    <row r="6282" spans="2:5" ht="12.75">
      <c r="B6282" s="53"/>
      <c r="C6282" s="53"/>
      <c r="E6282" s="72"/>
    </row>
    <row r="6283" spans="2:5" ht="12.75">
      <c r="B6283" s="53"/>
      <c r="C6283" s="53"/>
      <c r="E6283" s="72"/>
    </row>
    <row r="6284" spans="2:5" ht="12.75">
      <c r="B6284" s="53"/>
      <c r="C6284" s="53"/>
      <c r="E6284" s="72"/>
    </row>
    <row r="6285" spans="2:5" ht="12.75">
      <c r="B6285" s="53"/>
      <c r="C6285" s="53"/>
      <c r="E6285" s="72"/>
    </row>
    <row r="6286" spans="2:5" ht="12.75">
      <c r="B6286" s="53"/>
      <c r="C6286" s="53"/>
      <c r="E6286" s="72"/>
    </row>
    <row r="6287" spans="2:5" ht="12.75">
      <c r="B6287" s="53"/>
      <c r="C6287" s="53"/>
      <c r="E6287" s="72"/>
    </row>
    <row r="6288" spans="2:5" ht="12.75">
      <c r="B6288" s="53"/>
      <c r="C6288" s="53"/>
      <c r="E6288" s="72"/>
    </row>
    <row r="6289" spans="2:5" ht="12.75">
      <c r="B6289" s="53"/>
      <c r="C6289" s="53"/>
      <c r="E6289" s="72"/>
    </row>
    <row r="6290" spans="2:5" ht="12.75">
      <c r="B6290" s="53"/>
      <c r="C6290" s="53"/>
      <c r="E6290" s="72"/>
    </row>
    <row r="6291" spans="2:5" ht="12.75">
      <c r="B6291" s="53"/>
      <c r="C6291" s="53"/>
      <c r="E6291" s="72"/>
    </row>
    <row r="6292" spans="2:5" ht="12.75">
      <c r="B6292" s="53"/>
      <c r="C6292" s="53"/>
      <c r="E6292" s="72"/>
    </row>
    <row r="6293" spans="2:5" ht="12.75">
      <c r="B6293" s="53"/>
      <c r="C6293" s="53"/>
      <c r="E6293" s="72"/>
    </row>
    <row r="6294" spans="2:5" ht="12.75">
      <c r="B6294" s="53"/>
      <c r="C6294" s="53"/>
      <c r="E6294" s="72"/>
    </row>
    <row r="6295" spans="2:5" ht="12.75">
      <c r="B6295" s="53"/>
      <c r="C6295" s="53"/>
      <c r="E6295" s="72"/>
    </row>
    <row r="6296" spans="2:5" ht="12.75">
      <c r="B6296" s="53"/>
      <c r="C6296" s="53"/>
      <c r="E6296" s="72"/>
    </row>
    <row r="6297" spans="2:5" ht="12.75">
      <c r="B6297" s="53"/>
      <c r="C6297" s="53"/>
      <c r="E6297" s="72"/>
    </row>
    <row r="6298" spans="2:5" ht="12.75">
      <c r="B6298" s="53"/>
      <c r="C6298" s="53"/>
      <c r="E6298" s="72"/>
    </row>
    <row r="6299" spans="2:5" ht="12.75">
      <c r="B6299" s="53"/>
      <c r="C6299" s="53"/>
      <c r="E6299" s="72"/>
    </row>
    <row r="6300" spans="2:5" ht="12.75">
      <c r="B6300" s="53"/>
      <c r="C6300" s="53"/>
      <c r="E6300" s="72"/>
    </row>
    <row r="6301" spans="2:5" ht="12.75">
      <c r="B6301" s="53"/>
      <c r="C6301" s="53"/>
      <c r="E6301" s="72"/>
    </row>
    <row r="6302" spans="2:5" ht="12.75">
      <c r="B6302" s="53"/>
      <c r="C6302" s="53"/>
      <c r="E6302" s="72"/>
    </row>
    <row r="6303" spans="2:5" ht="12.75">
      <c r="B6303" s="53"/>
      <c r="C6303" s="53"/>
      <c r="E6303" s="72"/>
    </row>
    <row r="6304" spans="2:5" ht="12.75">
      <c r="B6304" s="53"/>
      <c r="C6304" s="53"/>
      <c r="E6304" s="72"/>
    </row>
    <row r="6305" spans="2:5" ht="12.75">
      <c r="B6305" s="53"/>
      <c r="C6305" s="53"/>
      <c r="E6305" s="72"/>
    </row>
    <row r="6306" spans="2:5" ht="12.75">
      <c r="B6306" s="53"/>
      <c r="C6306" s="53"/>
      <c r="E6306" s="72"/>
    </row>
    <row r="6307" spans="2:5" ht="12.75">
      <c r="B6307" s="53"/>
      <c r="C6307" s="53"/>
      <c r="E6307" s="72"/>
    </row>
    <row r="6308" spans="2:5" ht="12.75">
      <c r="B6308" s="53"/>
      <c r="C6308" s="53"/>
      <c r="E6308" s="72"/>
    </row>
    <row r="6309" spans="2:5" ht="12.75">
      <c r="B6309" s="53"/>
      <c r="C6309" s="53"/>
      <c r="E6309" s="72"/>
    </row>
    <row r="6310" spans="2:5" ht="12.75">
      <c r="B6310" s="53"/>
      <c r="C6310" s="53"/>
      <c r="E6310" s="72"/>
    </row>
    <row r="6311" spans="2:5" ht="12.75">
      <c r="B6311" s="53"/>
      <c r="C6311" s="53"/>
      <c r="E6311" s="72"/>
    </row>
    <row r="6312" spans="2:5" ht="12.75">
      <c r="B6312" s="53"/>
      <c r="C6312" s="53"/>
      <c r="E6312" s="72"/>
    </row>
    <row r="6313" spans="2:5" ht="12.75">
      <c r="B6313" s="53"/>
      <c r="C6313" s="53"/>
      <c r="E6313" s="72"/>
    </row>
    <row r="6314" spans="2:5" ht="12.75">
      <c r="B6314" s="53"/>
      <c r="C6314" s="53"/>
      <c r="E6314" s="72"/>
    </row>
    <row r="6315" spans="2:5" ht="12.75">
      <c r="B6315" s="53"/>
      <c r="C6315" s="53"/>
      <c r="E6315" s="72"/>
    </row>
    <row r="6316" spans="2:5" ht="12.75">
      <c r="B6316" s="53"/>
      <c r="C6316" s="53"/>
      <c r="E6316" s="72"/>
    </row>
    <row r="6317" spans="2:5" ht="12.75">
      <c r="B6317" s="53"/>
      <c r="C6317" s="53"/>
      <c r="E6317" s="72"/>
    </row>
    <row r="6318" spans="2:5" ht="12.75">
      <c r="B6318" s="53"/>
      <c r="C6318" s="53"/>
      <c r="E6318" s="72"/>
    </row>
    <row r="6319" spans="2:5" ht="12.75">
      <c r="B6319" s="53"/>
      <c r="C6319" s="53"/>
      <c r="E6319" s="72"/>
    </row>
    <row r="6320" spans="2:5" ht="12.75">
      <c r="B6320" s="53"/>
      <c r="C6320" s="53"/>
      <c r="E6320" s="72"/>
    </row>
    <row r="6321" spans="2:5" ht="12.75">
      <c r="B6321" s="53"/>
      <c r="C6321" s="53"/>
      <c r="E6321" s="72"/>
    </row>
    <row r="6322" spans="2:5" ht="12.75">
      <c r="B6322" s="53"/>
      <c r="C6322" s="53"/>
      <c r="E6322" s="72"/>
    </row>
    <row r="6323" spans="2:5" ht="12.75">
      <c r="B6323" s="53"/>
      <c r="C6323" s="53"/>
      <c r="E6323" s="72"/>
    </row>
    <row r="6324" spans="2:5" ht="12.75">
      <c r="B6324" s="53"/>
      <c r="C6324" s="53"/>
      <c r="E6324" s="72"/>
    </row>
    <row r="6325" spans="2:5" ht="12.75">
      <c r="B6325" s="53"/>
      <c r="C6325" s="53"/>
      <c r="E6325" s="72"/>
    </row>
    <row r="6326" spans="2:5" ht="12.75">
      <c r="B6326" s="53"/>
      <c r="C6326" s="53"/>
      <c r="E6326" s="72"/>
    </row>
    <row r="6327" spans="2:5" ht="12.75">
      <c r="B6327" s="53"/>
      <c r="C6327" s="53"/>
      <c r="E6327" s="72"/>
    </row>
    <row r="6328" spans="2:5" ht="12.75">
      <c r="B6328" s="53"/>
      <c r="C6328" s="53"/>
      <c r="E6328" s="72"/>
    </row>
    <row r="6329" spans="2:5" ht="12.75">
      <c r="B6329" s="53"/>
      <c r="C6329" s="53"/>
      <c r="E6329" s="72"/>
    </row>
    <row r="6330" spans="2:5" ht="12.75">
      <c r="B6330" s="53"/>
      <c r="C6330" s="53"/>
      <c r="E6330" s="72"/>
    </row>
    <row r="6331" spans="2:5" ht="12.75">
      <c r="B6331" s="53"/>
      <c r="C6331" s="53"/>
      <c r="E6331" s="72"/>
    </row>
    <row r="6332" spans="2:5" ht="12.75">
      <c r="B6332" s="53"/>
      <c r="C6332" s="53"/>
      <c r="E6332" s="72"/>
    </row>
    <row r="6333" spans="2:5" ht="12.75">
      <c r="B6333" s="53"/>
      <c r="C6333" s="53"/>
      <c r="E6333" s="72"/>
    </row>
    <row r="6334" spans="2:5" ht="12.75">
      <c r="B6334" s="53"/>
      <c r="C6334" s="53"/>
      <c r="E6334" s="72"/>
    </row>
    <row r="6335" spans="2:5" ht="12.75">
      <c r="B6335" s="53"/>
      <c r="C6335" s="53"/>
      <c r="E6335" s="72"/>
    </row>
    <row r="6336" spans="2:5" ht="12.75">
      <c r="B6336" s="53"/>
      <c r="C6336" s="53"/>
      <c r="E6336" s="72"/>
    </row>
    <row r="6337" spans="2:5" ht="12.75">
      <c r="B6337" s="53"/>
      <c r="C6337" s="53"/>
      <c r="E6337" s="72"/>
    </row>
    <row r="6338" spans="2:5" ht="12.75">
      <c r="B6338" s="53"/>
      <c r="C6338" s="53"/>
      <c r="E6338" s="72"/>
    </row>
    <row r="6339" spans="2:5" ht="12.75">
      <c r="B6339" s="53"/>
      <c r="C6339" s="53"/>
      <c r="E6339" s="72"/>
    </row>
    <row r="6340" spans="2:5" ht="12.75">
      <c r="B6340" s="53"/>
      <c r="C6340" s="53"/>
      <c r="E6340" s="72"/>
    </row>
    <row r="6341" spans="2:5" ht="12.75">
      <c r="B6341" s="53"/>
      <c r="C6341" s="53"/>
      <c r="E6341" s="72"/>
    </row>
    <row r="6342" spans="2:5" ht="12.75">
      <c r="B6342" s="53"/>
      <c r="C6342" s="53"/>
      <c r="E6342" s="72"/>
    </row>
    <row r="6343" spans="2:5" ht="12.75">
      <c r="B6343" s="53"/>
      <c r="C6343" s="53"/>
      <c r="E6343" s="72"/>
    </row>
    <row r="6344" spans="2:5" ht="12.75">
      <c r="B6344" s="53"/>
      <c r="C6344" s="53"/>
      <c r="E6344" s="72"/>
    </row>
    <row r="6345" spans="2:5" ht="12.75">
      <c r="B6345" s="53"/>
      <c r="C6345" s="53"/>
      <c r="E6345" s="72"/>
    </row>
    <row r="6346" spans="2:5" ht="12.75">
      <c r="B6346" s="53"/>
      <c r="C6346" s="53"/>
      <c r="E6346" s="72"/>
    </row>
    <row r="6347" spans="2:5" ht="12.75">
      <c r="B6347" s="53"/>
      <c r="C6347" s="53"/>
      <c r="E6347" s="72"/>
    </row>
    <row r="6348" spans="2:5" ht="12.75">
      <c r="B6348" s="53"/>
      <c r="C6348" s="53"/>
      <c r="E6348" s="72"/>
    </row>
    <row r="6349" spans="2:5" ht="12.75">
      <c r="B6349" s="53"/>
      <c r="C6349" s="53"/>
      <c r="E6349" s="72"/>
    </row>
    <row r="6350" spans="2:5" ht="12.75">
      <c r="B6350" s="53"/>
      <c r="C6350" s="53"/>
      <c r="E6350" s="72"/>
    </row>
    <row r="6351" spans="2:5" ht="12.75">
      <c r="B6351" s="53"/>
      <c r="C6351" s="53"/>
      <c r="E6351" s="72"/>
    </row>
    <row r="6352" spans="2:5" ht="12.75">
      <c r="B6352" s="53"/>
      <c r="C6352" s="53"/>
      <c r="E6352" s="72"/>
    </row>
    <row r="6353" spans="2:5" ht="12.75">
      <c r="B6353" s="53"/>
      <c r="C6353" s="53"/>
      <c r="E6353" s="72"/>
    </row>
    <row r="6354" spans="2:5" ht="12.75">
      <c r="B6354" s="53"/>
      <c r="C6354" s="53"/>
      <c r="E6354" s="72"/>
    </row>
    <row r="6355" spans="2:5" ht="12.75">
      <c r="B6355" s="53"/>
      <c r="C6355" s="53"/>
      <c r="E6355" s="72"/>
    </row>
    <row r="6356" spans="2:5" ht="12.75">
      <c r="B6356" s="53"/>
      <c r="C6356" s="53"/>
      <c r="E6356" s="72"/>
    </row>
    <row r="6357" spans="2:5" ht="12.75">
      <c r="B6357" s="53"/>
      <c r="C6357" s="53"/>
      <c r="E6357" s="72"/>
    </row>
    <row r="6358" spans="2:5" ht="12.75">
      <c r="B6358" s="53"/>
      <c r="C6358" s="53"/>
      <c r="E6358" s="72"/>
    </row>
    <row r="6359" spans="2:5" ht="12.75">
      <c r="B6359" s="53"/>
      <c r="C6359" s="53"/>
      <c r="E6359" s="72"/>
    </row>
    <row r="6360" spans="2:5" ht="12.75">
      <c r="B6360" s="53"/>
      <c r="C6360" s="53"/>
      <c r="E6360" s="72"/>
    </row>
    <row r="6361" spans="2:5" ht="12.75">
      <c r="B6361" s="53"/>
      <c r="C6361" s="53"/>
      <c r="E6361" s="72"/>
    </row>
    <row r="6362" spans="2:5" ht="12.75">
      <c r="B6362" s="53"/>
      <c r="C6362" s="53"/>
      <c r="E6362" s="72"/>
    </row>
    <row r="6363" spans="2:5" ht="12.75">
      <c r="B6363" s="53"/>
      <c r="C6363" s="53"/>
      <c r="E6363" s="72"/>
    </row>
    <row r="6364" spans="2:5" ht="12.75">
      <c r="B6364" s="53"/>
      <c r="C6364" s="53"/>
      <c r="E6364" s="72"/>
    </row>
    <row r="6365" spans="2:5" ht="12.75">
      <c r="B6365" s="53"/>
      <c r="C6365" s="53"/>
      <c r="E6365" s="72"/>
    </row>
    <row r="6366" spans="2:5" ht="12.75">
      <c r="B6366" s="53"/>
      <c r="C6366" s="53"/>
      <c r="E6366" s="72"/>
    </row>
    <row r="6367" spans="2:5" ht="12.75">
      <c r="B6367" s="53"/>
      <c r="C6367" s="53"/>
      <c r="E6367" s="72"/>
    </row>
    <row r="6368" spans="2:5" ht="12.75">
      <c r="B6368" s="53"/>
      <c r="C6368" s="53"/>
      <c r="E6368" s="72"/>
    </row>
    <row r="6369" spans="2:5" ht="12.75">
      <c r="B6369" s="53"/>
      <c r="C6369" s="53"/>
      <c r="E6369" s="72"/>
    </row>
    <row r="6370" spans="2:5" ht="12.75">
      <c r="B6370" s="53"/>
      <c r="C6370" s="53"/>
      <c r="E6370" s="72"/>
    </row>
    <row r="6371" spans="2:5" ht="12.75">
      <c r="B6371" s="53"/>
      <c r="C6371" s="53"/>
      <c r="E6371" s="72"/>
    </row>
    <row r="6372" spans="2:5" ht="12.75">
      <c r="B6372" s="53"/>
      <c r="C6372" s="53"/>
      <c r="E6372" s="72"/>
    </row>
    <row r="6373" spans="2:5" ht="12.75">
      <c r="B6373" s="53"/>
      <c r="C6373" s="53"/>
      <c r="E6373" s="72"/>
    </row>
    <row r="6374" spans="2:5" ht="12.75">
      <c r="B6374" s="53"/>
      <c r="C6374" s="53"/>
      <c r="E6374" s="72"/>
    </row>
    <row r="6375" spans="2:5" ht="12.75">
      <c r="B6375" s="53"/>
      <c r="C6375" s="53"/>
      <c r="E6375" s="72"/>
    </row>
    <row r="6376" spans="2:5" ht="12.75">
      <c r="B6376" s="53"/>
      <c r="C6376" s="53"/>
      <c r="E6376" s="72"/>
    </row>
    <row r="6377" spans="2:5" ht="12.75">
      <c r="B6377" s="53"/>
      <c r="C6377" s="53"/>
      <c r="E6377" s="72"/>
    </row>
    <row r="6378" spans="2:5" ht="12.75">
      <c r="B6378" s="53"/>
      <c r="C6378" s="53"/>
      <c r="E6378" s="72"/>
    </row>
    <row r="6379" spans="2:5" ht="12.75">
      <c r="B6379" s="53"/>
      <c r="C6379" s="53"/>
      <c r="E6379" s="72"/>
    </row>
    <row r="6380" spans="2:5" ht="12.75">
      <c r="B6380" s="53"/>
      <c r="C6380" s="53"/>
      <c r="E6380" s="72"/>
    </row>
    <row r="6381" spans="2:5" ht="12.75">
      <c r="B6381" s="53"/>
      <c r="C6381" s="53"/>
      <c r="E6381" s="72"/>
    </row>
    <row r="6382" spans="2:5" ht="12.75">
      <c r="B6382" s="53"/>
      <c r="C6382" s="53"/>
      <c r="E6382" s="72"/>
    </row>
    <row r="6383" spans="2:5" ht="12.75">
      <c r="B6383" s="53"/>
      <c r="C6383" s="53"/>
      <c r="E6383" s="72"/>
    </row>
    <row r="6384" spans="2:5" ht="12.75">
      <c r="B6384" s="53"/>
      <c r="C6384" s="53"/>
      <c r="E6384" s="72"/>
    </row>
    <row r="6385" spans="2:5" ht="12.75">
      <c r="B6385" s="53"/>
      <c r="C6385" s="53"/>
      <c r="E6385" s="72"/>
    </row>
    <row r="6386" spans="2:5" ht="12.75">
      <c r="B6386" s="53"/>
      <c r="C6386" s="53"/>
      <c r="E6386" s="72"/>
    </row>
    <row r="6387" spans="2:5" ht="12.75">
      <c r="B6387" s="53"/>
      <c r="C6387" s="53"/>
      <c r="E6387" s="72"/>
    </row>
    <row r="6388" spans="2:5" ht="12.75">
      <c r="B6388" s="53"/>
      <c r="C6388" s="53"/>
      <c r="E6388" s="72"/>
    </row>
    <row r="6389" spans="2:5" ht="12.75">
      <c r="B6389" s="53"/>
      <c r="C6389" s="53"/>
      <c r="E6389" s="72"/>
    </row>
    <row r="6390" spans="2:5" ht="12.75">
      <c r="B6390" s="53"/>
      <c r="C6390" s="53"/>
      <c r="E6390" s="72"/>
    </row>
    <row r="6391" spans="2:5" ht="12.75">
      <c r="B6391" s="53"/>
      <c r="C6391" s="53"/>
      <c r="E6391" s="72"/>
    </row>
    <row r="6392" spans="2:5" ht="12.75">
      <c r="B6392" s="53"/>
      <c r="C6392" s="53"/>
      <c r="E6392" s="72"/>
    </row>
    <row r="6393" spans="2:5" ht="12.75">
      <c r="B6393" s="53"/>
      <c r="C6393" s="53"/>
      <c r="E6393" s="72"/>
    </row>
    <row r="6394" spans="2:5" ht="12.75">
      <c r="B6394" s="53"/>
      <c r="C6394" s="53"/>
      <c r="E6394" s="72"/>
    </row>
    <row r="6395" spans="2:5" ht="12.75">
      <c r="B6395" s="53"/>
      <c r="C6395" s="53"/>
      <c r="E6395" s="72"/>
    </row>
    <row r="6396" spans="2:5" ht="12.75">
      <c r="B6396" s="53"/>
      <c r="C6396" s="53"/>
      <c r="E6396" s="72"/>
    </row>
    <row r="6397" spans="2:5" ht="12.75">
      <c r="B6397" s="53"/>
      <c r="C6397" s="53"/>
      <c r="E6397" s="72"/>
    </row>
    <row r="6398" spans="2:5" ht="12.75">
      <c r="B6398" s="53"/>
      <c r="C6398" s="53"/>
      <c r="E6398" s="72"/>
    </row>
    <row r="6399" spans="2:5" ht="12.75">
      <c r="B6399" s="53"/>
      <c r="C6399" s="53"/>
      <c r="E6399" s="72"/>
    </row>
    <row r="6400" spans="2:5" ht="12.75">
      <c r="B6400" s="53"/>
      <c r="C6400" s="53"/>
      <c r="E6400" s="72"/>
    </row>
    <row r="6401" spans="2:5" ht="12.75">
      <c r="B6401" s="53"/>
      <c r="C6401" s="53"/>
      <c r="E6401" s="72"/>
    </row>
    <row r="6402" spans="2:5" ht="12.75">
      <c r="B6402" s="53"/>
      <c r="C6402" s="53"/>
      <c r="E6402" s="72"/>
    </row>
    <row r="6403" spans="2:5" ht="12.75">
      <c r="B6403" s="53"/>
      <c r="C6403" s="53"/>
      <c r="E6403" s="72"/>
    </row>
    <row r="6404" spans="2:5" ht="12.75">
      <c r="B6404" s="53"/>
      <c r="C6404" s="53"/>
      <c r="E6404" s="72"/>
    </row>
    <row r="6405" spans="2:5" ht="12.75">
      <c r="B6405" s="53"/>
      <c r="C6405" s="53"/>
      <c r="E6405" s="72"/>
    </row>
    <row r="6406" spans="2:5" ht="12.75">
      <c r="B6406" s="53"/>
      <c r="C6406" s="53"/>
      <c r="E6406" s="72"/>
    </row>
    <row r="6407" spans="2:5" ht="12.75">
      <c r="B6407" s="53"/>
      <c r="C6407" s="53"/>
      <c r="E6407" s="72"/>
    </row>
    <row r="6408" spans="2:5" ht="12.75">
      <c r="B6408" s="53"/>
      <c r="C6408" s="53"/>
      <c r="E6408" s="72"/>
    </row>
    <row r="6409" spans="2:5" ht="12.75">
      <c r="B6409" s="53"/>
      <c r="C6409" s="53"/>
      <c r="E6409" s="72"/>
    </row>
    <row r="6410" spans="2:5" ht="12.75">
      <c r="B6410" s="53"/>
      <c r="C6410" s="53"/>
      <c r="E6410" s="72"/>
    </row>
    <row r="6411" spans="2:5" ht="12.75">
      <c r="B6411" s="53"/>
      <c r="C6411" s="53"/>
      <c r="E6411" s="72"/>
    </row>
    <row r="6412" spans="2:5" ht="12.75">
      <c r="B6412" s="53"/>
      <c r="C6412" s="53"/>
      <c r="E6412" s="72"/>
    </row>
    <row r="6413" spans="2:5" ht="12.75">
      <c r="B6413" s="53"/>
      <c r="C6413" s="53"/>
      <c r="E6413" s="72"/>
    </row>
    <row r="6414" spans="2:5" ht="12.75">
      <c r="B6414" s="53"/>
      <c r="C6414" s="53"/>
      <c r="E6414" s="72"/>
    </row>
    <row r="6415" spans="2:5" ht="12.75">
      <c r="B6415" s="53"/>
      <c r="C6415" s="53"/>
      <c r="E6415" s="72"/>
    </row>
    <row r="6416" spans="2:5" ht="12.75">
      <c r="B6416" s="53"/>
      <c r="C6416" s="53"/>
      <c r="E6416" s="72"/>
    </row>
    <row r="6417" spans="2:5" ht="12.75">
      <c r="B6417" s="53"/>
      <c r="C6417" s="53"/>
      <c r="E6417" s="72"/>
    </row>
    <row r="6418" spans="2:5" ht="12.75">
      <c r="B6418" s="53"/>
      <c r="C6418" s="53"/>
      <c r="E6418" s="72"/>
    </row>
    <row r="6419" spans="2:5" ht="12.75">
      <c r="B6419" s="53"/>
      <c r="C6419" s="53"/>
      <c r="E6419" s="72"/>
    </row>
    <row r="6420" spans="2:5" ht="12.75">
      <c r="B6420" s="53"/>
      <c r="C6420" s="53"/>
      <c r="E6420" s="72"/>
    </row>
    <row r="6421" spans="2:5" ht="12.75">
      <c r="B6421" s="53"/>
      <c r="C6421" s="53"/>
      <c r="E6421" s="72"/>
    </row>
    <row r="6422" spans="2:5" ht="12.75">
      <c r="B6422" s="53"/>
      <c r="C6422" s="53"/>
      <c r="E6422" s="72"/>
    </row>
    <row r="6423" spans="2:5" ht="12.75">
      <c r="B6423" s="53"/>
      <c r="C6423" s="53"/>
      <c r="E6423" s="72"/>
    </row>
    <row r="6424" spans="2:5" ht="12.75">
      <c r="B6424" s="53"/>
      <c r="C6424" s="53"/>
      <c r="E6424" s="72"/>
    </row>
    <row r="6425" spans="2:5" ht="12.75">
      <c r="B6425" s="53"/>
      <c r="C6425" s="53"/>
      <c r="E6425" s="72"/>
    </row>
    <row r="6426" spans="2:5" ht="12.75">
      <c r="B6426" s="53"/>
      <c r="C6426" s="53"/>
      <c r="E6426" s="72"/>
    </row>
    <row r="6427" spans="2:5" ht="12.75">
      <c r="B6427" s="53"/>
      <c r="C6427" s="53"/>
      <c r="E6427" s="72"/>
    </row>
    <row r="6428" spans="2:5" ht="12.75">
      <c r="B6428" s="53"/>
      <c r="C6428" s="53"/>
      <c r="E6428" s="72"/>
    </row>
    <row r="6429" spans="2:5" ht="12.75">
      <c r="B6429" s="53"/>
      <c r="C6429" s="53"/>
      <c r="E6429" s="72"/>
    </row>
    <row r="6430" spans="2:5" ht="12.75">
      <c r="B6430" s="53"/>
      <c r="C6430" s="53"/>
      <c r="E6430" s="72"/>
    </row>
    <row r="6431" spans="2:5" ht="12.75">
      <c r="B6431" s="53"/>
      <c r="C6431" s="53"/>
      <c r="E6431" s="72"/>
    </row>
    <row r="6432" spans="2:5" ht="12.75">
      <c r="B6432" s="53"/>
      <c r="C6432" s="53"/>
      <c r="E6432" s="72"/>
    </row>
    <row r="6433" spans="2:5" ht="12.75">
      <c r="B6433" s="53"/>
      <c r="C6433" s="53"/>
      <c r="E6433" s="72"/>
    </row>
    <row r="6434" spans="2:5" ht="12.75">
      <c r="B6434" s="53"/>
      <c r="C6434" s="53"/>
      <c r="E6434" s="72"/>
    </row>
    <row r="6435" spans="2:5" ht="12.75">
      <c r="B6435" s="53"/>
      <c r="C6435" s="53"/>
      <c r="E6435" s="72"/>
    </row>
    <row r="6436" spans="2:5" ht="12.75">
      <c r="B6436" s="53"/>
      <c r="C6436" s="53"/>
      <c r="E6436" s="72"/>
    </row>
    <row r="6437" spans="2:5" ht="12.75">
      <c r="B6437" s="53"/>
      <c r="C6437" s="53"/>
      <c r="E6437" s="72"/>
    </row>
    <row r="6438" spans="2:5" ht="12.75">
      <c r="B6438" s="53"/>
      <c r="C6438" s="53"/>
      <c r="E6438" s="72"/>
    </row>
    <row r="6439" spans="2:5" ht="12.75">
      <c r="B6439" s="53"/>
      <c r="C6439" s="53"/>
      <c r="E6439" s="72"/>
    </row>
    <row r="6440" spans="2:5" ht="12.75">
      <c r="B6440" s="53"/>
      <c r="C6440" s="53"/>
      <c r="E6440" s="72"/>
    </row>
    <row r="6441" spans="2:5" ht="12.75">
      <c r="B6441" s="53"/>
      <c r="C6441" s="53"/>
      <c r="E6441" s="72"/>
    </row>
    <row r="6442" spans="2:5" ht="12.75">
      <c r="B6442" s="53"/>
      <c r="C6442" s="53"/>
      <c r="E6442" s="72"/>
    </row>
    <row r="6443" spans="2:5" ht="12.75">
      <c r="B6443" s="53"/>
      <c r="C6443" s="53"/>
      <c r="E6443" s="72"/>
    </row>
    <row r="6444" spans="2:5" ht="12.75">
      <c r="B6444" s="53"/>
      <c r="C6444" s="53"/>
      <c r="E6444" s="72"/>
    </row>
    <row r="6445" spans="2:5" ht="12.75">
      <c r="B6445" s="53"/>
      <c r="C6445" s="53"/>
      <c r="E6445" s="72"/>
    </row>
    <row r="6446" spans="2:5" ht="12.75">
      <c r="B6446" s="53"/>
      <c r="C6446" s="53"/>
      <c r="E6446" s="72"/>
    </row>
    <row r="6447" spans="2:5" ht="12.75">
      <c r="B6447" s="53"/>
      <c r="C6447" s="53"/>
      <c r="E6447" s="72"/>
    </row>
    <row r="6448" spans="2:5" ht="12.75">
      <c r="B6448" s="53"/>
      <c r="C6448" s="53"/>
      <c r="E6448" s="72"/>
    </row>
    <row r="6449" spans="2:5" ht="12.75">
      <c r="B6449" s="53"/>
      <c r="C6449" s="53"/>
      <c r="E6449" s="72"/>
    </row>
    <row r="6450" spans="2:5" ht="12.75">
      <c r="B6450" s="53"/>
      <c r="C6450" s="53"/>
      <c r="E6450" s="72"/>
    </row>
    <row r="6451" spans="2:5" ht="12.75">
      <c r="B6451" s="53"/>
      <c r="C6451" s="53"/>
      <c r="E6451" s="72"/>
    </row>
    <row r="6452" spans="2:5" ht="12.75">
      <c r="B6452" s="53"/>
      <c r="C6452" s="53"/>
      <c r="E6452" s="72"/>
    </row>
    <row r="6453" spans="2:5" ht="12.75">
      <c r="B6453" s="53"/>
      <c r="C6453" s="53"/>
      <c r="E6453" s="72"/>
    </row>
    <row r="6454" spans="2:5" ht="12.75">
      <c r="B6454" s="53"/>
      <c r="C6454" s="53"/>
      <c r="E6454" s="72"/>
    </row>
    <row r="6455" spans="2:5" ht="12.75">
      <c r="B6455" s="53"/>
      <c r="C6455" s="53"/>
      <c r="E6455" s="72"/>
    </row>
    <row r="6456" spans="2:5" ht="12.75">
      <c r="B6456" s="53"/>
      <c r="C6456" s="53"/>
      <c r="E6456" s="72"/>
    </row>
    <row r="6457" spans="2:5" ht="12.75">
      <c r="B6457" s="53"/>
      <c r="C6457" s="53"/>
      <c r="E6457" s="72"/>
    </row>
    <row r="6458" spans="2:5" ht="12.75">
      <c r="B6458" s="53"/>
      <c r="C6458" s="53"/>
      <c r="E6458" s="72"/>
    </row>
    <row r="6459" spans="2:5" ht="12.75">
      <c r="B6459" s="53"/>
      <c r="C6459" s="53"/>
      <c r="E6459" s="72"/>
    </row>
    <row r="6460" spans="2:5" ht="12.75">
      <c r="B6460" s="53"/>
      <c r="C6460" s="53"/>
      <c r="E6460" s="72"/>
    </row>
    <row r="6461" spans="2:5" ht="12.75">
      <c r="B6461" s="53"/>
      <c r="C6461" s="53"/>
      <c r="E6461" s="72"/>
    </row>
    <row r="6462" spans="2:5" ht="12.75">
      <c r="B6462" s="53"/>
      <c r="C6462" s="53"/>
      <c r="E6462" s="72"/>
    </row>
    <row r="6463" spans="2:5" ht="12.75">
      <c r="B6463" s="53"/>
      <c r="C6463" s="53"/>
      <c r="E6463" s="72"/>
    </row>
    <row r="6464" spans="2:5" ht="12.75">
      <c r="B6464" s="53"/>
      <c r="C6464" s="53"/>
      <c r="E6464" s="72"/>
    </row>
    <row r="6465" spans="2:5" ht="12.75">
      <c r="B6465" s="53"/>
      <c r="C6465" s="53"/>
      <c r="E6465" s="72"/>
    </row>
    <row r="6466" spans="2:5" ht="12.75">
      <c r="B6466" s="53"/>
      <c r="C6466" s="53"/>
      <c r="E6466" s="72"/>
    </row>
    <row r="6467" spans="2:5" ht="12.75">
      <c r="B6467" s="53"/>
      <c r="C6467" s="53"/>
      <c r="E6467" s="72"/>
    </row>
    <row r="6468" spans="2:5" ht="12.75">
      <c r="B6468" s="53"/>
      <c r="C6468" s="53"/>
      <c r="E6468" s="72"/>
    </row>
    <row r="6469" spans="2:5" ht="12.75">
      <c r="B6469" s="53"/>
      <c r="C6469" s="53"/>
      <c r="E6469" s="72"/>
    </row>
    <row r="6470" spans="2:5" ht="12.75">
      <c r="B6470" s="53"/>
      <c r="C6470" s="53"/>
      <c r="E6470" s="72"/>
    </row>
    <row r="6471" spans="2:5" ht="12.75">
      <c r="B6471" s="53"/>
      <c r="C6471" s="53"/>
      <c r="E6471" s="72"/>
    </row>
    <row r="6472" spans="2:5" ht="12.75">
      <c r="B6472" s="53"/>
      <c r="C6472" s="53"/>
      <c r="E6472" s="72"/>
    </row>
    <row r="6473" spans="2:5" ht="12.75">
      <c r="B6473" s="53"/>
      <c r="C6473" s="53"/>
      <c r="E6473" s="72"/>
    </row>
    <row r="6474" spans="2:5" ht="12.75">
      <c r="B6474" s="53"/>
      <c r="C6474" s="53"/>
      <c r="E6474" s="72"/>
    </row>
    <row r="6475" spans="2:5" ht="12.75">
      <c r="B6475" s="53"/>
      <c r="C6475" s="53"/>
      <c r="E6475" s="72"/>
    </row>
    <row r="6476" spans="2:5" ht="12.75">
      <c r="B6476" s="53"/>
      <c r="C6476" s="53"/>
      <c r="E6476" s="72"/>
    </row>
    <row r="6477" spans="2:5" ht="12.75">
      <c r="B6477" s="53"/>
      <c r="C6477" s="53"/>
      <c r="E6477" s="72"/>
    </row>
    <row r="6478" spans="2:5" ht="12.75">
      <c r="B6478" s="53"/>
      <c r="C6478" s="53"/>
      <c r="E6478" s="72"/>
    </row>
    <row r="6479" spans="2:5" ht="12.75">
      <c r="B6479" s="53"/>
      <c r="C6479" s="53"/>
      <c r="E6479" s="72"/>
    </row>
    <row r="6480" spans="2:5" ht="12.75">
      <c r="B6480" s="53"/>
      <c r="C6480" s="53"/>
      <c r="E6480" s="72"/>
    </row>
    <row r="6481" spans="2:5" ht="12.75">
      <c r="B6481" s="53"/>
      <c r="C6481" s="53"/>
      <c r="E6481" s="72"/>
    </row>
    <row r="6482" spans="2:5" ht="12.75">
      <c r="B6482" s="53"/>
      <c r="C6482" s="53"/>
      <c r="E6482" s="72"/>
    </row>
    <row r="6483" spans="2:5" ht="12.75">
      <c r="B6483" s="53"/>
      <c r="C6483" s="53"/>
      <c r="E6483" s="72"/>
    </row>
    <row r="6484" spans="2:5" ht="12.75">
      <c r="B6484" s="53"/>
      <c r="C6484" s="53"/>
      <c r="E6484" s="72"/>
    </row>
    <row r="6485" spans="2:5" ht="12.75">
      <c r="B6485" s="53"/>
      <c r="C6485" s="53"/>
      <c r="E6485" s="72"/>
    </row>
    <row r="6486" spans="2:5" ht="12.75">
      <c r="B6486" s="53"/>
      <c r="C6486" s="53"/>
      <c r="E6486" s="72"/>
    </row>
    <row r="6487" spans="2:5" ht="12.75">
      <c r="B6487" s="53"/>
      <c r="C6487" s="53"/>
      <c r="E6487" s="72"/>
    </row>
    <row r="6488" spans="2:5" ht="12.75">
      <c r="B6488" s="53"/>
      <c r="C6488" s="53"/>
      <c r="E6488" s="72"/>
    </row>
    <row r="6489" spans="2:5" ht="12.75">
      <c r="B6489" s="53"/>
      <c r="C6489" s="53"/>
      <c r="E6489" s="72"/>
    </row>
    <row r="6490" spans="2:5" ht="12.75">
      <c r="B6490" s="53"/>
      <c r="C6490" s="53"/>
      <c r="E6490" s="72"/>
    </row>
    <row r="6491" spans="2:5" ht="12.75">
      <c r="B6491" s="53"/>
      <c r="C6491" s="53"/>
      <c r="E6491" s="72"/>
    </row>
    <row r="6492" spans="2:5" ht="12.75">
      <c r="B6492" s="53"/>
      <c r="C6492" s="53"/>
      <c r="E6492" s="72"/>
    </row>
    <row r="6493" spans="2:5" ht="12.75">
      <c r="B6493" s="53"/>
      <c r="C6493" s="53"/>
      <c r="E6493" s="72"/>
    </row>
    <row r="6494" spans="2:5" ht="12.75">
      <c r="B6494" s="53"/>
      <c r="C6494" s="53"/>
      <c r="E6494" s="72"/>
    </row>
    <row r="6495" spans="2:5" ht="12.75">
      <c r="B6495" s="53"/>
      <c r="C6495" s="53"/>
      <c r="E6495" s="72"/>
    </row>
    <row r="6496" spans="2:5" ht="12.75">
      <c r="B6496" s="53"/>
      <c r="C6496" s="53"/>
      <c r="E6496" s="72"/>
    </row>
    <row r="6497" spans="2:5" ht="12.75">
      <c r="B6497" s="53"/>
      <c r="C6497" s="53"/>
      <c r="E6497" s="72"/>
    </row>
    <row r="6498" spans="2:5" ht="12.75">
      <c r="B6498" s="53"/>
      <c r="C6498" s="53"/>
      <c r="E6498" s="72"/>
    </row>
    <row r="6499" spans="2:5" ht="12.75">
      <c r="B6499" s="53"/>
      <c r="C6499" s="53"/>
      <c r="E6499" s="72"/>
    </row>
    <row r="6500" spans="2:5" ht="12.75">
      <c r="B6500" s="53"/>
      <c r="C6500" s="53"/>
      <c r="E6500" s="72"/>
    </row>
    <row r="6501" spans="2:5" ht="12.75">
      <c r="B6501" s="53"/>
      <c r="C6501" s="53"/>
      <c r="E6501" s="72"/>
    </row>
    <row r="6502" spans="2:5" ht="12.75">
      <c r="B6502" s="53"/>
      <c r="C6502" s="53"/>
      <c r="E6502" s="72"/>
    </row>
    <row r="6503" spans="2:5" ht="12.75">
      <c r="B6503" s="53"/>
      <c r="C6503" s="53"/>
      <c r="E6503" s="72"/>
    </row>
    <row r="6504" spans="2:5" ht="12.75">
      <c r="B6504" s="53"/>
      <c r="C6504" s="53"/>
      <c r="E6504" s="72"/>
    </row>
    <row r="6505" spans="2:5" ht="12.75">
      <c r="B6505" s="53"/>
      <c r="C6505" s="53"/>
      <c r="E6505" s="72"/>
    </row>
    <row r="6506" spans="2:5" ht="12.75">
      <c r="B6506" s="53"/>
      <c r="C6506" s="53"/>
      <c r="E6506" s="72"/>
    </row>
    <row r="6507" spans="2:5" ht="12.75">
      <c r="B6507" s="53"/>
      <c r="C6507" s="53"/>
      <c r="E6507" s="72"/>
    </row>
    <row r="6508" spans="2:5" ht="12.75">
      <c r="B6508" s="53"/>
      <c r="C6508" s="53"/>
      <c r="E6508" s="72"/>
    </row>
    <row r="6509" spans="2:5" ht="12.75">
      <c r="B6509" s="53"/>
      <c r="C6509" s="53"/>
      <c r="E6509" s="72"/>
    </row>
    <row r="6510" spans="2:5" ht="12.75">
      <c r="B6510" s="53"/>
      <c r="C6510" s="53"/>
      <c r="E6510" s="72"/>
    </row>
    <row r="6511" spans="2:5" ht="12.75">
      <c r="B6511" s="53"/>
      <c r="C6511" s="53"/>
      <c r="E6511" s="72"/>
    </row>
    <row r="6512" spans="2:5" ht="12.75">
      <c r="B6512" s="53"/>
      <c r="C6512" s="53"/>
      <c r="E6512" s="72"/>
    </row>
    <row r="6513" spans="2:5" ht="12.75">
      <c r="B6513" s="53"/>
      <c r="C6513" s="53"/>
      <c r="E6513" s="72"/>
    </row>
    <row r="6514" spans="2:5" ht="12.75">
      <c r="B6514" s="53"/>
      <c r="C6514" s="53"/>
      <c r="E6514" s="72"/>
    </row>
    <row r="6515" spans="2:5" ht="12.75">
      <c r="B6515" s="53"/>
      <c r="C6515" s="53"/>
      <c r="E6515" s="72"/>
    </row>
    <row r="6516" spans="2:5" ht="12.75">
      <c r="B6516" s="53"/>
      <c r="C6516" s="53"/>
      <c r="E6516" s="72"/>
    </row>
    <row r="6517" spans="2:5" ht="12.75">
      <c r="B6517" s="53"/>
      <c r="C6517" s="53"/>
      <c r="E6517" s="72"/>
    </row>
    <row r="6518" spans="2:5" ht="12.75">
      <c r="B6518" s="53"/>
      <c r="C6518" s="53"/>
      <c r="E6518" s="72"/>
    </row>
    <row r="6519" spans="2:5" ht="12.75">
      <c r="B6519" s="53"/>
      <c r="C6519" s="53"/>
      <c r="E6519" s="72"/>
    </row>
    <row r="6520" spans="2:5" ht="12.75">
      <c r="B6520" s="53"/>
      <c r="C6520" s="53"/>
      <c r="E6520" s="72"/>
    </row>
    <row r="6521" spans="2:5" ht="12.75">
      <c r="B6521" s="53"/>
      <c r="C6521" s="53"/>
      <c r="E6521" s="72"/>
    </row>
    <row r="6522" spans="2:5" ht="12.75">
      <c r="B6522" s="53"/>
      <c r="C6522" s="53"/>
      <c r="E6522" s="72"/>
    </row>
    <row r="6523" spans="2:5" ht="12.75">
      <c r="B6523" s="53"/>
      <c r="C6523" s="53"/>
      <c r="E6523" s="72"/>
    </row>
    <row r="6524" spans="2:5" ht="12.75">
      <c r="B6524" s="53"/>
      <c r="C6524" s="53"/>
      <c r="E6524" s="72"/>
    </row>
    <row r="6525" spans="2:5" ht="12.75">
      <c r="B6525" s="53"/>
      <c r="C6525" s="53"/>
      <c r="E6525" s="72"/>
    </row>
    <row r="6526" spans="2:5" ht="12.75">
      <c r="B6526" s="53"/>
      <c r="C6526" s="53"/>
      <c r="E6526" s="72"/>
    </row>
    <row r="6527" spans="2:5" ht="12.75">
      <c r="B6527" s="53"/>
      <c r="C6527" s="53"/>
      <c r="E6527" s="72"/>
    </row>
    <row r="6528" spans="2:5" ht="12.75">
      <c r="B6528" s="53"/>
      <c r="C6528" s="53"/>
      <c r="E6528" s="72"/>
    </row>
    <row r="6529" spans="2:5" ht="12.75">
      <c r="B6529" s="53"/>
      <c r="C6529" s="53"/>
      <c r="E6529" s="72"/>
    </row>
    <row r="6530" spans="2:5" ht="12.75">
      <c r="B6530" s="53"/>
      <c r="C6530" s="53"/>
      <c r="E6530" s="72"/>
    </row>
    <row r="6531" spans="2:5" ht="12.75">
      <c r="B6531" s="53"/>
      <c r="C6531" s="53"/>
      <c r="E6531" s="72"/>
    </row>
    <row r="6532" spans="2:5" ht="12.75">
      <c r="B6532" s="53"/>
      <c r="C6532" s="53"/>
      <c r="E6532" s="72"/>
    </row>
    <row r="6533" spans="2:5" ht="12.75">
      <c r="B6533" s="53"/>
      <c r="C6533" s="53"/>
      <c r="E6533" s="72"/>
    </row>
    <row r="6534" spans="2:5" ht="12.75">
      <c r="B6534" s="53"/>
      <c r="C6534" s="53"/>
      <c r="E6534" s="72"/>
    </row>
    <row r="6535" spans="2:5" ht="12.75">
      <c r="B6535" s="53"/>
      <c r="C6535" s="53"/>
      <c r="E6535" s="72"/>
    </row>
    <row r="6536" spans="2:5" ht="12.75">
      <c r="B6536" s="53"/>
      <c r="C6536" s="53"/>
      <c r="E6536" s="72"/>
    </row>
    <row r="6537" spans="2:5" ht="12.75">
      <c r="B6537" s="53"/>
      <c r="C6537" s="53"/>
      <c r="E6537" s="72"/>
    </row>
    <row r="6538" spans="2:5" ht="12.75">
      <c r="B6538" s="53"/>
      <c r="C6538" s="53"/>
      <c r="E6538" s="72"/>
    </row>
    <row r="6539" spans="2:5" ht="12.75">
      <c r="B6539" s="53"/>
      <c r="C6539" s="53"/>
      <c r="E6539" s="72"/>
    </row>
    <row r="6540" spans="2:5" ht="12.75">
      <c r="B6540" s="53"/>
      <c r="C6540" s="53"/>
      <c r="E6540" s="72"/>
    </row>
    <row r="6541" spans="2:5" ht="12.75">
      <c r="B6541" s="53"/>
      <c r="C6541" s="53"/>
      <c r="E6541" s="72"/>
    </row>
    <row r="6542" spans="2:5" ht="12.75">
      <c r="B6542" s="53"/>
      <c r="C6542" s="53"/>
      <c r="E6542" s="72"/>
    </row>
    <row r="6543" spans="2:5" ht="12.75">
      <c r="B6543" s="53"/>
      <c r="C6543" s="53"/>
      <c r="E6543" s="72"/>
    </row>
    <row r="6544" spans="2:5" ht="12.75">
      <c r="B6544" s="53"/>
      <c r="C6544" s="53"/>
      <c r="E6544" s="72"/>
    </row>
    <row r="6545" spans="2:5" ht="12.75">
      <c r="B6545" s="53"/>
      <c r="C6545" s="53"/>
      <c r="E6545" s="72"/>
    </row>
    <row r="6546" spans="2:5" ht="12.75">
      <c r="B6546" s="53"/>
      <c r="C6546" s="53"/>
      <c r="E6546" s="72"/>
    </row>
    <row r="6547" spans="2:5" ht="12.75">
      <c r="B6547" s="53"/>
      <c r="C6547" s="53"/>
      <c r="E6547" s="72"/>
    </row>
    <row r="6548" spans="2:5" ht="12.75">
      <c r="B6548" s="53"/>
      <c r="C6548" s="53"/>
      <c r="E6548" s="72"/>
    </row>
    <row r="6549" spans="2:5" ht="12.75">
      <c r="B6549" s="53"/>
      <c r="C6549" s="53"/>
      <c r="E6549" s="72"/>
    </row>
    <row r="6550" spans="2:5" ht="12.75">
      <c r="B6550" s="53"/>
      <c r="C6550" s="53"/>
      <c r="E6550" s="72"/>
    </row>
    <row r="6551" spans="2:5" ht="12.75">
      <c r="B6551" s="53"/>
      <c r="C6551" s="53"/>
      <c r="E6551" s="72"/>
    </row>
    <row r="6552" spans="2:5" ht="12.75">
      <c r="B6552" s="53"/>
      <c r="C6552" s="53"/>
      <c r="E6552" s="72"/>
    </row>
    <row r="6553" spans="2:5" ht="12.75">
      <c r="B6553" s="53"/>
      <c r="C6553" s="53"/>
      <c r="E6553" s="72"/>
    </row>
    <row r="6554" spans="2:5" ht="12.75">
      <c r="B6554" s="53"/>
      <c r="C6554" s="53"/>
      <c r="E6554" s="72"/>
    </row>
    <row r="6555" spans="2:5" ht="12.75">
      <c r="B6555" s="53"/>
      <c r="C6555" s="53"/>
      <c r="E6555" s="72"/>
    </row>
    <row r="6556" spans="2:5" ht="12.75">
      <c r="B6556" s="53"/>
      <c r="C6556" s="53"/>
      <c r="E6556" s="72"/>
    </row>
    <row r="6557" spans="2:5" ht="12.75">
      <c r="B6557" s="53"/>
      <c r="C6557" s="53"/>
      <c r="E6557" s="72"/>
    </row>
    <row r="6558" spans="2:5" ht="12.75">
      <c r="B6558" s="53"/>
      <c r="C6558" s="53"/>
      <c r="E6558" s="72"/>
    </row>
    <row r="6559" spans="2:5" ht="12.75">
      <c r="B6559" s="53"/>
      <c r="C6559" s="53"/>
      <c r="E6559" s="72"/>
    </row>
    <row r="6560" spans="2:5" ht="12.75">
      <c r="B6560" s="53"/>
      <c r="C6560" s="53"/>
      <c r="E6560" s="72"/>
    </row>
    <row r="6561" spans="2:5" ht="12.75">
      <c r="B6561" s="53"/>
      <c r="C6561" s="53"/>
      <c r="E6561" s="72"/>
    </row>
    <row r="6562" spans="2:5" ht="12.75">
      <c r="B6562" s="53"/>
      <c r="C6562" s="53"/>
      <c r="E6562" s="72"/>
    </row>
    <row r="6563" spans="2:5" ht="12.75">
      <c r="B6563" s="53"/>
      <c r="C6563" s="53"/>
      <c r="E6563" s="72"/>
    </row>
    <row r="6564" spans="2:5" ht="12.75">
      <c r="B6564" s="53"/>
      <c r="C6564" s="53"/>
      <c r="E6564" s="72"/>
    </row>
    <row r="6565" spans="2:5" ht="12.75">
      <c r="B6565" s="53"/>
      <c r="C6565" s="53"/>
      <c r="E6565" s="72"/>
    </row>
    <row r="6566" spans="2:5" ht="12.75">
      <c r="B6566" s="53"/>
      <c r="C6566" s="53"/>
      <c r="E6566" s="72"/>
    </row>
    <row r="6567" spans="2:5" ht="12.75">
      <c r="B6567" s="53"/>
      <c r="C6567" s="53"/>
      <c r="E6567" s="72"/>
    </row>
    <row r="6568" spans="2:5" ht="12.75">
      <c r="B6568" s="53"/>
      <c r="C6568" s="53"/>
      <c r="E6568" s="72"/>
    </row>
    <row r="6569" spans="2:5" ht="12.75">
      <c r="B6569" s="53"/>
      <c r="C6569" s="53"/>
      <c r="E6569" s="72"/>
    </row>
    <row r="6570" spans="2:5" ht="12.75">
      <c r="B6570" s="53"/>
      <c r="C6570" s="53"/>
      <c r="E6570" s="72"/>
    </row>
    <row r="6571" spans="2:5" ht="12.75">
      <c r="B6571" s="53"/>
      <c r="C6571" s="53"/>
      <c r="E6571" s="72"/>
    </row>
    <row r="6572" spans="2:5" ht="12.75">
      <c r="B6572" s="53"/>
      <c r="C6572" s="53"/>
      <c r="E6572" s="72"/>
    </row>
    <row r="6573" spans="2:5" ht="12.75">
      <c r="B6573" s="53"/>
      <c r="C6573" s="53"/>
      <c r="E6573" s="72"/>
    </row>
    <row r="6574" spans="2:5" ht="12.75">
      <c r="B6574" s="53"/>
      <c r="C6574" s="53"/>
      <c r="E6574" s="72"/>
    </row>
    <row r="6575" spans="2:5" ht="12.75">
      <c r="B6575" s="53"/>
      <c r="C6575" s="53"/>
      <c r="E6575" s="72"/>
    </row>
    <row r="6576" spans="2:5" ht="12.75">
      <c r="B6576" s="53"/>
      <c r="C6576" s="53"/>
      <c r="E6576" s="72"/>
    </row>
    <row r="6577" spans="2:5" ht="12.75">
      <c r="B6577" s="53"/>
      <c r="C6577" s="53"/>
      <c r="E6577" s="72"/>
    </row>
    <row r="6578" spans="2:5" ht="12.75">
      <c r="B6578" s="53"/>
      <c r="C6578" s="53"/>
      <c r="E6578" s="72"/>
    </row>
    <row r="6579" spans="2:5" ht="12.75">
      <c r="B6579" s="53"/>
      <c r="C6579" s="53"/>
      <c r="E6579" s="72"/>
    </row>
    <row r="6580" spans="2:5" ht="12.75">
      <c r="B6580" s="53"/>
      <c r="C6580" s="53"/>
      <c r="E6580" s="72"/>
    </row>
    <row r="6581" spans="2:5" ht="12.75">
      <c r="B6581" s="53"/>
      <c r="C6581" s="53"/>
      <c r="E6581" s="72"/>
    </row>
    <row r="6582" spans="2:5" ht="12.75">
      <c r="B6582" s="53"/>
      <c r="C6582" s="53"/>
      <c r="E6582" s="72"/>
    </row>
    <row r="6583" spans="2:5" ht="12.75">
      <c r="B6583" s="53"/>
      <c r="C6583" s="53"/>
      <c r="E6583" s="72"/>
    </row>
    <row r="6584" spans="2:5" ht="12.75">
      <c r="B6584" s="53"/>
      <c r="C6584" s="53"/>
      <c r="E6584" s="72"/>
    </row>
    <row r="6585" spans="2:5" ht="12.75">
      <c r="B6585" s="53"/>
      <c r="C6585" s="53"/>
      <c r="E6585" s="72"/>
    </row>
    <row r="6586" spans="2:5" ht="12.75">
      <c r="B6586" s="53"/>
      <c r="C6586" s="53"/>
      <c r="E6586" s="72"/>
    </row>
    <row r="6587" spans="2:5" ht="12.75">
      <c r="B6587" s="53"/>
      <c r="C6587" s="53"/>
      <c r="E6587" s="72"/>
    </row>
    <row r="6588" spans="2:5" ht="12.75">
      <c r="B6588" s="53"/>
      <c r="C6588" s="53"/>
      <c r="E6588" s="72"/>
    </row>
    <row r="6589" spans="2:5" ht="12.75">
      <c r="B6589" s="53"/>
      <c r="C6589" s="53"/>
      <c r="E6589" s="72"/>
    </row>
    <row r="6590" spans="2:5" ht="12.75">
      <c r="B6590" s="53"/>
      <c r="C6590" s="53"/>
      <c r="E6590" s="72"/>
    </row>
    <row r="6591" spans="2:5" ht="12.75">
      <c r="B6591" s="53"/>
      <c r="C6591" s="53"/>
      <c r="E6591" s="72"/>
    </row>
    <row r="6592" spans="2:5" ht="12.75">
      <c r="B6592" s="53"/>
      <c r="C6592" s="53"/>
      <c r="E6592" s="72"/>
    </row>
    <row r="6593" spans="2:5" ht="12.75">
      <c r="B6593" s="53"/>
      <c r="C6593" s="53"/>
      <c r="E6593" s="72"/>
    </row>
    <row r="6594" spans="2:5" ht="12.75">
      <c r="B6594" s="53"/>
      <c r="C6594" s="53"/>
      <c r="E6594" s="72"/>
    </row>
    <row r="6595" spans="2:5" ht="12.75">
      <c r="B6595" s="53"/>
      <c r="C6595" s="53"/>
      <c r="E6595" s="72"/>
    </row>
    <row r="6596" spans="2:5" ht="12.75">
      <c r="B6596" s="53"/>
      <c r="C6596" s="53"/>
      <c r="E6596" s="72"/>
    </row>
    <row r="6597" spans="2:5" ht="12.75">
      <c r="B6597" s="53"/>
      <c r="C6597" s="53"/>
      <c r="E6597" s="72"/>
    </row>
    <row r="6598" spans="2:5" ht="12.75">
      <c r="B6598" s="53"/>
      <c r="C6598" s="53"/>
      <c r="E6598" s="72"/>
    </row>
    <row r="6599" spans="2:5" ht="12.75">
      <c r="B6599" s="53"/>
      <c r="C6599" s="53"/>
      <c r="E6599" s="72"/>
    </row>
    <row r="6600" spans="2:5" ht="12.75">
      <c r="B6600" s="53"/>
      <c r="C6600" s="53"/>
      <c r="E6600" s="72"/>
    </row>
    <row r="6601" spans="2:5" ht="12.75">
      <c r="B6601" s="53"/>
      <c r="C6601" s="53"/>
      <c r="E6601" s="72"/>
    </row>
    <row r="6602" spans="2:5" ht="12.75">
      <c r="B6602" s="53"/>
      <c r="C6602" s="53"/>
      <c r="E6602" s="72"/>
    </row>
    <row r="6603" spans="2:5" ht="12.75">
      <c r="B6603" s="53"/>
      <c r="C6603" s="53"/>
      <c r="E6603" s="72"/>
    </row>
    <row r="6604" spans="2:5" ht="12.75">
      <c r="B6604" s="53"/>
      <c r="C6604" s="53"/>
      <c r="E6604" s="72"/>
    </row>
    <row r="6605" spans="2:5" ht="12.75">
      <c r="B6605" s="53"/>
      <c r="C6605" s="53"/>
      <c r="E6605" s="72"/>
    </row>
    <row r="6606" spans="2:5" ht="12.75">
      <c r="B6606" s="53"/>
      <c r="C6606" s="53"/>
      <c r="E6606" s="72"/>
    </row>
    <row r="6607" spans="2:5" ht="12.75">
      <c r="B6607" s="53"/>
      <c r="C6607" s="53"/>
      <c r="E6607" s="72"/>
    </row>
    <row r="6608" spans="2:5" ht="12.75">
      <c r="B6608" s="53"/>
      <c r="C6608" s="53"/>
      <c r="E6608" s="72"/>
    </row>
    <row r="6609" spans="2:5" ht="12.75">
      <c r="B6609" s="53"/>
      <c r="C6609" s="53"/>
      <c r="E6609" s="72"/>
    </row>
    <row r="6610" spans="2:5" ht="12.75">
      <c r="B6610" s="53"/>
      <c r="C6610" s="53"/>
      <c r="E6610" s="72"/>
    </row>
    <row r="6611" spans="2:5" ht="12.75">
      <c r="B6611" s="53"/>
      <c r="C6611" s="53"/>
      <c r="E6611" s="72"/>
    </row>
    <row r="6612" spans="2:5" ht="12.75">
      <c r="B6612" s="53"/>
      <c r="C6612" s="53"/>
      <c r="E6612" s="72"/>
    </row>
    <row r="6613" spans="2:5" ht="12.75">
      <c r="B6613" s="53"/>
      <c r="C6613" s="53"/>
      <c r="E6613" s="72"/>
    </row>
    <row r="6614" spans="2:5" ht="12.75">
      <c r="B6614" s="53"/>
      <c r="C6614" s="53"/>
      <c r="E6614" s="72"/>
    </row>
    <row r="6615" spans="2:5" ht="12.75">
      <c r="B6615" s="53"/>
      <c r="C6615" s="53"/>
      <c r="E6615" s="72"/>
    </row>
    <row r="6616" spans="2:5" ht="12.75">
      <c r="B6616" s="53"/>
      <c r="C6616" s="53"/>
      <c r="E6616" s="72"/>
    </row>
    <row r="6617" spans="2:5" ht="12.75">
      <c r="B6617" s="53"/>
      <c r="C6617" s="53"/>
      <c r="E6617" s="72"/>
    </row>
    <row r="6618" spans="2:5" ht="12.75">
      <c r="B6618" s="53"/>
      <c r="C6618" s="53"/>
      <c r="E6618" s="72"/>
    </row>
    <row r="6619" spans="2:5" ht="12.75">
      <c r="B6619" s="53"/>
      <c r="C6619" s="53"/>
      <c r="E6619" s="72"/>
    </row>
    <row r="6620" spans="2:5" ht="12.75">
      <c r="B6620" s="53"/>
      <c r="C6620" s="53"/>
      <c r="E6620" s="72"/>
    </row>
    <row r="6621" spans="2:5" ht="12.75">
      <c r="B6621" s="53"/>
      <c r="C6621" s="53"/>
      <c r="E6621" s="72"/>
    </row>
    <row r="6622" spans="2:5" ht="12.75">
      <c r="B6622" s="53"/>
      <c r="C6622" s="53"/>
      <c r="E6622" s="72"/>
    </row>
    <row r="6623" spans="2:5" ht="12.75">
      <c r="B6623" s="53"/>
      <c r="C6623" s="53"/>
      <c r="E6623" s="72"/>
    </row>
    <row r="6624" spans="2:5" ht="12.75">
      <c r="B6624" s="53"/>
      <c r="C6624" s="53"/>
      <c r="E6624" s="72"/>
    </row>
    <row r="6625" spans="2:5" ht="12.75">
      <c r="B6625" s="53"/>
      <c r="C6625" s="53"/>
      <c r="E6625" s="72"/>
    </row>
    <row r="6626" spans="2:5" ht="12.75">
      <c r="B6626" s="53"/>
      <c r="C6626" s="53"/>
      <c r="E6626" s="72"/>
    </row>
    <row r="6627" spans="2:5" ht="12.75">
      <c r="B6627" s="53"/>
      <c r="C6627" s="53"/>
      <c r="E6627" s="72"/>
    </row>
    <row r="6628" spans="2:5" ht="12.75">
      <c r="B6628" s="53"/>
      <c r="C6628" s="53"/>
      <c r="E6628" s="72"/>
    </row>
    <row r="6629" spans="2:5" ht="12.75">
      <c r="B6629" s="53"/>
      <c r="C6629" s="53"/>
      <c r="E6629" s="72"/>
    </row>
    <row r="6630" spans="2:5" ht="12.75">
      <c r="B6630" s="53"/>
      <c r="C6630" s="53"/>
      <c r="E6630" s="72"/>
    </row>
    <row r="6631" spans="2:5" ht="12.75">
      <c r="B6631" s="53"/>
      <c r="C6631" s="53"/>
      <c r="E6631" s="72"/>
    </row>
    <row r="6632" spans="2:5" ht="12.75">
      <c r="B6632" s="53"/>
      <c r="C6632" s="53"/>
      <c r="E6632" s="72"/>
    </row>
    <row r="6633" spans="2:5" ht="12.75">
      <c r="B6633" s="53"/>
      <c r="C6633" s="53"/>
      <c r="E6633" s="72"/>
    </row>
    <row r="6634" spans="2:5" ht="12.75">
      <c r="B6634" s="53"/>
      <c r="C6634" s="53"/>
      <c r="E6634" s="72"/>
    </row>
    <row r="6635" spans="2:5" ht="12.75">
      <c r="B6635" s="53"/>
      <c r="C6635" s="53"/>
      <c r="E6635" s="72"/>
    </row>
    <row r="6636" spans="2:5" ht="12.75">
      <c r="B6636" s="53"/>
      <c r="C6636" s="53"/>
      <c r="E6636" s="72"/>
    </row>
    <row r="6637" spans="2:5" ht="12.75">
      <c r="B6637" s="53"/>
      <c r="C6637" s="53"/>
      <c r="E6637" s="72"/>
    </row>
    <row r="6638" spans="2:5" ht="12.75">
      <c r="B6638" s="53"/>
      <c r="C6638" s="53"/>
      <c r="E6638" s="72"/>
    </row>
    <row r="6639" spans="2:5" ht="12.75">
      <c r="B6639" s="53"/>
      <c r="C6639" s="53"/>
      <c r="E6639" s="72"/>
    </row>
    <row r="6640" spans="2:5" ht="12.75">
      <c r="B6640" s="53"/>
      <c r="C6640" s="53"/>
      <c r="E6640" s="72"/>
    </row>
    <row r="6641" spans="2:5" ht="12.75">
      <c r="B6641" s="53"/>
      <c r="C6641" s="53"/>
      <c r="E6641" s="72"/>
    </row>
    <row r="6642" spans="2:5" ht="12.75">
      <c r="B6642" s="53"/>
      <c r="C6642" s="53"/>
      <c r="E6642" s="72"/>
    </row>
    <row r="6643" spans="2:5" ht="12.75">
      <c r="B6643" s="53"/>
      <c r="C6643" s="53"/>
      <c r="E6643" s="72"/>
    </row>
    <row r="6644" spans="2:5" ht="12.75">
      <c r="B6644" s="53"/>
      <c r="C6644" s="53"/>
      <c r="E6644" s="72"/>
    </row>
    <row r="6645" spans="2:5" ht="12.75">
      <c r="B6645" s="53"/>
      <c r="C6645" s="53"/>
      <c r="E6645" s="72"/>
    </row>
    <row r="6646" spans="2:5" ht="12.75">
      <c r="B6646" s="53"/>
      <c r="C6646" s="53"/>
      <c r="E6646" s="72"/>
    </row>
    <row r="6647" spans="2:5" ht="12.75">
      <c r="B6647" s="53"/>
      <c r="C6647" s="53"/>
      <c r="E6647" s="72"/>
    </row>
    <row r="6648" spans="2:5" ht="12.75">
      <c r="B6648" s="53"/>
      <c r="C6648" s="53"/>
      <c r="E6648" s="72"/>
    </row>
    <row r="6649" spans="2:5" ht="12.75">
      <c r="B6649" s="53"/>
      <c r="C6649" s="53"/>
      <c r="E6649" s="72"/>
    </row>
    <row r="6650" spans="2:5" ht="12.75">
      <c r="B6650" s="53"/>
      <c r="C6650" s="53"/>
      <c r="E6650" s="72"/>
    </row>
    <row r="6651" spans="2:5" ht="12.75">
      <c r="B6651" s="53"/>
      <c r="C6651" s="53"/>
      <c r="E6651" s="72"/>
    </row>
    <row r="6652" spans="2:5" ht="12.75">
      <c r="B6652" s="53"/>
      <c r="C6652" s="53"/>
      <c r="E6652" s="72"/>
    </row>
    <row r="6653" spans="2:5" ht="12.75">
      <c r="B6653" s="53"/>
      <c r="C6653" s="53"/>
      <c r="E6653" s="72"/>
    </row>
    <row r="6654" spans="2:5" ht="12.75">
      <c r="B6654" s="53"/>
      <c r="C6654" s="53"/>
      <c r="E6654" s="72"/>
    </row>
    <row r="6655" spans="2:5" ht="12.75">
      <c r="B6655" s="53"/>
      <c r="C6655" s="53"/>
      <c r="E6655" s="72"/>
    </row>
    <row r="6656" spans="2:5" ht="12.75">
      <c r="B6656" s="53"/>
      <c r="C6656" s="53"/>
      <c r="E6656" s="72"/>
    </row>
    <row r="6657" spans="2:5" ht="12.75">
      <c r="B6657" s="53"/>
      <c r="C6657" s="53"/>
      <c r="E6657" s="72"/>
    </row>
    <row r="6658" spans="2:5" ht="12.75">
      <c r="B6658" s="53"/>
      <c r="C6658" s="53"/>
      <c r="E6658" s="72"/>
    </row>
    <row r="6659" spans="2:5" ht="12.75">
      <c r="B6659" s="53"/>
      <c r="C6659" s="53"/>
      <c r="E6659" s="72"/>
    </row>
    <row r="6660" spans="2:5" ht="12.75">
      <c r="B6660" s="53"/>
      <c r="C6660" s="53"/>
      <c r="E6660" s="72"/>
    </row>
    <row r="6661" spans="2:5" ht="12.75">
      <c r="B6661" s="53"/>
      <c r="C6661" s="53"/>
      <c r="E6661" s="72"/>
    </row>
    <row r="6662" spans="2:5" ht="12.75">
      <c r="B6662" s="53"/>
      <c r="C6662" s="53"/>
      <c r="E6662" s="72"/>
    </row>
    <row r="6663" spans="2:5" ht="12.75">
      <c r="B6663" s="53"/>
      <c r="C6663" s="53"/>
      <c r="E6663" s="72"/>
    </row>
    <row r="6664" spans="2:5" ht="12.75">
      <c r="B6664" s="53"/>
      <c r="C6664" s="53"/>
      <c r="E6664" s="72"/>
    </row>
    <row r="6665" spans="2:5" ht="12.75">
      <c r="B6665" s="53"/>
      <c r="C6665" s="53"/>
      <c r="E6665" s="72"/>
    </row>
    <row r="6666" spans="2:5" ht="12.75">
      <c r="B6666" s="53"/>
      <c r="C6666" s="53"/>
      <c r="E6666" s="72"/>
    </row>
    <row r="6667" spans="2:5" ht="12.75">
      <c r="B6667" s="53"/>
      <c r="C6667" s="53"/>
      <c r="E6667" s="72"/>
    </row>
    <row r="6668" spans="2:5" ht="12.75">
      <c r="B6668" s="53"/>
      <c r="C6668" s="53"/>
      <c r="E6668" s="72"/>
    </row>
    <row r="6669" spans="2:5" ht="12.75">
      <c r="B6669" s="53"/>
      <c r="C6669" s="53"/>
      <c r="E6669" s="72"/>
    </row>
    <row r="6670" spans="2:5" ht="12.75">
      <c r="B6670" s="53"/>
      <c r="C6670" s="53"/>
      <c r="E6670" s="72"/>
    </row>
    <row r="6671" spans="2:5" ht="12.75">
      <c r="B6671" s="53"/>
      <c r="C6671" s="53"/>
      <c r="E6671" s="72"/>
    </row>
    <row r="6672" spans="2:5" ht="12.75">
      <c r="B6672" s="53"/>
      <c r="C6672" s="53"/>
      <c r="E6672" s="72"/>
    </row>
    <row r="6673" spans="2:5" ht="12.75">
      <c r="B6673" s="53"/>
      <c r="C6673" s="53"/>
      <c r="E6673" s="72"/>
    </row>
    <row r="6674" spans="2:5" ht="12.75">
      <c r="B6674" s="53"/>
      <c r="C6674" s="53"/>
      <c r="E6674" s="72"/>
    </row>
    <row r="6675" spans="2:5" ht="12.75">
      <c r="B6675" s="53"/>
      <c r="C6675" s="53"/>
      <c r="E6675" s="72"/>
    </row>
    <row r="6676" spans="2:5" ht="12.75">
      <c r="B6676" s="53"/>
      <c r="C6676" s="53"/>
      <c r="E6676" s="72"/>
    </row>
    <row r="6677" spans="2:5" ht="12.75">
      <c r="B6677" s="53"/>
      <c r="C6677" s="53"/>
      <c r="E6677" s="72"/>
    </row>
    <row r="6678" spans="2:5" ht="12.75">
      <c r="B6678" s="53"/>
      <c r="C6678" s="53"/>
      <c r="E6678" s="72"/>
    </row>
    <row r="6679" spans="2:5" ht="12.75">
      <c r="B6679" s="53"/>
      <c r="C6679" s="53"/>
      <c r="E6679" s="72"/>
    </row>
    <row r="6680" spans="2:5" ht="12.75">
      <c r="B6680" s="53"/>
      <c r="C6680" s="53"/>
      <c r="E6680" s="72"/>
    </row>
    <row r="6681" spans="2:5" ht="12.75">
      <c r="B6681" s="53"/>
      <c r="C6681" s="53"/>
      <c r="E6681" s="72"/>
    </row>
    <row r="6682" spans="2:5" ht="12.75">
      <c r="B6682" s="53"/>
      <c r="C6682" s="53"/>
      <c r="E6682" s="72"/>
    </row>
    <row r="6683" spans="2:5" ht="12.75">
      <c r="B6683" s="53"/>
      <c r="C6683" s="53"/>
      <c r="E6683" s="72"/>
    </row>
    <row r="6684" spans="2:5" ht="12.75">
      <c r="B6684" s="53"/>
      <c r="C6684" s="53"/>
      <c r="E6684" s="72"/>
    </row>
    <row r="6685" spans="2:5" ht="12.75">
      <c r="B6685" s="53"/>
      <c r="C6685" s="53"/>
      <c r="E6685" s="72"/>
    </row>
    <row r="6686" spans="2:5" ht="12.75">
      <c r="B6686" s="53"/>
      <c r="C6686" s="53"/>
      <c r="E6686" s="72"/>
    </row>
    <row r="6687" spans="2:5" ht="12.75">
      <c r="B6687" s="53"/>
      <c r="C6687" s="53"/>
      <c r="E6687" s="72"/>
    </row>
    <row r="6688" spans="2:5" ht="12.75">
      <c r="B6688" s="53"/>
      <c r="C6688" s="53"/>
      <c r="E6688" s="72"/>
    </row>
    <row r="6689" spans="2:5" ht="12.75">
      <c r="B6689" s="53"/>
      <c r="C6689" s="53"/>
      <c r="E6689" s="72"/>
    </row>
    <row r="6690" spans="2:5" ht="12.75">
      <c r="B6690" s="53"/>
      <c r="C6690" s="53"/>
      <c r="E6690" s="72"/>
    </row>
    <row r="6691" spans="2:5" ht="12.75">
      <c r="B6691" s="53"/>
      <c r="C6691" s="53"/>
      <c r="E6691" s="72"/>
    </row>
    <row r="6692" spans="2:5" ht="12.75">
      <c r="B6692" s="53"/>
      <c r="C6692" s="53"/>
      <c r="E6692" s="72"/>
    </row>
    <row r="6693" spans="2:5" ht="12.75">
      <c r="B6693" s="53"/>
      <c r="C6693" s="53"/>
      <c r="E6693" s="72"/>
    </row>
    <row r="6694" spans="2:5" ht="12.75">
      <c r="B6694" s="53"/>
      <c r="C6694" s="53"/>
      <c r="E6694" s="72"/>
    </row>
    <row r="6695" spans="2:5" ht="12.75">
      <c r="B6695" s="53"/>
      <c r="C6695" s="53"/>
      <c r="E6695" s="72"/>
    </row>
    <row r="6696" spans="2:5" ht="12.75">
      <c r="B6696" s="53"/>
      <c r="C6696" s="53"/>
      <c r="E6696" s="72"/>
    </row>
    <row r="6697" spans="2:5" ht="12.75">
      <c r="B6697" s="53"/>
      <c r="C6697" s="53"/>
      <c r="E6697" s="72"/>
    </row>
    <row r="6698" spans="2:5" ht="12.75">
      <c r="B6698" s="53"/>
      <c r="C6698" s="53"/>
      <c r="E6698" s="72"/>
    </row>
    <row r="6699" spans="2:5" ht="12.75">
      <c r="B6699" s="53"/>
      <c r="C6699" s="53"/>
      <c r="E6699" s="72"/>
    </row>
    <row r="6700" spans="2:5" ht="12.75">
      <c r="B6700" s="53"/>
      <c r="C6700" s="53"/>
      <c r="E6700" s="72"/>
    </row>
    <row r="6701" spans="2:5" ht="12.75">
      <c r="B6701" s="53"/>
      <c r="C6701" s="53"/>
      <c r="E6701" s="72"/>
    </row>
    <row r="6702" spans="2:5" ht="12.75">
      <c r="B6702" s="53"/>
      <c r="C6702" s="53"/>
      <c r="E6702" s="72"/>
    </row>
    <row r="6703" spans="2:5" ht="12.75">
      <c r="B6703" s="53"/>
      <c r="C6703" s="53"/>
      <c r="E6703" s="72"/>
    </row>
    <row r="6704" spans="2:5" ht="12.75">
      <c r="B6704" s="53"/>
      <c r="C6704" s="53"/>
      <c r="E6704" s="72"/>
    </row>
    <row r="6705" spans="2:5" ht="12.75">
      <c r="B6705" s="53"/>
      <c r="C6705" s="53"/>
      <c r="E6705" s="72"/>
    </row>
    <row r="6706" spans="2:5" ht="12.75">
      <c r="B6706" s="53"/>
      <c r="C6706" s="53"/>
      <c r="E6706" s="72"/>
    </row>
    <row r="6707" spans="2:5" ht="12.75">
      <c r="B6707" s="53"/>
      <c r="C6707" s="53"/>
      <c r="E6707" s="72"/>
    </row>
    <row r="6708" spans="2:5" ht="12.75">
      <c r="B6708" s="53"/>
      <c r="C6708" s="53"/>
      <c r="E6708" s="72"/>
    </row>
    <row r="6709" spans="2:5" ht="12.75">
      <c r="B6709" s="53"/>
      <c r="C6709" s="53"/>
      <c r="E6709" s="72"/>
    </row>
    <row r="6710" spans="2:5" ht="12.75">
      <c r="B6710" s="53"/>
      <c r="C6710" s="53"/>
      <c r="E6710" s="72"/>
    </row>
    <row r="6711" spans="2:5" ht="12.75">
      <c r="B6711" s="53"/>
      <c r="C6711" s="53"/>
      <c r="E6711" s="72"/>
    </row>
    <row r="6712" spans="2:5" ht="12.75">
      <c r="B6712" s="53"/>
      <c r="C6712" s="53"/>
      <c r="E6712" s="72"/>
    </row>
    <row r="6713" spans="2:5" ht="12.75">
      <c r="B6713" s="53"/>
      <c r="C6713" s="53"/>
      <c r="E6713" s="72"/>
    </row>
    <row r="6714" spans="2:5" ht="12.75">
      <c r="B6714" s="53"/>
      <c r="C6714" s="53"/>
      <c r="E6714" s="72"/>
    </row>
    <row r="6715" spans="2:5" ht="12.75">
      <c r="B6715" s="53"/>
      <c r="C6715" s="53"/>
      <c r="E6715" s="72"/>
    </row>
    <row r="6716" spans="2:5" ht="12.75">
      <c r="B6716" s="53"/>
      <c r="C6716" s="53"/>
      <c r="E6716" s="72"/>
    </row>
    <row r="6717" spans="2:5" ht="12.75">
      <c r="B6717" s="53"/>
      <c r="C6717" s="53"/>
      <c r="E6717" s="72"/>
    </row>
    <row r="6718" spans="2:5" ht="12.75">
      <c r="B6718" s="53"/>
      <c r="C6718" s="53"/>
      <c r="E6718" s="72"/>
    </row>
    <row r="6719" spans="2:5" ht="12.75">
      <c r="B6719" s="53"/>
      <c r="C6719" s="53"/>
      <c r="E6719" s="72"/>
    </row>
    <row r="6720" spans="2:5" ht="12.75">
      <c r="B6720" s="53"/>
      <c r="C6720" s="53"/>
      <c r="E6720" s="72"/>
    </row>
    <row r="6721" spans="2:5" ht="12.75">
      <c r="B6721" s="53"/>
      <c r="C6721" s="53"/>
      <c r="E6721" s="72"/>
    </row>
    <row r="6722" spans="2:5" ht="12.75">
      <c r="B6722" s="53"/>
      <c r="C6722" s="53"/>
      <c r="E6722" s="72"/>
    </row>
    <row r="6723" spans="2:5" ht="12.75">
      <c r="B6723" s="53"/>
      <c r="C6723" s="53"/>
      <c r="E6723" s="72"/>
    </row>
    <row r="6724" spans="2:5" ht="12.75">
      <c r="B6724" s="53"/>
      <c r="C6724" s="53"/>
      <c r="E6724" s="72"/>
    </row>
    <row r="6725" spans="2:5" ht="12.75">
      <c r="B6725" s="53"/>
      <c r="C6725" s="53"/>
      <c r="E6725" s="72"/>
    </row>
    <row r="6726" spans="2:5" ht="12.75">
      <c r="B6726" s="53"/>
      <c r="C6726" s="53"/>
      <c r="E6726" s="72"/>
    </row>
    <row r="6727" spans="2:5" ht="12.75">
      <c r="B6727" s="53"/>
      <c r="C6727" s="53"/>
      <c r="E6727" s="72"/>
    </row>
    <row r="6728" spans="2:5" ht="12.75">
      <c r="B6728" s="53"/>
      <c r="C6728" s="53"/>
      <c r="E6728" s="72"/>
    </row>
    <row r="6729" spans="2:5" ht="12.75">
      <c r="B6729" s="53"/>
      <c r="C6729" s="53"/>
      <c r="E6729" s="72"/>
    </row>
    <row r="6730" spans="2:5" ht="12.75">
      <c r="B6730" s="53"/>
      <c r="C6730" s="53"/>
      <c r="E6730" s="72"/>
    </row>
    <row r="6731" spans="2:5" ht="12.75">
      <c r="B6731" s="53"/>
      <c r="C6731" s="53"/>
      <c r="E6731" s="72"/>
    </row>
    <row r="6732" spans="2:5" ht="12.75">
      <c r="B6732" s="53"/>
      <c r="C6732" s="53"/>
      <c r="E6732" s="72"/>
    </row>
    <row r="6733" spans="2:5" ht="12.75">
      <c r="B6733" s="53"/>
      <c r="C6733" s="53"/>
      <c r="E6733" s="72"/>
    </row>
    <row r="6734" spans="2:5" ht="12.75">
      <c r="B6734" s="53"/>
      <c r="C6734" s="53"/>
      <c r="E6734" s="72"/>
    </row>
    <row r="6735" spans="2:5" ht="12.75">
      <c r="B6735" s="53"/>
      <c r="C6735" s="53"/>
      <c r="E6735" s="72"/>
    </row>
    <row r="6736" spans="2:5" ht="12.75">
      <c r="B6736" s="53"/>
      <c r="C6736" s="53"/>
      <c r="E6736" s="72"/>
    </row>
    <row r="6737" spans="2:5" ht="12.75">
      <c r="B6737" s="53"/>
      <c r="C6737" s="53"/>
      <c r="E6737" s="72"/>
    </row>
    <row r="6738" spans="2:5" ht="12.75">
      <c r="B6738" s="53"/>
      <c r="C6738" s="53"/>
      <c r="E6738" s="72"/>
    </row>
    <row r="6739" spans="2:5" ht="12.75">
      <c r="B6739" s="53"/>
      <c r="C6739" s="53"/>
      <c r="E6739" s="72"/>
    </row>
    <row r="6740" spans="2:5" ht="12.75">
      <c r="B6740" s="53"/>
      <c r="C6740" s="53"/>
      <c r="E6740" s="72"/>
    </row>
    <row r="6741" spans="2:5" ht="12.75">
      <c r="B6741" s="53"/>
      <c r="C6741" s="53"/>
      <c r="E6741" s="72"/>
    </row>
    <row r="6742" spans="2:5" ht="12.75">
      <c r="B6742" s="53"/>
      <c r="C6742" s="53"/>
      <c r="E6742" s="72"/>
    </row>
    <row r="6743" spans="2:5" ht="12.75">
      <c r="B6743" s="53"/>
      <c r="C6743" s="53"/>
      <c r="E6743" s="72"/>
    </row>
    <row r="6744" spans="2:5" ht="12.75">
      <c r="B6744" s="53"/>
      <c r="C6744" s="53"/>
      <c r="E6744" s="72"/>
    </row>
    <row r="6745" spans="2:5" ht="12.75">
      <c r="B6745" s="53"/>
      <c r="C6745" s="53"/>
      <c r="E6745" s="72"/>
    </row>
    <row r="6746" spans="2:5" ht="12.75">
      <c r="B6746" s="53"/>
      <c r="C6746" s="53"/>
      <c r="E6746" s="72"/>
    </row>
    <row r="6747" spans="2:5" ht="12.75">
      <c r="B6747" s="53"/>
      <c r="C6747" s="53"/>
      <c r="E6747" s="72"/>
    </row>
    <row r="6748" spans="2:5" ht="12.75">
      <c r="B6748" s="53"/>
      <c r="C6748" s="53"/>
      <c r="E6748" s="72"/>
    </row>
    <row r="6749" spans="2:5" ht="12.75">
      <c r="B6749" s="53"/>
      <c r="C6749" s="53"/>
      <c r="E6749" s="72"/>
    </row>
    <row r="6750" spans="2:5" ht="12.75">
      <c r="B6750" s="53"/>
      <c r="C6750" s="53"/>
      <c r="E6750" s="72"/>
    </row>
    <row r="6751" spans="2:5" ht="12.75">
      <c r="B6751" s="53"/>
      <c r="C6751" s="53"/>
      <c r="E6751" s="72"/>
    </row>
    <row r="6752" spans="2:5" ht="12.75">
      <c r="B6752" s="53"/>
      <c r="C6752" s="53"/>
      <c r="E6752" s="72"/>
    </row>
    <row r="6753" spans="2:5" ht="12.75">
      <c r="B6753" s="53"/>
      <c r="C6753" s="53"/>
      <c r="E6753" s="72"/>
    </row>
    <row r="6754" spans="2:5" ht="12.75">
      <c r="B6754" s="53"/>
      <c r="C6754" s="53"/>
      <c r="E6754" s="72"/>
    </row>
    <row r="6755" spans="2:5" ht="12.75">
      <c r="B6755" s="53"/>
      <c r="C6755" s="53"/>
      <c r="E6755" s="72"/>
    </row>
    <row r="6756" spans="2:5" ht="12.75">
      <c r="B6756" s="53"/>
      <c r="C6756" s="53"/>
      <c r="E6756" s="72"/>
    </row>
    <row r="6757" spans="2:5" ht="12.75">
      <c r="B6757" s="53"/>
      <c r="C6757" s="53"/>
      <c r="E6757" s="72"/>
    </row>
    <row r="6758" spans="2:5" ht="12.75">
      <c r="B6758" s="53"/>
      <c r="C6758" s="53"/>
      <c r="E6758" s="72"/>
    </row>
    <row r="6759" spans="2:5" ht="12.75">
      <c r="B6759" s="53"/>
      <c r="C6759" s="53"/>
      <c r="E6759" s="72"/>
    </row>
    <row r="6760" spans="2:5" ht="12.75">
      <c r="B6760" s="53"/>
      <c r="C6760" s="53"/>
      <c r="E6760" s="72"/>
    </row>
    <row r="6761" spans="2:5" ht="12.75">
      <c r="B6761" s="53"/>
      <c r="C6761" s="53"/>
      <c r="E6761" s="72"/>
    </row>
    <row r="6762" spans="2:5" ht="12.75">
      <c r="B6762" s="53"/>
      <c r="C6762" s="53"/>
      <c r="E6762" s="72"/>
    </row>
    <row r="6763" spans="2:5" ht="12.75">
      <c r="B6763" s="53"/>
      <c r="C6763" s="53"/>
      <c r="E6763" s="72"/>
    </row>
    <row r="6764" spans="2:5" ht="12.75">
      <c r="B6764" s="53"/>
      <c r="C6764" s="53"/>
      <c r="E6764" s="72"/>
    </row>
    <row r="6765" spans="2:5" ht="12.75">
      <c r="B6765" s="53"/>
      <c r="C6765" s="53"/>
      <c r="E6765" s="72"/>
    </row>
    <row r="6766" spans="2:5" ht="12.75">
      <c r="B6766" s="53"/>
      <c r="C6766" s="53"/>
      <c r="E6766" s="72"/>
    </row>
    <row r="6767" spans="2:5" ht="12.75">
      <c r="B6767" s="53"/>
      <c r="C6767" s="53"/>
      <c r="E6767" s="72"/>
    </row>
    <row r="6768" spans="2:5" ht="12.75">
      <c r="B6768" s="53"/>
      <c r="C6768" s="53"/>
      <c r="E6768" s="72"/>
    </row>
    <row r="6769" spans="2:5" ht="12.75">
      <c r="B6769" s="53"/>
      <c r="C6769" s="53"/>
      <c r="E6769" s="72"/>
    </row>
    <row r="6770" spans="2:5" ht="12.75">
      <c r="B6770" s="53"/>
      <c r="C6770" s="53"/>
      <c r="E6770" s="72"/>
    </row>
    <row r="6771" spans="2:5" ht="12.75">
      <c r="B6771" s="53"/>
      <c r="C6771" s="53"/>
      <c r="E6771" s="72"/>
    </row>
    <row r="6772" spans="2:5" ht="12.75">
      <c r="B6772" s="53"/>
      <c r="C6772" s="53"/>
      <c r="E6772" s="72"/>
    </row>
    <row r="6773" spans="2:5" ht="12.75">
      <c r="B6773" s="53"/>
      <c r="C6773" s="53"/>
      <c r="E6773" s="72"/>
    </row>
    <row r="6774" spans="2:5" ht="12.75">
      <c r="B6774" s="53"/>
      <c r="C6774" s="53"/>
      <c r="E6774" s="72"/>
    </row>
    <row r="6775" spans="2:5" ht="12.75">
      <c r="B6775" s="53"/>
      <c r="C6775" s="53"/>
      <c r="E6775" s="72"/>
    </row>
    <row r="6776" spans="2:5" ht="12.75">
      <c r="B6776" s="53"/>
      <c r="C6776" s="53"/>
      <c r="E6776" s="72"/>
    </row>
    <row r="6777" spans="2:5" ht="12.75">
      <c r="B6777" s="53"/>
      <c r="C6777" s="53"/>
      <c r="E6777" s="72"/>
    </row>
    <row r="6778" spans="2:5" ht="12.75">
      <c r="B6778" s="53"/>
      <c r="C6778" s="53"/>
      <c r="E6778" s="72"/>
    </row>
    <row r="6779" spans="2:5" ht="12.75">
      <c r="B6779" s="53"/>
      <c r="C6779" s="53"/>
      <c r="E6779" s="72"/>
    </row>
    <row r="6780" spans="2:5" ht="12.75">
      <c r="B6780" s="53"/>
      <c r="C6780" s="53"/>
      <c r="E6780" s="72"/>
    </row>
    <row r="6781" spans="2:5" ht="12.75">
      <c r="B6781" s="53"/>
      <c r="C6781" s="53"/>
      <c r="E6781" s="72"/>
    </row>
    <row r="6782" spans="2:5" ht="12.75">
      <c r="B6782" s="53"/>
      <c r="C6782" s="53"/>
      <c r="E6782" s="72"/>
    </row>
    <row r="6783" spans="2:5" ht="12.75">
      <c r="B6783" s="53"/>
      <c r="C6783" s="53"/>
      <c r="E6783" s="72"/>
    </row>
    <row r="6784" spans="2:5" ht="12.75">
      <c r="B6784" s="53"/>
      <c r="C6784" s="53"/>
      <c r="E6784" s="72"/>
    </row>
    <row r="6785" spans="2:5" ht="12.75">
      <c r="B6785" s="53"/>
      <c r="C6785" s="53"/>
      <c r="E6785" s="72"/>
    </row>
    <row r="6786" spans="2:5" ht="12.75">
      <c r="B6786" s="53"/>
      <c r="C6786" s="53"/>
      <c r="E6786" s="72"/>
    </row>
    <row r="6787" spans="2:5" ht="12.75">
      <c r="B6787" s="53"/>
      <c r="C6787" s="53"/>
      <c r="E6787" s="72"/>
    </row>
    <row r="6788" spans="2:5" ht="12.75">
      <c r="B6788" s="53"/>
      <c r="C6788" s="53"/>
      <c r="E6788" s="72"/>
    </row>
    <row r="6789" spans="2:5" ht="12.75">
      <c r="B6789" s="53"/>
      <c r="C6789" s="53"/>
      <c r="E6789" s="72"/>
    </row>
    <row r="6790" spans="2:5" ht="12.75">
      <c r="B6790" s="53"/>
      <c r="C6790" s="53"/>
      <c r="E6790" s="72"/>
    </row>
    <row r="6791" spans="2:5" ht="12.75">
      <c r="B6791" s="53"/>
      <c r="C6791" s="53"/>
      <c r="E6791" s="72"/>
    </row>
    <row r="6792" spans="2:5" ht="12.75">
      <c r="B6792" s="53"/>
      <c r="C6792" s="53"/>
      <c r="E6792" s="72"/>
    </row>
    <row r="6793" spans="2:5" ht="12.75">
      <c r="B6793" s="53"/>
      <c r="C6793" s="53"/>
      <c r="E6793" s="72"/>
    </row>
    <row r="6794" spans="2:5" ht="12.75">
      <c r="B6794" s="53"/>
      <c r="C6794" s="53"/>
      <c r="E6794" s="72"/>
    </row>
    <row r="6795" spans="2:5" ht="12.75">
      <c r="B6795" s="53"/>
      <c r="C6795" s="53"/>
      <c r="E6795" s="72"/>
    </row>
    <row r="6796" spans="2:5" ht="12.75">
      <c r="B6796" s="53"/>
      <c r="C6796" s="53"/>
      <c r="E6796" s="72"/>
    </row>
    <row r="6797" spans="2:5" ht="12.75">
      <c r="B6797" s="53"/>
      <c r="C6797" s="53"/>
      <c r="E6797" s="72"/>
    </row>
    <row r="6798" spans="2:5" ht="12.75">
      <c r="B6798" s="53"/>
      <c r="C6798" s="53"/>
      <c r="E6798" s="72"/>
    </row>
    <row r="6799" spans="2:5" ht="12.75">
      <c r="B6799" s="53"/>
      <c r="C6799" s="53"/>
      <c r="E6799" s="72"/>
    </row>
    <row r="6800" spans="2:5" ht="12.75">
      <c r="B6800" s="53"/>
      <c r="C6800" s="53"/>
      <c r="E6800" s="72"/>
    </row>
    <row r="6801" spans="2:5" ht="12.75">
      <c r="B6801" s="53"/>
      <c r="C6801" s="53"/>
      <c r="E6801" s="72"/>
    </row>
    <row r="6802" spans="2:5" ht="12.75">
      <c r="B6802" s="53"/>
      <c r="C6802" s="53"/>
      <c r="E6802" s="72"/>
    </row>
    <row r="6803" spans="2:5" ht="12.75">
      <c r="B6803" s="53"/>
      <c r="C6803" s="53"/>
      <c r="E6803" s="72"/>
    </row>
    <row r="6804" spans="2:5" ht="12.75">
      <c r="B6804" s="53"/>
      <c r="C6804" s="53"/>
      <c r="E6804" s="72"/>
    </row>
    <row r="6805" spans="2:5" ht="12.75">
      <c r="B6805" s="53"/>
      <c r="C6805" s="53"/>
      <c r="E6805" s="72"/>
    </row>
    <row r="6806" spans="2:5" ht="12.75">
      <c r="B6806" s="53"/>
      <c r="C6806" s="53"/>
      <c r="E6806" s="72"/>
    </row>
    <row r="6807" spans="2:5" ht="12.75">
      <c r="B6807" s="53"/>
      <c r="C6807" s="53"/>
      <c r="E6807" s="72"/>
    </row>
    <row r="6808" spans="2:5" ht="12.75">
      <c r="B6808" s="53"/>
      <c r="C6808" s="53"/>
      <c r="E6808" s="72"/>
    </row>
    <row r="6809" spans="2:5" ht="12.75">
      <c r="B6809" s="53"/>
      <c r="C6809" s="53"/>
      <c r="E6809" s="72"/>
    </row>
    <row r="6810" spans="2:5" ht="12.75">
      <c r="B6810" s="53"/>
      <c r="C6810" s="53"/>
      <c r="E6810" s="72"/>
    </row>
    <row r="6811" spans="2:5" ht="12.75">
      <c r="B6811" s="53"/>
      <c r="C6811" s="53"/>
      <c r="E6811" s="72"/>
    </row>
    <row r="6812" spans="2:5" ht="12.75">
      <c r="B6812" s="53"/>
      <c r="C6812" s="53"/>
      <c r="E6812" s="72"/>
    </row>
    <row r="6813" spans="2:5" ht="12.75">
      <c r="B6813" s="53"/>
      <c r="C6813" s="53"/>
      <c r="E6813" s="72"/>
    </row>
    <row r="6814" spans="2:5" ht="12.75">
      <c r="B6814" s="53"/>
      <c r="C6814" s="53"/>
      <c r="E6814" s="72"/>
    </row>
    <row r="6815" spans="2:5" ht="12.75">
      <c r="B6815" s="53"/>
      <c r="C6815" s="53"/>
      <c r="E6815" s="72"/>
    </row>
    <row r="6816" spans="2:5" ht="12.75">
      <c r="B6816" s="53"/>
      <c r="C6816" s="53"/>
      <c r="E6816" s="72"/>
    </row>
    <row r="6817" spans="2:5" ht="12.75">
      <c r="B6817" s="53"/>
      <c r="C6817" s="53"/>
      <c r="E6817" s="72"/>
    </row>
    <row r="6818" spans="2:5" ht="12.75">
      <c r="B6818" s="53"/>
      <c r="C6818" s="53"/>
      <c r="E6818" s="72"/>
    </row>
    <row r="6819" spans="2:5" ht="12.75">
      <c r="B6819" s="53"/>
      <c r="C6819" s="53"/>
      <c r="E6819" s="72"/>
    </row>
    <row r="6820" spans="2:5" ht="12.75">
      <c r="B6820" s="53"/>
      <c r="C6820" s="53"/>
      <c r="E6820" s="72"/>
    </row>
    <row r="6821" spans="2:5" ht="12.75">
      <c r="B6821" s="53"/>
      <c r="C6821" s="53"/>
      <c r="E6821" s="72"/>
    </row>
    <row r="6822" spans="2:5" ht="12.75">
      <c r="B6822" s="53"/>
      <c r="C6822" s="53"/>
      <c r="E6822" s="72"/>
    </row>
    <row r="6823" spans="2:5" ht="12.75">
      <c r="B6823" s="53"/>
      <c r="C6823" s="53"/>
      <c r="E6823" s="72"/>
    </row>
    <row r="6824" spans="2:5" ht="12.75">
      <c r="B6824" s="53"/>
      <c r="C6824" s="53"/>
      <c r="E6824" s="72"/>
    </row>
    <row r="6825" spans="2:5" ht="12.75">
      <c r="B6825" s="53"/>
      <c r="C6825" s="53"/>
      <c r="E6825" s="72"/>
    </row>
    <row r="6826" spans="2:5" ht="12.75">
      <c r="B6826" s="53"/>
      <c r="C6826" s="53"/>
      <c r="E6826" s="72"/>
    </row>
    <row r="6827" spans="2:5" ht="12.75">
      <c r="B6827" s="53"/>
      <c r="C6827" s="53"/>
      <c r="E6827" s="72"/>
    </row>
    <row r="6828" spans="2:5" ht="12.75">
      <c r="B6828" s="53"/>
      <c r="C6828" s="53"/>
      <c r="E6828" s="72"/>
    </row>
    <row r="6829" spans="2:5" ht="12.75">
      <c r="B6829" s="53"/>
      <c r="C6829" s="53"/>
      <c r="E6829" s="72"/>
    </row>
    <row r="6830" spans="2:5" ht="12.75">
      <c r="B6830" s="53"/>
      <c r="C6830" s="53"/>
      <c r="E6830" s="72"/>
    </row>
    <row r="6831" spans="2:5" ht="12.75">
      <c r="B6831" s="53"/>
      <c r="C6831" s="53"/>
      <c r="E6831" s="72"/>
    </row>
    <row r="6832" spans="2:5" ht="12.75">
      <c r="B6832" s="53"/>
      <c r="C6832" s="53"/>
      <c r="E6832" s="72"/>
    </row>
    <row r="6833" spans="2:5" ht="12.75">
      <c r="B6833" s="53"/>
      <c r="C6833" s="53"/>
      <c r="E6833" s="72"/>
    </row>
    <row r="6834" spans="2:5" ht="12.75">
      <c r="B6834" s="53"/>
      <c r="C6834" s="53"/>
      <c r="E6834" s="72"/>
    </row>
    <row r="6835" spans="2:5" ht="12.75">
      <c r="B6835" s="53"/>
      <c r="C6835" s="53"/>
      <c r="E6835" s="72"/>
    </row>
    <row r="6836" spans="2:5" ht="12.75">
      <c r="B6836" s="53"/>
      <c r="C6836" s="53"/>
      <c r="E6836" s="72"/>
    </row>
    <row r="6837" spans="2:5" ht="12.75">
      <c r="B6837" s="53"/>
      <c r="C6837" s="53"/>
      <c r="E6837" s="72"/>
    </row>
    <row r="6838" spans="2:5" ht="12.75">
      <c r="B6838" s="53"/>
      <c r="C6838" s="53"/>
      <c r="E6838" s="72"/>
    </row>
    <row r="6839" spans="2:5" ht="12.75">
      <c r="B6839" s="53"/>
      <c r="C6839" s="53"/>
      <c r="E6839" s="72"/>
    </row>
    <row r="6840" spans="2:5" ht="12.75">
      <c r="B6840" s="53"/>
      <c r="C6840" s="53"/>
      <c r="E6840" s="72"/>
    </row>
    <row r="6841" spans="2:5" ht="12.75">
      <c r="B6841" s="53"/>
      <c r="C6841" s="53"/>
      <c r="E6841" s="72"/>
    </row>
    <row r="6842" spans="2:5" ht="12.75">
      <c r="B6842" s="53"/>
      <c r="C6842" s="53"/>
      <c r="E6842" s="72"/>
    </row>
    <row r="6843" spans="2:5" ht="12.75">
      <c r="B6843" s="53"/>
      <c r="C6843" s="53"/>
      <c r="E6843" s="72"/>
    </row>
    <row r="6844" spans="2:5" ht="12.75">
      <c r="B6844" s="53"/>
      <c r="C6844" s="53"/>
      <c r="E6844" s="72"/>
    </row>
    <row r="6845" spans="2:5" ht="12.75">
      <c r="B6845" s="53"/>
      <c r="C6845" s="53"/>
      <c r="E6845" s="72"/>
    </row>
    <row r="6846" spans="2:5" ht="12.75">
      <c r="B6846" s="53"/>
      <c r="C6846" s="53"/>
      <c r="E6846" s="72"/>
    </row>
    <row r="6847" spans="2:5" ht="12.75">
      <c r="B6847" s="53"/>
      <c r="C6847" s="53"/>
      <c r="E6847" s="72"/>
    </row>
    <row r="6848" spans="2:5" ht="12.75">
      <c r="B6848" s="53"/>
      <c r="C6848" s="53"/>
      <c r="E6848" s="72"/>
    </row>
    <row r="6849" spans="2:5" ht="12.75">
      <c r="B6849" s="53"/>
      <c r="C6849" s="53"/>
      <c r="E6849" s="72"/>
    </row>
    <row r="6850" spans="2:5" ht="12.75">
      <c r="B6850" s="53"/>
      <c r="C6850" s="53"/>
      <c r="E6850" s="72"/>
    </row>
    <row r="6851" spans="2:5" ht="12.75">
      <c r="B6851" s="53"/>
      <c r="C6851" s="53"/>
      <c r="E6851" s="72"/>
    </row>
    <row r="6852" spans="2:5" ht="12.75">
      <c r="B6852" s="53"/>
      <c r="C6852" s="53"/>
      <c r="E6852" s="72"/>
    </row>
    <row r="6853" spans="2:5" ht="12.75">
      <c r="B6853" s="53"/>
      <c r="C6853" s="53"/>
      <c r="E6853" s="72"/>
    </row>
    <row r="6854" spans="2:5" ht="12.75">
      <c r="B6854" s="53"/>
      <c r="C6854" s="53"/>
      <c r="E6854" s="72"/>
    </row>
    <row r="6855" spans="2:5" ht="12.75">
      <c r="B6855" s="53"/>
      <c r="C6855" s="53"/>
      <c r="E6855" s="72"/>
    </row>
    <row r="6856" spans="2:5" ht="12.75">
      <c r="B6856" s="53"/>
      <c r="C6856" s="53"/>
      <c r="E6856" s="72"/>
    </row>
    <row r="6857" spans="2:5" ht="12.75">
      <c r="B6857" s="53"/>
      <c r="C6857" s="53"/>
      <c r="E6857" s="72"/>
    </row>
    <row r="6858" spans="2:5" ht="12.75">
      <c r="B6858" s="53"/>
      <c r="C6858" s="53"/>
      <c r="E6858" s="72"/>
    </row>
    <row r="6859" spans="2:5" ht="12.75">
      <c r="B6859" s="53"/>
      <c r="C6859" s="53"/>
      <c r="E6859" s="72"/>
    </row>
    <row r="6860" spans="2:5" ht="12.75">
      <c r="B6860" s="53"/>
      <c r="C6860" s="53"/>
      <c r="E6860" s="72"/>
    </row>
    <row r="6861" spans="2:5" ht="12.75">
      <c r="B6861" s="53"/>
      <c r="C6861" s="53"/>
      <c r="E6861" s="72"/>
    </row>
    <row r="6862" spans="2:5" ht="12.75">
      <c r="B6862" s="53"/>
      <c r="C6862" s="53"/>
      <c r="E6862" s="72"/>
    </row>
    <row r="6863" spans="2:5" ht="12.75">
      <c r="B6863" s="53"/>
      <c r="C6863" s="53"/>
      <c r="E6863" s="72"/>
    </row>
    <row r="6864" spans="2:5" ht="12.75">
      <c r="B6864" s="53"/>
      <c r="C6864" s="53"/>
      <c r="E6864" s="72"/>
    </row>
    <row r="6865" spans="2:5" ht="12.75">
      <c r="B6865" s="53"/>
      <c r="C6865" s="53"/>
      <c r="E6865" s="72"/>
    </row>
    <row r="6866" spans="2:5" ht="12.75">
      <c r="B6866" s="53"/>
      <c r="C6866" s="53"/>
      <c r="E6866" s="72"/>
    </row>
    <row r="6867" spans="2:5" ht="12.75">
      <c r="B6867" s="53"/>
      <c r="C6867" s="53"/>
      <c r="E6867" s="72"/>
    </row>
    <row r="6868" spans="2:5" ht="12.75">
      <c r="B6868" s="53"/>
      <c r="C6868" s="53"/>
      <c r="E6868" s="72"/>
    </row>
    <row r="6869" spans="2:5" ht="12.75">
      <c r="B6869" s="53"/>
      <c r="C6869" s="53"/>
      <c r="E6869" s="72"/>
    </row>
    <row r="6870" spans="2:5" ht="12.75">
      <c r="B6870" s="53"/>
      <c r="C6870" s="53"/>
      <c r="E6870" s="72"/>
    </row>
    <row r="6871" spans="2:5" ht="12.75">
      <c r="B6871" s="53"/>
      <c r="C6871" s="53"/>
      <c r="E6871" s="72"/>
    </row>
    <row r="6872" spans="2:5" ht="12.75">
      <c r="B6872" s="53"/>
      <c r="C6872" s="53"/>
      <c r="E6872" s="72"/>
    </row>
    <row r="6873" spans="2:5" ht="12.75">
      <c r="B6873" s="53"/>
      <c r="C6873" s="53"/>
      <c r="E6873" s="72"/>
    </row>
    <row r="6874" spans="2:5" ht="12.75">
      <c r="B6874" s="53"/>
      <c r="C6874" s="53"/>
      <c r="E6874" s="72"/>
    </row>
    <row r="6875" spans="2:5" ht="12.75">
      <c r="B6875" s="53"/>
      <c r="C6875" s="53"/>
      <c r="E6875" s="72"/>
    </row>
    <row r="6876" spans="2:5" ht="12.75">
      <c r="B6876" s="53"/>
      <c r="C6876" s="53"/>
      <c r="E6876" s="72"/>
    </row>
    <row r="6877" spans="2:5" ht="12.75">
      <c r="B6877" s="53"/>
      <c r="C6877" s="53"/>
      <c r="E6877" s="72"/>
    </row>
    <row r="6878" spans="2:5" ht="12.75">
      <c r="B6878" s="53"/>
      <c r="C6878" s="53"/>
      <c r="E6878" s="72"/>
    </row>
    <row r="6879" spans="2:5" ht="12.75">
      <c r="B6879" s="53"/>
      <c r="C6879" s="53"/>
      <c r="E6879" s="72"/>
    </row>
    <row r="6880" spans="2:5" ht="12.75">
      <c r="B6880" s="53"/>
      <c r="C6880" s="53"/>
      <c r="E6880" s="72"/>
    </row>
    <row r="6881" spans="2:5" ht="12.75">
      <c r="B6881" s="53"/>
      <c r="C6881" s="53"/>
      <c r="E6881" s="72"/>
    </row>
    <row r="6882" spans="2:5" ht="12.75">
      <c r="B6882" s="53"/>
      <c r="C6882" s="53"/>
      <c r="E6882" s="72"/>
    </row>
    <row r="6883" spans="2:5" ht="12.75">
      <c r="B6883" s="53"/>
      <c r="C6883" s="53"/>
      <c r="E6883" s="72"/>
    </row>
    <row r="6884" spans="2:5" ht="12.75">
      <c r="B6884" s="53"/>
      <c r="C6884" s="53"/>
      <c r="E6884" s="72"/>
    </row>
    <row r="6885" spans="2:5" ht="12.75">
      <c r="B6885" s="53"/>
      <c r="C6885" s="53"/>
      <c r="E6885" s="72"/>
    </row>
    <row r="6886" spans="2:5" ht="12.75">
      <c r="B6886" s="53"/>
      <c r="C6886" s="53"/>
      <c r="E6886" s="72"/>
    </row>
    <row r="6887" spans="2:5" ht="12.75">
      <c r="B6887" s="53"/>
      <c r="C6887" s="53"/>
      <c r="E6887" s="72"/>
    </row>
    <row r="6888" spans="2:5" ht="12.75">
      <c r="B6888" s="53"/>
      <c r="C6888" s="53"/>
      <c r="E6888" s="72"/>
    </row>
    <row r="6889" spans="2:5" ht="12.75">
      <c r="B6889" s="53"/>
      <c r="C6889" s="53"/>
      <c r="E6889" s="72"/>
    </row>
    <row r="6890" spans="2:5" ht="12.75">
      <c r="B6890" s="53"/>
      <c r="C6890" s="53"/>
      <c r="E6890" s="72"/>
    </row>
    <row r="6891" spans="2:5" ht="12.75">
      <c r="B6891" s="53"/>
      <c r="C6891" s="53"/>
      <c r="E6891" s="72"/>
    </row>
    <row r="6892" spans="2:5" ht="12.75">
      <c r="B6892" s="53"/>
      <c r="C6892" s="53"/>
      <c r="E6892" s="72"/>
    </row>
    <row r="6893" spans="2:5" ht="12.75">
      <c r="B6893" s="53"/>
      <c r="C6893" s="53"/>
      <c r="E6893" s="72"/>
    </row>
    <row r="6894" spans="2:5" ht="12.75">
      <c r="B6894" s="53"/>
      <c r="C6894" s="53"/>
      <c r="E6894" s="72"/>
    </row>
    <row r="6895" spans="2:5" ht="12.75">
      <c r="B6895" s="53"/>
      <c r="C6895" s="53"/>
      <c r="E6895" s="72"/>
    </row>
    <row r="6896" spans="2:5" ht="12.75">
      <c r="B6896" s="53"/>
      <c r="C6896" s="53"/>
      <c r="E6896" s="72"/>
    </row>
    <row r="6897" spans="2:5" ht="12.75">
      <c r="B6897" s="53"/>
      <c r="C6897" s="53"/>
      <c r="E6897" s="72"/>
    </row>
    <row r="6898" spans="2:5" ht="12.75">
      <c r="B6898" s="53"/>
      <c r="C6898" s="53"/>
      <c r="E6898" s="72"/>
    </row>
    <row r="6899" spans="2:5" ht="12.75">
      <c r="B6899" s="53"/>
      <c r="C6899" s="53"/>
      <c r="E6899" s="72"/>
    </row>
    <row r="6900" spans="2:5" ht="12.75">
      <c r="B6900" s="53"/>
      <c r="C6900" s="53"/>
      <c r="E6900" s="72"/>
    </row>
    <row r="6901" spans="2:5" ht="12.75">
      <c r="B6901" s="53"/>
      <c r="C6901" s="53"/>
      <c r="E6901" s="72"/>
    </row>
    <row r="6902" spans="2:5" ht="12.75">
      <c r="B6902" s="53"/>
      <c r="C6902" s="53"/>
      <c r="E6902" s="72"/>
    </row>
    <row r="6903" spans="2:5" ht="12.75">
      <c r="B6903" s="53"/>
      <c r="C6903" s="53"/>
      <c r="E6903" s="72"/>
    </row>
    <row r="6904" spans="2:5" ht="12.75">
      <c r="B6904" s="53"/>
      <c r="C6904" s="53"/>
      <c r="E6904" s="72"/>
    </row>
    <row r="6905" spans="2:5" ht="12.75">
      <c r="B6905" s="53"/>
      <c r="C6905" s="53"/>
      <c r="E6905" s="72"/>
    </row>
    <row r="6906" spans="2:5" ht="12.75">
      <c r="B6906" s="53"/>
      <c r="C6906" s="53"/>
      <c r="E6906" s="72"/>
    </row>
    <row r="6907" spans="2:5" ht="12.75">
      <c r="B6907" s="53"/>
      <c r="C6907" s="53"/>
      <c r="E6907" s="72"/>
    </row>
    <row r="6908" spans="2:5" ht="12.75">
      <c r="B6908" s="53"/>
      <c r="C6908" s="53"/>
      <c r="E6908" s="72"/>
    </row>
    <row r="6909" spans="2:5" ht="12.75">
      <c r="B6909" s="53"/>
      <c r="C6909" s="53"/>
      <c r="E6909" s="72"/>
    </row>
    <row r="6910" spans="2:5" ht="12.75">
      <c r="B6910" s="53"/>
      <c r="C6910" s="53"/>
      <c r="E6910" s="72"/>
    </row>
    <row r="6911" spans="2:5" ht="12.75">
      <c r="B6911" s="53"/>
      <c r="C6911" s="53"/>
      <c r="E6911" s="72"/>
    </row>
    <row r="6912" spans="2:5" ht="12.75">
      <c r="B6912" s="53"/>
      <c r="C6912" s="53"/>
      <c r="E6912" s="72"/>
    </row>
    <row r="6913" spans="2:5" ht="12.75">
      <c r="B6913" s="53"/>
      <c r="C6913" s="53"/>
      <c r="E6913" s="72"/>
    </row>
    <row r="6914" spans="2:5" ht="12.75">
      <c r="B6914" s="53"/>
      <c r="C6914" s="53"/>
      <c r="E6914" s="72"/>
    </row>
    <row r="6915" spans="2:5" ht="12.75">
      <c r="B6915" s="53"/>
      <c r="C6915" s="53"/>
      <c r="E6915" s="72"/>
    </row>
    <row r="6916" spans="2:5" ht="12.75">
      <c r="B6916" s="53"/>
      <c r="C6916" s="53"/>
      <c r="E6916" s="72"/>
    </row>
    <row r="6917" spans="2:5" ht="12.75">
      <c r="B6917" s="53"/>
      <c r="C6917" s="53"/>
      <c r="E6917" s="72"/>
    </row>
    <row r="6918" spans="2:5" ht="12.75">
      <c r="B6918" s="53"/>
      <c r="C6918" s="53"/>
      <c r="E6918" s="72"/>
    </row>
    <row r="6919" spans="2:5" ht="12.75">
      <c r="B6919" s="53"/>
      <c r="C6919" s="53"/>
      <c r="E6919" s="72"/>
    </row>
    <row r="6920" spans="2:5" ht="12.75">
      <c r="B6920" s="53"/>
      <c r="C6920" s="53"/>
      <c r="E6920" s="72"/>
    </row>
    <row r="6921" spans="2:5" ht="12.75">
      <c r="B6921" s="53"/>
      <c r="C6921" s="53"/>
      <c r="E6921" s="72"/>
    </row>
    <row r="6922" spans="2:5" ht="12.75">
      <c r="B6922" s="53"/>
      <c r="C6922" s="53"/>
      <c r="E6922" s="72"/>
    </row>
    <row r="6923" spans="2:5" ht="12.75">
      <c r="B6923" s="53"/>
      <c r="C6923" s="53"/>
      <c r="E6923" s="72"/>
    </row>
    <row r="6924" spans="2:5" ht="12.75">
      <c r="B6924" s="53"/>
      <c r="C6924" s="53"/>
      <c r="E6924" s="72"/>
    </row>
    <row r="6925" spans="2:5" ht="12.75">
      <c r="B6925" s="53"/>
      <c r="C6925" s="53"/>
      <c r="E6925" s="72"/>
    </row>
    <row r="6926" spans="2:5" ht="12.75">
      <c r="B6926" s="53"/>
      <c r="C6926" s="53"/>
      <c r="E6926" s="72"/>
    </row>
    <row r="6927" spans="2:5" ht="12.75">
      <c r="B6927" s="53"/>
      <c r="C6927" s="53"/>
      <c r="E6927" s="72"/>
    </row>
    <row r="6928" spans="2:5" ht="12.75">
      <c r="B6928" s="53"/>
      <c r="C6928" s="53"/>
      <c r="E6928" s="72"/>
    </row>
    <row r="6929" spans="2:5" ht="12.75">
      <c r="B6929" s="53"/>
      <c r="C6929" s="53"/>
      <c r="E6929" s="72"/>
    </row>
    <row r="6930" spans="2:5" ht="12.75">
      <c r="B6930" s="53"/>
      <c r="C6930" s="53"/>
      <c r="E6930" s="72"/>
    </row>
    <row r="6931" spans="2:5" ht="12.75">
      <c r="B6931" s="53"/>
      <c r="C6931" s="53"/>
      <c r="E6931" s="72"/>
    </row>
    <row r="6932" spans="2:5" ht="12.75">
      <c r="B6932" s="53"/>
      <c r="C6932" s="53"/>
      <c r="E6932" s="72"/>
    </row>
    <row r="6933" spans="2:5" ht="12.75">
      <c r="B6933" s="53"/>
      <c r="C6933" s="53"/>
      <c r="E6933" s="72"/>
    </row>
    <row r="6934" spans="2:5" ht="12.75">
      <c r="B6934" s="53"/>
      <c r="C6934" s="53"/>
      <c r="E6934" s="72"/>
    </row>
    <row r="6935" spans="2:5" ht="12.75">
      <c r="B6935" s="53"/>
      <c r="C6935" s="53"/>
      <c r="E6935" s="72"/>
    </row>
    <row r="6936" spans="2:5" ht="12.75">
      <c r="B6936" s="53"/>
      <c r="C6936" s="53"/>
      <c r="E6936" s="72"/>
    </row>
    <row r="6937" spans="2:5" ht="12.75">
      <c r="B6937" s="53"/>
      <c r="C6937" s="53"/>
      <c r="E6937" s="72"/>
    </row>
    <row r="6938" spans="2:5" ht="12.75">
      <c r="B6938" s="53"/>
      <c r="C6938" s="53"/>
      <c r="E6938" s="72"/>
    </row>
    <row r="6939" spans="2:5" ht="12.75">
      <c r="B6939" s="53"/>
      <c r="C6939" s="53"/>
      <c r="E6939" s="72"/>
    </row>
    <row r="6940" spans="2:5" ht="12.75">
      <c r="B6940" s="53"/>
      <c r="C6940" s="53"/>
      <c r="E6940" s="72"/>
    </row>
    <row r="6941" spans="2:5" ht="12.75">
      <c r="B6941" s="53"/>
      <c r="C6941" s="53"/>
      <c r="E6941" s="72"/>
    </row>
    <row r="6942" spans="2:5" ht="12.75">
      <c r="B6942" s="53"/>
      <c r="C6942" s="53"/>
      <c r="E6942" s="72"/>
    </row>
    <row r="6943" spans="2:5" ht="12.75">
      <c r="B6943" s="53"/>
      <c r="C6943" s="53"/>
      <c r="E6943" s="72"/>
    </row>
    <row r="6944" spans="2:5" ht="12.75">
      <c r="B6944" s="53"/>
      <c r="C6944" s="53"/>
      <c r="E6944" s="72"/>
    </row>
    <row r="6945" spans="2:5" ht="12.75">
      <c r="B6945" s="53"/>
      <c r="C6945" s="53"/>
      <c r="E6945" s="72"/>
    </row>
    <row r="6946" spans="2:5" ht="12.75">
      <c r="B6946" s="53"/>
      <c r="C6946" s="53"/>
      <c r="E6946" s="72"/>
    </row>
    <row r="6947" spans="2:5" ht="12.75">
      <c r="B6947" s="53"/>
      <c r="C6947" s="53"/>
      <c r="E6947" s="72"/>
    </row>
    <row r="6948" spans="2:5" ht="12.75">
      <c r="B6948" s="53"/>
      <c r="C6948" s="53"/>
      <c r="E6948" s="72"/>
    </row>
    <row r="6949" spans="2:5" ht="12.75">
      <c r="B6949" s="53"/>
      <c r="C6949" s="53"/>
      <c r="E6949" s="72"/>
    </row>
    <row r="6950" spans="2:5" ht="12.75">
      <c r="B6950" s="53"/>
      <c r="C6950" s="53"/>
      <c r="E6950" s="72"/>
    </row>
    <row r="6951" spans="2:5" ht="12.75">
      <c r="B6951" s="53"/>
      <c r="C6951" s="53"/>
      <c r="E6951" s="72"/>
    </row>
    <row r="6952" spans="2:5" ht="12.75">
      <c r="B6952" s="53"/>
      <c r="C6952" s="53"/>
      <c r="E6952" s="72"/>
    </row>
    <row r="6953" spans="2:5" ht="12.75">
      <c r="B6953" s="53"/>
      <c r="C6953" s="53"/>
      <c r="E6953" s="72"/>
    </row>
    <row r="6954" spans="2:5" ht="12.75">
      <c r="B6954" s="53"/>
      <c r="C6954" s="53"/>
      <c r="E6954" s="72"/>
    </row>
    <row r="6955" spans="2:5" ht="12.75">
      <c r="B6955" s="53"/>
      <c r="C6955" s="53"/>
      <c r="E6955" s="72"/>
    </row>
    <row r="6956" spans="2:5" ht="12.75">
      <c r="B6956" s="53"/>
      <c r="C6956" s="53"/>
      <c r="E6956" s="72"/>
    </row>
    <row r="6957" spans="2:5" ht="12.75">
      <c r="B6957" s="53"/>
      <c r="C6957" s="53"/>
      <c r="E6957" s="72"/>
    </row>
    <row r="6958" spans="2:5" ht="12.75">
      <c r="B6958" s="53"/>
      <c r="C6958" s="53"/>
      <c r="E6958" s="72"/>
    </row>
    <row r="6959" spans="2:5" ht="12.75">
      <c r="B6959" s="53"/>
      <c r="C6959" s="53"/>
      <c r="E6959" s="72"/>
    </row>
    <row r="6960" spans="2:5" ht="12.75">
      <c r="B6960" s="53"/>
      <c r="C6960" s="53"/>
      <c r="E6960" s="72"/>
    </row>
    <row r="6961" spans="2:5" ht="12.75">
      <c r="B6961" s="53"/>
      <c r="C6961" s="53"/>
      <c r="E6961" s="72"/>
    </row>
    <row r="6962" spans="2:5" ht="12.75">
      <c r="B6962" s="53"/>
      <c r="C6962" s="53"/>
      <c r="E6962" s="72"/>
    </row>
    <row r="6963" spans="2:5" ht="12.75">
      <c r="B6963" s="53"/>
      <c r="C6963" s="53"/>
      <c r="E6963" s="72"/>
    </row>
    <row r="6964" spans="2:5" ht="12.75">
      <c r="B6964" s="53"/>
      <c r="C6964" s="53"/>
      <c r="E6964" s="72"/>
    </row>
    <row r="6965" spans="2:5" ht="12.75">
      <c r="B6965" s="53"/>
      <c r="C6965" s="53"/>
      <c r="E6965" s="72"/>
    </row>
    <row r="6966" spans="2:5" ht="12.75">
      <c r="B6966" s="53"/>
      <c r="C6966" s="53"/>
      <c r="E6966" s="72"/>
    </row>
    <row r="6967" spans="2:5" ht="12.75">
      <c r="B6967" s="53"/>
      <c r="C6967" s="53"/>
      <c r="E6967" s="72"/>
    </row>
    <row r="6968" spans="2:5" ht="12.75">
      <c r="B6968" s="53"/>
      <c r="C6968" s="53"/>
      <c r="E6968" s="72"/>
    </row>
    <row r="6969" spans="2:5" ht="12.75">
      <c r="B6969" s="53"/>
      <c r="C6969" s="53"/>
      <c r="E6969" s="72"/>
    </row>
    <row r="6970" spans="2:5" ht="12.75">
      <c r="B6970" s="53"/>
      <c r="C6970" s="53"/>
      <c r="E6970" s="72"/>
    </row>
    <row r="6971" spans="2:5" ht="12.75">
      <c r="B6971" s="53"/>
      <c r="C6971" s="53"/>
      <c r="E6971" s="72"/>
    </row>
    <row r="6972" spans="2:5" ht="12.75">
      <c r="B6972" s="53"/>
      <c r="C6972" s="53"/>
      <c r="E6972" s="72"/>
    </row>
    <row r="6973" spans="2:5" ht="12.75">
      <c r="B6973" s="53"/>
      <c r="C6973" s="53"/>
      <c r="E6973" s="72"/>
    </row>
    <row r="6974" spans="2:5" ht="12.75">
      <c r="B6974" s="53"/>
      <c r="C6974" s="53"/>
      <c r="E6974" s="72"/>
    </row>
    <row r="6975" spans="2:5" ht="12.75">
      <c r="B6975" s="53"/>
      <c r="C6975" s="53"/>
      <c r="E6975" s="72"/>
    </row>
    <row r="6976" spans="2:5" ht="12.75">
      <c r="B6976" s="53"/>
      <c r="C6976" s="53"/>
      <c r="E6976" s="72"/>
    </row>
    <row r="6977" spans="2:5" ht="12.75">
      <c r="B6977" s="53"/>
      <c r="C6977" s="53"/>
      <c r="E6977" s="72"/>
    </row>
    <row r="6978" spans="2:5" ht="12.75">
      <c r="B6978" s="53"/>
      <c r="C6978" s="53"/>
      <c r="E6978" s="72"/>
    </row>
    <row r="6979" spans="2:5" ht="12.75">
      <c r="B6979" s="53"/>
      <c r="C6979" s="53"/>
      <c r="E6979" s="72"/>
    </row>
    <row r="6980" spans="2:5" ht="12.75">
      <c r="B6980" s="53"/>
      <c r="C6980" s="53"/>
      <c r="E6980" s="72"/>
    </row>
    <row r="6981" spans="2:5" ht="12.75">
      <c r="B6981" s="53"/>
      <c r="C6981" s="53"/>
      <c r="E6981" s="72"/>
    </row>
    <row r="6982" spans="2:5" ht="12.75">
      <c r="B6982" s="53"/>
      <c r="C6982" s="53"/>
      <c r="E6982" s="72"/>
    </row>
    <row r="6983" spans="2:5" ht="12.75">
      <c r="B6983" s="53"/>
      <c r="C6983" s="53"/>
      <c r="E6983" s="72"/>
    </row>
    <row r="6984" spans="2:5" ht="12.75">
      <c r="B6984" s="53"/>
      <c r="C6984" s="53"/>
      <c r="E6984" s="72"/>
    </row>
    <row r="6985" spans="2:5" ht="12.75">
      <c r="B6985" s="53"/>
      <c r="C6985" s="53"/>
      <c r="E6985" s="72"/>
    </row>
    <row r="6986" spans="2:5" ht="12.75">
      <c r="B6986" s="53"/>
      <c r="C6986" s="53"/>
      <c r="E6986" s="72"/>
    </row>
    <row r="6987" spans="2:5" ht="12.75">
      <c r="B6987" s="53"/>
      <c r="C6987" s="53"/>
      <c r="E6987" s="72"/>
    </row>
    <row r="6988" spans="2:5" ht="12.75">
      <c r="B6988" s="53"/>
      <c r="C6988" s="53"/>
      <c r="E6988" s="72"/>
    </row>
    <row r="6989" spans="2:5" ht="12.75">
      <c r="B6989" s="53"/>
      <c r="C6989" s="53"/>
      <c r="E6989" s="72"/>
    </row>
    <row r="6990" spans="2:5" ht="12.75">
      <c r="B6990" s="53"/>
      <c r="C6990" s="53"/>
      <c r="E6990" s="72"/>
    </row>
    <row r="6991" spans="2:5" ht="12.75">
      <c r="B6991" s="53"/>
      <c r="C6991" s="53"/>
      <c r="E6991" s="72"/>
    </row>
    <row r="6992" spans="2:5" ht="12.75">
      <c r="B6992" s="53"/>
      <c r="C6992" s="53"/>
      <c r="E6992" s="72"/>
    </row>
    <row r="6993" spans="2:5" ht="12.75">
      <c r="B6993" s="53"/>
      <c r="C6993" s="53"/>
      <c r="E6993" s="72"/>
    </row>
    <row r="6994" spans="2:5" ht="12.75">
      <c r="B6994" s="53"/>
      <c r="C6994" s="53"/>
      <c r="E6994" s="72"/>
    </row>
    <row r="6995" spans="2:5" ht="12.75">
      <c r="B6995" s="53"/>
      <c r="C6995" s="53"/>
      <c r="E6995" s="72"/>
    </row>
    <row r="6996" spans="2:5" ht="12.75">
      <c r="B6996" s="53"/>
      <c r="C6996" s="53"/>
      <c r="E6996" s="72"/>
    </row>
    <row r="6997" spans="2:5" ht="12.75">
      <c r="B6997" s="53"/>
      <c r="C6997" s="53"/>
      <c r="E6997" s="72"/>
    </row>
    <row r="6998" spans="2:5" ht="12.75">
      <c r="B6998" s="53"/>
      <c r="C6998" s="53"/>
      <c r="E6998" s="72"/>
    </row>
    <row r="6999" spans="2:5" ht="12.75">
      <c r="B6999" s="53"/>
      <c r="C6999" s="53"/>
      <c r="E6999" s="72"/>
    </row>
    <row r="7000" spans="2:5" ht="12.75">
      <c r="B7000" s="53"/>
      <c r="C7000" s="53"/>
      <c r="E7000" s="72"/>
    </row>
    <row r="7001" spans="2:5" ht="12.75">
      <c r="B7001" s="53"/>
      <c r="C7001" s="53"/>
      <c r="E7001" s="72"/>
    </row>
    <row r="7002" spans="2:5" ht="12.75">
      <c r="B7002" s="53"/>
      <c r="C7002" s="53"/>
      <c r="E7002" s="72"/>
    </row>
    <row r="7003" spans="2:5" ht="12.75">
      <c r="B7003" s="53"/>
      <c r="C7003" s="53"/>
      <c r="E7003" s="72"/>
    </row>
    <row r="7004" spans="2:5" ht="12.75">
      <c r="B7004" s="53"/>
      <c r="C7004" s="53"/>
      <c r="E7004" s="72"/>
    </row>
    <row r="7005" spans="2:5" ht="12.75">
      <c r="B7005" s="53"/>
      <c r="C7005" s="53"/>
      <c r="E7005" s="72"/>
    </row>
    <row r="7006" spans="2:5" ht="12.75">
      <c r="B7006" s="53"/>
      <c r="C7006" s="53"/>
      <c r="E7006" s="72"/>
    </row>
    <row r="7007" spans="2:5" ht="12.75">
      <c r="B7007" s="53"/>
      <c r="C7007" s="53"/>
      <c r="E7007" s="72"/>
    </row>
    <row r="7008" spans="2:5" ht="12.75">
      <c r="B7008" s="53"/>
      <c r="C7008" s="53"/>
      <c r="E7008" s="72"/>
    </row>
    <row r="7009" spans="2:5" ht="12.75">
      <c r="B7009" s="53"/>
      <c r="C7009" s="53"/>
      <c r="E7009" s="72"/>
    </row>
    <row r="7010" spans="2:5" ht="12.75">
      <c r="B7010" s="53"/>
      <c r="C7010" s="53"/>
      <c r="E7010" s="72"/>
    </row>
    <row r="7011" spans="2:5" ht="12.75">
      <c r="B7011" s="53"/>
      <c r="C7011" s="53"/>
      <c r="E7011" s="72"/>
    </row>
    <row r="7012" spans="2:5" ht="12.75">
      <c r="B7012" s="53"/>
      <c r="C7012" s="53"/>
      <c r="E7012" s="72"/>
    </row>
    <row r="7013" spans="2:5" ht="12.75">
      <c r="B7013" s="53"/>
      <c r="C7013" s="53"/>
      <c r="E7013" s="72"/>
    </row>
    <row r="7014" spans="2:5" ht="12.75">
      <c r="B7014" s="53"/>
      <c r="C7014" s="53"/>
      <c r="E7014" s="72"/>
    </row>
    <row r="7015" spans="2:5" ht="12.75">
      <c r="B7015" s="53"/>
      <c r="C7015" s="53"/>
      <c r="E7015" s="72"/>
    </row>
    <row r="7016" spans="2:5" ht="12.75">
      <c r="B7016" s="53"/>
      <c r="C7016" s="53"/>
      <c r="E7016" s="72"/>
    </row>
    <row r="7017" spans="2:5" ht="12.75">
      <c r="B7017" s="53"/>
      <c r="C7017" s="53"/>
      <c r="E7017" s="72"/>
    </row>
    <row r="7018" spans="2:5" ht="12.75">
      <c r="B7018" s="53"/>
      <c r="C7018" s="53"/>
      <c r="E7018" s="72"/>
    </row>
    <row r="7019" spans="2:5" ht="12.75">
      <c r="B7019" s="53"/>
      <c r="C7019" s="53"/>
      <c r="E7019" s="72"/>
    </row>
    <row r="7020" spans="2:5" ht="12.75">
      <c r="B7020" s="53"/>
      <c r="C7020" s="53"/>
      <c r="E7020" s="72"/>
    </row>
    <row r="7021" spans="2:5" ht="12.75">
      <c r="B7021" s="53"/>
      <c r="C7021" s="53"/>
      <c r="E7021" s="72"/>
    </row>
    <row r="7022" spans="2:5" ht="12.75">
      <c r="B7022" s="53"/>
      <c r="C7022" s="53"/>
      <c r="E7022" s="72"/>
    </row>
    <row r="7023" spans="2:5" ht="12.75">
      <c r="B7023" s="53"/>
      <c r="C7023" s="53"/>
      <c r="E7023" s="72"/>
    </row>
    <row r="7024" spans="2:5" ht="12.75">
      <c r="B7024" s="53"/>
      <c r="C7024" s="53"/>
      <c r="E7024" s="72"/>
    </row>
    <row r="7025" spans="2:5" ht="12.75">
      <c r="B7025" s="53"/>
      <c r="C7025" s="53"/>
      <c r="E7025" s="72"/>
    </row>
    <row r="7026" spans="2:5" ht="12.75">
      <c r="B7026" s="53"/>
      <c r="C7026" s="53"/>
      <c r="E7026" s="72"/>
    </row>
    <row r="7027" spans="2:5" ht="12.75">
      <c r="B7027" s="53"/>
      <c r="C7027" s="53"/>
      <c r="E7027" s="72"/>
    </row>
    <row r="7028" spans="2:3" ht="12.75">
      <c r="B7028" s="53"/>
      <c r="C7028" s="53"/>
    </row>
    <row r="7029" spans="2:3" ht="12.75">
      <c r="B7029" s="53"/>
      <c r="C7029" s="53"/>
    </row>
    <row r="7030" spans="2:3" ht="12.75">
      <c r="B7030" s="53"/>
      <c r="C7030" s="53"/>
    </row>
    <row r="7031" spans="2:3" ht="12.75">
      <c r="B7031" s="53"/>
      <c r="C7031" s="53"/>
    </row>
    <row r="7032" spans="2:3" ht="12.75">
      <c r="B7032" s="53"/>
      <c r="C7032" s="53"/>
    </row>
    <row r="7033" spans="2:3" ht="12.75">
      <c r="B7033" s="53"/>
      <c r="C7033" s="53"/>
    </row>
    <row r="7034" spans="2:3" ht="12.75">
      <c r="B7034" s="53"/>
      <c r="C7034" s="53"/>
    </row>
    <row r="7035" spans="2:3" ht="12.75">
      <c r="B7035" s="53"/>
      <c r="C7035" s="53"/>
    </row>
    <row r="7036" spans="2:3" ht="12.75">
      <c r="B7036" s="53"/>
      <c r="C7036" s="53"/>
    </row>
    <row r="7037" spans="2:3" ht="12.75">
      <c r="B7037" s="53"/>
      <c r="C7037" s="53"/>
    </row>
    <row r="7038" spans="2:3" ht="12.75">
      <c r="B7038" s="53"/>
      <c r="C7038" s="53"/>
    </row>
    <row r="7039" spans="2:3" ht="12.75">
      <c r="B7039" s="53"/>
      <c r="C7039" s="53"/>
    </row>
    <row r="7040" spans="2:3" ht="12.75">
      <c r="B7040" s="53"/>
      <c r="C7040" s="53"/>
    </row>
    <row r="7041" spans="2:3" ht="12.75">
      <c r="B7041" s="53"/>
      <c r="C7041" s="53"/>
    </row>
    <row r="7042" spans="2:3" ht="12.75">
      <c r="B7042" s="53"/>
      <c r="C7042" s="53"/>
    </row>
    <row r="7043" spans="2:3" ht="12.75">
      <c r="B7043" s="53"/>
      <c r="C7043" s="53"/>
    </row>
    <row r="7044" spans="2:3" ht="12.75">
      <c r="B7044" s="53"/>
      <c r="C7044" s="53"/>
    </row>
    <row r="7045" spans="2:3" ht="12.75">
      <c r="B7045" s="53"/>
      <c r="C7045" s="53"/>
    </row>
    <row r="7046" spans="2:3" ht="12.75">
      <c r="B7046" s="53"/>
      <c r="C7046" s="53"/>
    </row>
    <row r="7047" spans="2:3" ht="12.75">
      <c r="B7047" s="53"/>
      <c r="C7047" s="53"/>
    </row>
    <row r="7048" spans="2:3" ht="12.75">
      <c r="B7048" s="53"/>
      <c r="C7048" s="53"/>
    </row>
    <row r="7049" spans="2:3" ht="12.75">
      <c r="B7049" s="53"/>
      <c r="C7049" s="53"/>
    </row>
    <row r="7050" spans="2:3" ht="12.75">
      <c r="B7050" s="53"/>
      <c r="C7050" s="53"/>
    </row>
    <row r="7051" spans="2:3" ht="12.75">
      <c r="B7051" s="53"/>
      <c r="C7051" s="53"/>
    </row>
    <row r="7052" spans="2:3" ht="12.75">
      <c r="B7052" s="53"/>
      <c r="C7052" s="53"/>
    </row>
    <row r="7053" spans="2:3" ht="12.75">
      <c r="B7053" s="53"/>
      <c r="C7053" s="53"/>
    </row>
    <row r="7054" spans="2:3" ht="12.75">
      <c r="B7054" s="53"/>
      <c r="C7054" s="53"/>
    </row>
    <row r="7055" spans="2:3" ht="12.75">
      <c r="B7055" s="53"/>
      <c r="C7055" s="53"/>
    </row>
    <row r="7056" spans="2:3" ht="12.75">
      <c r="B7056" s="53"/>
      <c r="C7056" s="53"/>
    </row>
    <row r="7057" spans="2:3" ht="12.75">
      <c r="B7057" s="53"/>
      <c r="C7057" s="53"/>
    </row>
    <row r="7058" spans="2:3" ht="12.75">
      <c r="B7058" s="53"/>
      <c r="C7058" s="53"/>
    </row>
    <row r="7059" spans="2:3" ht="12.75">
      <c r="B7059" s="53"/>
      <c r="C7059" s="53"/>
    </row>
    <row r="7060" spans="2:3" ht="12.75">
      <c r="B7060" s="53"/>
      <c r="C7060" s="53"/>
    </row>
    <row r="7061" spans="2:3" ht="12.75">
      <c r="B7061" s="53"/>
      <c r="C7061" s="53"/>
    </row>
    <row r="7062" spans="2:3" ht="12.75">
      <c r="B7062" s="53"/>
      <c r="C7062" s="53"/>
    </row>
    <row r="7063" spans="2:3" ht="12.75">
      <c r="B7063" s="53"/>
      <c r="C7063" s="53"/>
    </row>
    <row r="7064" spans="2:3" ht="12.75">
      <c r="B7064" s="53"/>
      <c r="C7064" s="53"/>
    </row>
    <row r="7065" spans="2:3" ht="12.75">
      <c r="B7065" s="53"/>
      <c r="C7065" s="53"/>
    </row>
    <row r="7066" spans="2:3" ht="12.75">
      <c r="B7066" s="53"/>
      <c r="C7066" s="53"/>
    </row>
    <row r="7067" spans="2:3" ht="12.75">
      <c r="B7067" s="53"/>
      <c r="C7067" s="53"/>
    </row>
    <row r="7068" spans="2:3" ht="12.75">
      <c r="B7068" s="53"/>
      <c r="C7068" s="53"/>
    </row>
    <row r="7069" spans="2:3" ht="12.75">
      <c r="B7069" s="53"/>
      <c r="C7069" s="53"/>
    </row>
    <row r="7070" spans="2:3" ht="12.75">
      <c r="B7070" s="53"/>
      <c r="C7070" s="53"/>
    </row>
    <row r="7071" spans="2:3" ht="12.75">
      <c r="B7071" s="53"/>
      <c r="C7071" s="53"/>
    </row>
    <row r="7072" spans="2:3" ht="12.75">
      <c r="B7072" s="53"/>
      <c r="C7072" s="53"/>
    </row>
    <row r="7073" spans="2:3" ht="12.75">
      <c r="B7073" s="53"/>
      <c r="C7073" s="53"/>
    </row>
    <row r="7074" spans="2:3" ht="12.75">
      <c r="B7074" s="53"/>
      <c r="C7074" s="53"/>
    </row>
    <row r="7075" spans="2:3" ht="12.75">
      <c r="B7075" s="53"/>
      <c r="C7075" s="53"/>
    </row>
    <row r="7076" spans="2:3" ht="12.75">
      <c r="B7076" s="53"/>
      <c r="C7076" s="53"/>
    </row>
    <row r="7077" spans="2:3" ht="12.75">
      <c r="B7077" s="53"/>
      <c r="C7077" s="53"/>
    </row>
    <row r="7078" spans="2:3" ht="12.75">
      <c r="B7078" s="53"/>
      <c r="C7078" s="53"/>
    </row>
    <row r="7079" spans="2:3" ht="12.75">
      <c r="B7079" s="53"/>
      <c r="C7079" s="53"/>
    </row>
    <row r="7080" spans="2:3" ht="12.75">
      <c r="B7080" s="53"/>
      <c r="C7080" s="53"/>
    </row>
    <row r="7081" spans="2:3" ht="12.75">
      <c r="B7081" s="53"/>
      <c r="C7081" s="53"/>
    </row>
    <row r="7082" spans="2:3" ht="12.75">
      <c r="B7082" s="53"/>
      <c r="C7082" s="53"/>
    </row>
    <row r="7083" spans="2:3" ht="12.75">
      <c r="B7083" s="53"/>
      <c r="C7083" s="53"/>
    </row>
    <row r="7084" spans="2:3" ht="12.75">
      <c r="B7084" s="53"/>
      <c r="C7084" s="53"/>
    </row>
    <row r="7085" spans="2:3" ht="12.75">
      <c r="B7085" s="53"/>
      <c r="C7085" s="53"/>
    </row>
    <row r="7086" spans="2:3" ht="12.75">
      <c r="B7086" s="53"/>
      <c r="C7086" s="53"/>
    </row>
    <row r="7087" spans="2:3" ht="12.75">
      <c r="B7087" s="53"/>
      <c r="C7087" s="53"/>
    </row>
    <row r="7088" spans="2:3" ht="12.75">
      <c r="B7088" s="53"/>
      <c r="C7088" s="53"/>
    </row>
    <row r="7089" spans="2:3" ht="12.75">
      <c r="B7089" s="53"/>
      <c r="C7089" s="53"/>
    </row>
    <row r="7090" spans="2:3" ht="12.75">
      <c r="B7090" s="53"/>
      <c r="C7090" s="53"/>
    </row>
    <row r="7091" spans="2:3" ht="12.75">
      <c r="B7091" s="53"/>
      <c r="C7091" s="53"/>
    </row>
    <row r="7092" spans="2:3" ht="12.75">
      <c r="B7092" s="53"/>
      <c r="C7092" s="53"/>
    </row>
    <row r="7093" spans="2:3" ht="12.75">
      <c r="B7093" s="53"/>
      <c r="C7093" s="53"/>
    </row>
    <row r="7094" spans="2:3" ht="12.75">
      <c r="B7094" s="53"/>
      <c r="C7094" s="53"/>
    </row>
    <row r="7095" spans="2:3" ht="12.75">
      <c r="B7095" s="53"/>
      <c r="C7095" s="53"/>
    </row>
    <row r="7096" spans="2:3" ht="12.75">
      <c r="B7096" s="53"/>
      <c r="C7096" s="53"/>
    </row>
    <row r="7097" spans="2:3" ht="12.75">
      <c r="B7097" s="53"/>
      <c r="C7097" s="53"/>
    </row>
    <row r="7098" spans="2:3" ht="12.75">
      <c r="B7098" s="53"/>
      <c r="C7098" s="53"/>
    </row>
    <row r="7099" spans="2:3" ht="12.75">
      <c r="B7099" s="53"/>
      <c r="C7099" s="53"/>
    </row>
    <row r="7100" spans="2:3" ht="12.75">
      <c r="B7100" s="53"/>
      <c r="C7100" s="53"/>
    </row>
    <row r="7101" spans="2:3" ht="12.75">
      <c r="B7101" s="53"/>
      <c r="C7101" s="53"/>
    </row>
    <row r="7102" spans="2:3" ht="12.75">
      <c r="B7102" s="53"/>
      <c r="C7102" s="53"/>
    </row>
    <row r="7103" spans="2:3" ht="12.75">
      <c r="B7103" s="53"/>
      <c r="C7103" s="53"/>
    </row>
    <row r="7104" spans="2:3" ht="12.75">
      <c r="B7104" s="53"/>
      <c r="C7104" s="53"/>
    </row>
    <row r="7105" spans="2:3" ht="12.75">
      <c r="B7105" s="53"/>
      <c r="C7105" s="53"/>
    </row>
    <row r="7106" spans="2:3" ht="12.75">
      <c r="B7106" s="53"/>
      <c r="C7106" s="53"/>
    </row>
    <row r="7107" spans="2:3" ht="12.75">
      <c r="B7107" s="53"/>
      <c r="C7107" s="53"/>
    </row>
    <row r="7108" spans="2:3" ht="12.75">
      <c r="B7108" s="53"/>
      <c r="C7108" s="53"/>
    </row>
    <row r="7109" spans="2:3" ht="12.75">
      <c r="B7109" s="53"/>
      <c r="C7109" s="53"/>
    </row>
    <row r="7110" spans="2:3" ht="12.75">
      <c r="B7110" s="53"/>
      <c r="C7110" s="53"/>
    </row>
    <row r="7111" spans="2:3" ht="12.75">
      <c r="B7111" s="53"/>
      <c r="C7111" s="53"/>
    </row>
    <row r="7112" spans="2:3" ht="12.75">
      <c r="B7112" s="53"/>
      <c r="C7112" s="53"/>
    </row>
    <row r="7113" spans="2:3" ht="12.75">
      <c r="B7113" s="53"/>
      <c r="C7113" s="53"/>
    </row>
    <row r="7114" spans="2:3" ht="12.75">
      <c r="B7114" s="53"/>
      <c r="C7114" s="53"/>
    </row>
    <row r="7115" spans="2:3" ht="12.75">
      <c r="B7115" s="53"/>
      <c r="C7115" s="53"/>
    </row>
    <row r="7116" spans="2:3" ht="12.75">
      <c r="B7116" s="53"/>
      <c r="C7116" s="53"/>
    </row>
    <row r="7117" spans="2:3" ht="12.75">
      <c r="B7117" s="53"/>
      <c r="C7117" s="53"/>
    </row>
    <row r="7118" spans="2:3" ht="12.75">
      <c r="B7118" s="53"/>
      <c r="C7118" s="53"/>
    </row>
    <row r="7119" spans="2:3" ht="12.75">
      <c r="B7119" s="53"/>
      <c r="C7119" s="53"/>
    </row>
    <row r="7120" spans="2:3" ht="12.75">
      <c r="B7120" s="53"/>
      <c r="C7120" s="53"/>
    </row>
    <row r="7121" spans="2:3" ht="12.75">
      <c r="B7121" s="53"/>
      <c r="C7121" s="53"/>
    </row>
    <row r="7122" spans="2:3" ht="12.75">
      <c r="B7122" s="53"/>
      <c r="C7122" s="53"/>
    </row>
    <row r="7123" spans="2:3" ht="12.75">
      <c r="B7123" s="53"/>
      <c r="C7123" s="53"/>
    </row>
    <row r="7124" spans="2:3" ht="12.75">
      <c r="B7124" s="53"/>
      <c r="C7124" s="53"/>
    </row>
    <row r="7125" spans="2:3" ht="12.75">
      <c r="B7125" s="53"/>
      <c r="C7125" s="53"/>
    </row>
    <row r="7126" spans="2:3" ht="12.75">
      <c r="B7126" s="53"/>
      <c r="C7126" s="53"/>
    </row>
    <row r="7127" spans="2:3" ht="12.75">
      <c r="B7127" s="53"/>
      <c r="C7127" s="53"/>
    </row>
    <row r="7128" spans="2:3" ht="12.75">
      <c r="B7128" s="53"/>
      <c r="C7128" s="53"/>
    </row>
    <row r="7129" spans="2:3" ht="12.75">
      <c r="B7129" s="53"/>
      <c r="C7129" s="53"/>
    </row>
    <row r="7130" spans="2:3" ht="12.75">
      <c r="B7130" s="53"/>
      <c r="C7130" s="53"/>
    </row>
    <row r="7131" spans="2:3" ht="12.75">
      <c r="B7131" s="53"/>
      <c r="C7131" s="53"/>
    </row>
    <row r="7132" spans="2:3" ht="12.75">
      <c r="B7132" s="53"/>
      <c r="C7132" s="53"/>
    </row>
    <row r="7133" spans="2:3" ht="12.75">
      <c r="B7133" s="53"/>
      <c r="C7133" s="53"/>
    </row>
    <row r="7134" spans="2:3" ht="12.75">
      <c r="B7134" s="53"/>
      <c r="C7134" s="53"/>
    </row>
    <row r="7135" spans="2:3" ht="12.75">
      <c r="B7135" s="53"/>
      <c r="C7135" s="53"/>
    </row>
    <row r="7136" spans="2:3" ht="12.75">
      <c r="B7136" s="53"/>
      <c r="C7136" s="53"/>
    </row>
    <row r="7137" spans="2:3" ht="12.75">
      <c r="B7137" s="53"/>
      <c r="C7137" s="53"/>
    </row>
    <row r="7138" spans="2:3" ht="12.75">
      <c r="B7138" s="53"/>
      <c r="C7138" s="53"/>
    </row>
    <row r="7139" spans="2:3" ht="12.75">
      <c r="B7139" s="53"/>
      <c r="C7139" s="53"/>
    </row>
    <row r="7140" spans="2:3" ht="12.75">
      <c r="B7140" s="53"/>
      <c r="C7140" s="53"/>
    </row>
    <row r="7141" spans="2:3" ht="12.75">
      <c r="B7141" s="53"/>
      <c r="C7141" s="53"/>
    </row>
    <row r="7142" spans="2:3" ht="12.75">
      <c r="B7142" s="53"/>
      <c r="C7142" s="53"/>
    </row>
    <row r="7143" spans="2:3" ht="12.75">
      <c r="B7143" s="53"/>
      <c r="C7143" s="53"/>
    </row>
    <row r="7144" spans="2:3" ht="12.75">
      <c r="B7144" s="53"/>
      <c r="C7144" s="53"/>
    </row>
    <row r="7145" spans="2:3" ht="12.75">
      <c r="B7145" s="53"/>
      <c r="C7145" s="53"/>
    </row>
    <row r="7146" spans="2:3" ht="12.75">
      <c r="B7146" s="53"/>
      <c r="C7146" s="53"/>
    </row>
    <row r="7147" spans="2:3" ht="12.75">
      <c r="B7147" s="53"/>
      <c r="C7147" s="53"/>
    </row>
    <row r="7148" spans="2:3" ht="12.75">
      <c r="B7148" s="53"/>
      <c r="C7148" s="53"/>
    </row>
    <row r="7149" spans="2:3" ht="12.75">
      <c r="B7149" s="53"/>
      <c r="C7149" s="53"/>
    </row>
    <row r="7150" spans="2:3" ht="12.75">
      <c r="B7150" s="53"/>
      <c r="C7150" s="53"/>
    </row>
    <row r="7151" spans="2:3" ht="12.75">
      <c r="B7151" s="53"/>
      <c r="C7151" s="53"/>
    </row>
    <row r="7152" spans="2:3" ht="12.75">
      <c r="B7152" s="53"/>
      <c r="C7152" s="53"/>
    </row>
    <row r="7153" spans="2:3" ht="12.75">
      <c r="B7153" s="53"/>
      <c r="C7153" s="53"/>
    </row>
    <row r="7154" spans="2:3" ht="12.75">
      <c r="B7154" s="53"/>
      <c r="C7154" s="53"/>
    </row>
    <row r="7155" spans="2:3" ht="12.75">
      <c r="B7155" s="53"/>
      <c r="C7155" s="53"/>
    </row>
    <row r="7156" spans="2:3" ht="12.75">
      <c r="B7156" s="53"/>
      <c r="C7156" s="53"/>
    </row>
    <row r="7157" spans="2:3" ht="12.75">
      <c r="B7157" s="53"/>
      <c r="C7157" s="53"/>
    </row>
    <row r="7158" spans="2:3" ht="12.75">
      <c r="B7158" s="53"/>
      <c r="C7158" s="53"/>
    </row>
    <row r="7159" spans="2:3" ht="12.75">
      <c r="B7159" s="53"/>
      <c r="C7159" s="53"/>
    </row>
    <row r="7160" spans="2:3" ht="12.75">
      <c r="B7160" s="53"/>
      <c r="C7160" s="53"/>
    </row>
    <row r="7161" spans="2:3" ht="12.75">
      <c r="B7161" s="53"/>
      <c r="C7161" s="53"/>
    </row>
    <row r="7162" spans="2:3" ht="12.75">
      <c r="B7162" s="53"/>
      <c r="C7162" s="53"/>
    </row>
    <row r="7163" spans="2:3" ht="12.75">
      <c r="B7163" s="53"/>
      <c r="C7163" s="53"/>
    </row>
    <row r="7164" spans="2:3" ht="12.75">
      <c r="B7164" s="53"/>
      <c r="C7164" s="53"/>
    </row>
    <row r="7165" spans="2:3" ht="12.75">
      <c r="B7165" s="53"/>
      <c r="C7165" s="53"/>
    </row>
    <row r="7166" spans="2:3" ht="12.75">
      <c r="B7166" s="53"/>
      <c r="C7166" s="53"/>
    </row>
    <row r="7167" spans="2:3" ht="12.75">
      <c r="B7167" s="53"/>
      <c r="C7167" s="53"/>
    </row>
    <row r="7168" spans="2:3" ht="12.75">
      <c r="B7168" s="53"/>
      <c r="C7168" s="53"/>
    </row>
    <row r="7169" spans="2:3" ht="12.75">
      <c r="B7169" s="53"/>
      <c r="C7169" s="53"/>
    </row>
    <row r="7170" spans="2:3" ht="12.75">
      <c r="B7170" s="53"/>
      <c r="C7170" s="53"/>
    </row>
    <row r="7171" spans="2:3" ht="12.75">
      <c r="B7171" s="53"/>
      <c r="C7171" s="53"/>
    </row>
    <row r="7172" spans="2:3" ht="12.75">
      <c r="B7172" s="53"/>
      <c r="C7172" s="53"/>
    </row>
    <row r="7173" spans="2:3" ht="12.75">
      <c r="B7173" s="53"/>
      <c r="C7173" s="53"/>
    </row>
    <row r="7174" spans="2:3" ht="12.75">
      <c r="B7174" s="53"/>
      <c r="C7174" s="53"/>
    </row>
    <row r="7175" spans="2:3" ht="12.75">
      <c r="B7175" s="53"/>
      <c r="C7175" s="53"/>
    </row>
    <row r="7176" spans="2:3" ht="12.75">
      <c r="B7176" s="53"/>
      <c r="C7176" s="53"/>
    </row>
    <row r="7177" spans="2:3" ht="12.75">
      <c r="B7177" s="53"/>
      <c r="C7177" s="53"/>
    </row>
    <row r="7178" spans="2:3" ht="12.75">
      <c r="B7178" s="53"/>
      <c r="C7178" s="53"/>
    </row>
    <row r="7179" spans="2:3" ht="12.75">
      <c r="B7179" s="53"/>
      <c r="C7179" s="53"/>
    </row>
    <row r="7180" spans="2:3" ht="12.75">
      <c r="B7180" s="53"/>
      <c r="C7180" s="53"/>
    </row>
    <row r="7181" spans="2:3" ht="12.75">
      <c r="B7181" s="53"/>
      <c r="C7181" s="53"/>
    </row>
    <row r="7182" spans="2:3" ht="12.75">
      <c r="B7182" s="53"/>
      <c r="C7182" s="53"/>
    </row>
    <row r="7183" spans="2:3" ht="12.75">
      <c r="B7183" s="53"/>
      <c r="C7183" s="53"/>
    </row>
    <row r="7184" spans="2:3" ht="12.75">
      <c r="B7184" s="53"/>
      <c r="C7184" s="53"/>
    </row>
    <row r="7185" spans="2:3" ht="12.75">
      <c r="B7185" s="53"/>
      <c r="C7185" s="53"/>
    </row>
    <row r="7186" spans="2:3" ht="12.75">
      <c r="B7186" s="53"/>
      <c r="C7186" s="53"/>
    </row>
    <row r="7187" spans="2:3" ht="12.75">
      <c r="B7187" s="53"/>
      <c r="C7187" s="53"/>
    </row>
    <row r="7188" spans="2:3" ht="12.75">
      <c r="B7188" s="53"/>
      <c r="C7188" s="53"/>
    </row>
    <row r="7189" spans="2:3" ht="12.75">
      <c r="B7189" s="53"/>
      <c r="C7189" s="53"/>
    </row>
    <row r="7190" spans="2:3" ht="12.75">
      <c r="B7190" s="53"/>
      <c r="C7190" s="53"/>
    </row>
    <row r="7191" spans="2:3" ht="12.75">
      <c r="B7191" s="53"/>
      <c r="C7191" s="53"/>
    </row>
    <row r="7192" spans="2:3" ht="12.75">
      <c r="B7192" s="53"/>
      <c r="C7192" s="53"/>
    </row>
    <row r="7193" spans="2:3" ht="12.75">
      <c r="B7193" s="53"/>
      <c r="C7193" s="53"/>
    </row>
    <row r="7194" spans="2:3" ht="12.75">
      <c r="B7194" s="53"/>
      <c r="C7194" s="53"/>
    </row>
    <row r="7195" spans="2:3" ht="12.75">
      <c r="B7195" s="53"/>
      <c r="C7195" s="53"/>
    </row>
    <row r="7196" spans="2:3" ht="12.75">
      <c r="B7196" s="53"/>
      <c r="C7196" s="53"/>
    </row>
    <row r="7197" spans="2:3" ht="12.75">
      <c r="B7197" s="53"/>
      <c r="C7197" s="53"/>
    </row>
    <row r="7198" spans="2:3" ht="12.75">
      <c r="B7198" s="53"/>
      <c r="C7198" s="53"/>
    </row>
    <row r="7199" spans="2:3" ht="12.75">
      <c r="B7199" s="53"/>
      <c r="C7199" s="53"/>
    </row>
    <row r="7200" spans="2:3" ht="12.75">
      <c r="B7200" s="53"/>
      <c r="C7200" s="53"/>
    </row>
    <row r="7201" spans="2:3" ht="12.75">
      <c r="B7201" s="53"/>
      <c r="C7201" s="53"/>
    </row>
    <row r="7202" spans="2:3" ht="12.75">
      <c r="B7202" s="53"/>
      <c r="C7202" s="53"/>
    </row>
    <row r="7203" spans="2:3" ht="12.75">
      <c r="B7203" s="53"/>
      <c r="C7203" s="53"/>
    </row>
    <row r="7204" spans="2:3" ht="12.75">
      <c r="B7204" s="53"/>
      <c r="C7204" s="53"/>
    </row>
    <row r="7205" spans="2:3" ht="12.75">
      <c r="B7205" s="53"/>
      <c r="C7205" s="53"/>
    </row>
    <row r="7206" spans="2:3" ht="12.75">
      <c r="B7206" s="53"/>
      <c r="C7206" s="53"/>
    </row>
    <row r="7207" spans="2:3" ht="12.75">
      <c r="B7207" s="53"/>
      <c r="C7207" s="53"/>
    </row>
    <row r="7208" spans="2:3" ht="12.75">
      <c r="B7208" s="53"/>
      <c r="C7208" s="53"/>
    </row>
    <row r="7209" spans="2:3" ht="12.75">
      <c r="B7209" s="53"/>
      <c r="C7209" s="53"/>
    </row>
    <row r="7210" spans="2:3" ht="12.75">
      <c r="B7210" s="53"/>
      <c r="C7210" s="53"/>
    </row>
    <row r="7211" spans="2:3" ht="12.75">
      <c r="B7211" s="53"/>
      <c r="C7211" s="53"/>
    </row>
    <row r="7212" spans="2:3" ht="12.75">
      <c r="B7212" s="53"/>
      <c r="C7212" s="53"/>
    </row>
    <row r="7213" spans="2:3" ht="12.75">
      <c r="B7213" s="53"/>
      <c r="C7213" s="53"/>
    </row>
    <row r="7214" spans="2:3" ht="12.75">
      <c r="B7214" s="53"/>
      <c r="C7214" s="53"/>
    </row>
    <row r="7215" spans="2:3" ht="12.75">
      <c r="B7215" s="53"/>
      <c r="C7215" s="53"/>
    </row>
    <row r="7216" spans="2:3" ht="12.75">
      <c r="B7216" s="53"/>
      <c r="C7216" s="53"/>
    </row>
    <row r="7217" spans="2:3" ht="12.75">
      <c r="B7217" s="53"/>
      <c r="C7217" s="53"/>
    </row>
    <row r="7218" spans="2:3" ht="12.75">
      <c r="B7218" s="53"/>
      <c r="C7218" s="53"/>
    </row>
    <row r="7219" spans="2:3" ht="12.75">
      <c r="B7219" s="53"/>
      <c r="C7219" s="53"/>
    </row>
    <row r="7220" spans="2:3" ht="12.75">
      <c r="B7220" s="53"/>
      <c r="C7220" s="53"/>
    </row>
    <row r="7221" spans="2:3" ht="12.75">
      <c r="B7221" s="53"/>
      <c r="C7221" s="53"/>
    </row>
    <row r="7222" spans="2:3" ht="12.75">
      <c r="B7222" s="53"/>
      <c r="C7222" s="53"/>
    </row>
    <row r="7223" spans="2:3" ht="12.75">
      <c r="B7223" s="53"/>
      <c r="C7223" s="53"/>
    </row>
    <row r="7224" spans="2:3" ht="12.75">
      <c r="B7224" s="53"/>
      <c r="C7224" s="53"/>
    </row>
    <row r="7225" spans="2:3" ht="12.75">
      <c r="B7225" s="53"/>
      <c r="C7225" s="53"/>
    </row>
    <row r="7226" spans="2:3" ht="12.75">
      <c r="B7226" s="53"/>
      <c r="C7226" s="53"/>
    </row>
    <row r="7227" spans="2:3" ht="12.75">
      <c r="B7227" s="53"/>
      <c r="C7227" s="53"/>
    </row>
    <row r="7228" spans="2:3" ht="12.75">
      <c r="B7228" s="53"/>
      <c r="C7228" s="53"/>
    </row>
    <row r="7229" spans="2:3" ht="12.75">
      <c r="B7229" s="53"/>
      <c r="C7229" s="53"/>
    </row>
    <row r="7230" spans="2:3" ht="12.75">
      <c r="B7230" s="53"/>
      <c r="C7230" s="53"/>
    </row>
    <row r="7231" spans="2:3" ht="12.75">
      <c r="B7231" s="53"/>
      <c r="C7231" s="53"/>
    </row>
    <row r="7232" spans="2:3" ht="12.75">
      <c r="B7232" s="53"/>
      <c r="C7232" s="53"/>
    </row>
    <row r="7233" spans="2:3" ht="12.75">
      <c r="B7233" s="53"/>
      <c r="C7233" s="53"/>
    </row>
    <row r="7234" spans="2:3" ht="12.75">
      <c r="B7234" s="53"/>
      <c r="C7234" s="53"/>
    </row>
    <row r="7235" spans="2:3" ht="12.75">
      <c r="B7235" s="53"/>
      <c r="C7235" s="53"/>
    </row>
    <row r="7236" spans="2:3" ht="12.75">
      <c r="B7236" s="53"/>
      <c r="C7236" s="53"/>
    </row>
    <row r="7237" spans="2:3" ht="12.75">
      <c r="B7237" s="53"/>
      <c r="C7237" s="53"/>
    </row>
    <row r="7238" spans="2:3" ht="12.75">
      <c r="B7238" s="53"/>
      <c r="C7238" s="53"/>
    </row>
    <row r="7239" spans="2:3" ht="12.75">
      <c r="B7239" s="53"/>
      <c r="C7239" s="53"/>
    </row>
    <row r="7240" spans="2:3" ht="12.75">
      <c r="B7240" s="53"/>
      <c r="C7240" s="53"/>
    </row>
    <row r="7241" spans="2:3" ht="12.75">
      <c r="B7241" s="53"/>
      <c r="C7241" s="53"/>
    </row>
    <row r="7242" spans="2:3" ht="12.75">
      <c r="B7242" s="53"/>
      <c r="C7242" s="53"/>
    </row>
    <row r="7243" spans="2:3" ht="12.75">
      <c r="B7243" s="53"/>
      <c r="C7243" s="53"/>
    </row>
    <row r="7244" spans="2:3" ht="12.75">
      <c r="B7244" s="53"/>
      <c r="C7244" s="53"/>
    </row>
    <row r="7245" spans="2:3" ht="12.75">
      <c r="B7245" s="53"/>
      <c r="C7245" s="53"/>
    </row>
    <row r="7246" spans="2:3" ht="12.75">
      <c r="B7246" s="53"/>
      <c r="C7246" s="53"/>
    </row>
    <row r="7247" spans="2:3" ht="12.75">
      <c r="B7247" s="53"/>
      <c r="C7247" s="53"/>
    </row>
    <row r="7248" spans="2:3" ht="12.75">
      <c r="B7248" s="53"/>
      <c r="C7248" s="53"/>
    </row>
    <row r="7249" spans="2:3" ht="12.75">
      <c r="B7249" s="53"/>
      <c r="C7249" s="53"/>
    </row>
    <row r="7250" spans="2:3" ht="12.75">
      <c r="B7250" s="53"/>
      <c r="C7250" s="53"/>
    </row>
    <row r="7251" spans="2:3" ht="12.75">
      <c r="B7251" s="53"/>
      <c r="C7251" s="53"/>
    </row>
    <row r="7252" spans="2:3" ht="12.75">
      <c r="B7252" s="53"/>
      <c r="C7252" s="53"/>
    </row>
    <row r="7253" spans="2:3" ht="12.75">
      <c r="B7253" s="53"/>
      <c r="C7253" s="53"/>
    </row>
    <row r="7254" spans="2:3" ht="12.75">
      <c r="B7254" s="53"/>
      <c r="C7254" s="53"/>
    </row>
    <row r="7255" spans="2:3" ht="12.75">
      <c r="B7255" s="53"/>
      <c r="C7255" s="53"/>
    </row>
    <row r="7256" spans="2:3" ht="12.75">
      <c r="B7256" s="53"/>
      <c r="C7256" s="53"/>
    </row>
    <row r="7257" spans="2:3" ht="12.75">
      <c r="B7257" s="53"/>
      <c r="C7257" s="53"/>
    </row>
    <row r="7258" spans="2:3" ht="12.75">
      <c r="B7258" s="53"/>
      <c r="C7258" s="53"/>
    </row>
    <row r="7259" spans="2:3" ht="12.75">
      <c r="B7259" s="53"/>
      <c r="C7259" s="53"/>
    </row>
    <row r="7260" spans="2:3" ht="12.75">
      <c r="B7260" s="53"/>
      <c r="C7260" s="53"/>
    </row>
    <row r="7261" spans="2:3" ht="12.75">
      <c r="B7261" s="53"/>
      <c r="C7261" s="53"/>
    </row>
    <row r="7262" spans="2:3" ht="12.75">
      <c r="B7262" s="53"/>
      <c r="C7262" s="53"/>
    </row>
    <row r="7263" spans="2:3" ht="12.75">
      <c r="B7263" s="53"/>
      <c r="C7263" s="53"/>
    </row>
    <row r="7264" spans="2:3" ht="12.75">
      <c r="B7264" s="53"/>
      <c r="C7264" s="53"/>
    </row>
    <row r="7265" spans="2:3" ht="12.75">
      <c r="B7265" s="53"/>
      <c r="C7265" s="53"/>
    </row>
    <row r="7266" spans="2:3" ht="12.75">
      <c r="B7266" s="53"/>
      <c r="C7266" s="53"/>
    </row>
    <row r="7267" spans="2:3" ht="12.75">
      <c r="B7267" s="53"/>
      <c r="C7267" s="53"/>
    </row>
    <row r="7268" spans="2:3" ht="12.75">
      <c r="B7268" s="53"/>
      <c r="C7268" s="53"/>
    </row>
    <row r="7269" spans="2:3" ht="12.75">
      <c r="B7269" s="53"/>
      <c r="C7269" s="53"/>
    </row>
    <row r="7270" spans="2:3" ht="12.75">
      <c r="B7270" s="53"/>
      <c r="C7270" s="53"/>
    </row>
    <row r="7271" spans="2:3" ht="12.75">
      <c r="B7271" s="53"/>
      <c r="C7271" s="53"/>
    </row>
    <row r="7272" spans="2:3" ht="12.75">
      <c r="B7272" s="53"/>
      <c r="C7272" s="53"/>
    </row>
    <row r="7273" spans="2:3" ht="12.75">
      <c r="B7273" s="53"/>
      <c r="C7273" s="53"/>
    </row>
    <row r="7274" spans="2:3" ht="12.75">
      <c r="B7274" s="53"/>
      <c r="C7274" s="53"/>
    </row>
    <row r="7275" spans="2:3" ht="12.75">
      <c r="B7275" s="53"/>
      <c r="C7275" s="53"/>
    </row>
    <row r="7276" spans="2:3" ht="12.75">
      <c r="B7276" s="53"/>
      <c r="C7276" s="53"/>
    </row>
    <row r="7277" spans="2:3" ht="12.75">
      <c r="B7277" s="53"/>
      <c r="C7277" s="53"/>
    </row>
    <row r="7278" spans="2:3" ht="12.75">
      <c r="B7278" s="53"/>
      <c r="C7278" s="53"/>
    </row>
    <row r="7279" spans="2:3" ht="12.75">
      <c r="B7279" s="53"/>
      <c r="C7279" s="53"/>
    </row>
    <row r="7280" spans="2:3" ht="12.75">
      <c r="B7280" s="53"/>
      <c r="C7280" s="53"/>
    </row>
    <row r="7281" spans="2:3" ht="12.75">
      <c r="B7281" s="53"/>
      <c r="C7281" s="53"/>
    </row>
    <row r="7282" spans="2:3" ht="12.75">
      <c r="B7282" s="53"/>
      <c r="C7282" s="53"/>
    </row>
    <row r="7283" spans="2:3" ht="12.75">
      <c r="B7283" s="53"/>
      <c r="C7283" s="53"/>
    </row>
    <row r="7284" spans="2:3" ht="12.75">
      <c r="B7284" s="53"/>
      <c r="C7284" s="53"/>
    </row>
    <row r="7285" spans="2:3" ht="12.75">
      <c r="B7285" s="53"/>
      <c r="C7285" s="53"/>
    </row>
    <row r="7286" spans="2:3" ht="12.75">
      <c r="B7286" s="53"/>
      <c r="C7286" s="53"/>
    </row>
    <row r="7287" spans="2:3" ht="12.75">
      <c r="B7287" s="53"/>
      <c r="C7287" s="53"/>
    </row>
    <row r="7288" spans="2:3" ht="12.75">
      <c r="B7288" s="53"/>
      <c r="C7288" s="53"/>
    </row>
    <row r="7289" spans="2:3" ht="12.75">
      <c r="B7289" s="53"/>
      <c r="C7289" s="53"/>
    </row>
    <row r="7290" spans="2:3" ht="12.75">
      <c r="B7290" s="53"/>
      <c r="C7290" s="53"/>
    </row>
    <row r="7291" spans="2:3" ht="12.75">
      <c r="B7291" s="53"/>
      <c r="C7291" s="53"/>
    </row>
    <row r="7292" spans="2:3" ht="12.75">
      <c r="B7292" s="53"/>
      <c r="C7292" s="53"/>
    </row>
    <row r="7293" spans="2:3" ht="12.75">
      <c r="B7293" s="53"/>
      <c r="C7293" s="53"/>
    </row>
    <row r="7294" spans="2:3" ht="12.75">
      <c r="B7294" s="53"/>
      <c r="C7294" s="53"/>
    </row>
    <row r="7295" spans="2:3" ht="12.75">
      <c r="B7295" s="53"/>
      <c r="C7295" s="53"/>
    </row>
    <row r="7296" spans="2:3" ht="12.75">
      <c r="B7296" s="53"/>
      <c r="C7296" s="53"/>
    </row>
    <row r="7297" spans="2:3" ht="12.75">
      <c r="B7297" s="53"/>
      <c r="C7297" s="53"/>
    </row>
    <row r="7298" spans="2:3" ht="12.75">
      <c r="B7298" s="53"/>
      <c r="C7298" s="53"/>
    </row>
    <row r="7299" spans="2:3" ht="12.75">
      <c r="B7299" s="53"/>
      <c r="C7299" s="53"/>
    </row>
    <row r="7300" spans="2:3" ht="12.75">
      <c r="B7300" s="53"/>
      <c r="C7300" s="53"/>
    </row>
    <row r="7301" spans="2:3" ht="12.75">
      <c r="B7301" s="53"/>
      <c r="C7301" s="53"/>
    </row>
    <row r="7302" spans="2:3" ht="12.75">
      <c r="B7302" s="53"/>
      <c r="C7302" s="53"/>
    </row>
    <row r="7303" spans="2:3" ht="12.75">
      <c r="B7303" s="53"/>
      <c r="C7303" s="53"/>
    </row>
    <row r="7304" spans="2:3" ht="12.75">
      <c r="B7304" s="53"/>
      <c r="C7304" s="53"/>
    </row>
    <row r="7305" spans="2:3" ht="12.75">
      <c r="B7305" s="53"/>
      <c r="C7305" s="53"/>
    </row>
    <row r="7306" spans="2:3" ht="12.75">
      <c r="B7306" s="53"/>
      <c r="C7306" s="53"/>
    </row>
    <row r="7307" spans="2:3" ht="12.75">
      <c r="B7307" s="53"/>
      <c r="C7307" s="53"/>
    </row>
    <row r="7308" spans="2:3" ht="12.75">
      <c r="B7308" s="53"/>
      <c r="C7308" s="53"/>
    </row>
    <row r="7309" spans="2:3" ht="12.75">
      <c r="B7309" s="53"/>
      <c r="C7309" s="53"/>
    </row>
    <row r="7310" spans="2:3" ht="12.75">
      <c r="B7310" s="53"/>
      <c r="C7310" s="53"/>
    </row>
    <row r="7311" spans="2:3" ht="12.75">
      <c r="B7311" s="53"/>
      <c r="C7311" s="53"/>
    </row>
    <row r="7312" spans="2:3" ht="12.75">
      <c r="B7312" s="53"/>
      <c r="C7312" s="53"/>
    </row>
    <row r="7313" spans="2:3" ht="12.75">
      <c r="B7313" s="53"/>
      <c r="C7313" s="53"/>
    </row>
    <row r="7314" spans="2:3" ht="12.75">
      <c r="B7314" s="53"/>
      <c r="C7314" s="53"/>
    </row>
    <row r="7315" spans="2:3" ht="12.75">
      <c r="B7315" s="53"/>
      <c r="C7315" s="53"/>
    </row>
    <row r="7316" spans="2:3" ht="12.75">
      <c r="B7316" s="53"/>
      <c r="C7316" s="53"/>
    </row>
    <row r="7317" spans="2:3" ht="12.75">
      <c r="B7317" s="53"/>
      <c r="C7317" s="53"/>
    </row>
    <row r="7318" spans="2:3" ht="12.75">
      <c r="B7318" s="53"/>
      <c r="C7318" s="53"/>
    </row>
    <row r="7319" spans="2:3" ht="12.75">
      <c r="B7319" s="53"/>
      <c r="C7319" s="53"/>
    </row>
    <row r="7320" spans="2:3" ht="12.75">
      <c r="B7320" s="53"/>
      <c r="C7320" s="53"/>
    </row>
    <row r="7321" spans="2:3" ht="12.75">
      <c r="B7321" s="53"/>
      <c r="C7321" s="53"/>
    </row>
    <row r="7322" spans="2:3" ht="12.75">
      <c r="B7322" s="53"/>
      <c r="C7322" s="53"/>
    </row>
    <row r="7323" spans="2:3" ht="12.75">
      <c r="B7323" s="53"/>
      <c r="C7323" s="53"/>
    </row>
    <row r="7324" spans="2:3" ht="12.75">
      <c r="B7324" s="53"/>
      <c r="C7324" s="53"/>
    </row>
    <row r="7325" spans="2:3" ht="12.75">
      <c r="B7325" s="53"/>
      <c r="C7325" s="53"/>
    </row>
    <row r="7326" spans="2:3" ht="12.75">
      <c r="B7326" s="53"/>
      <c r="C7326" s="53"/>
    </row>
    <row r="7327" spans="2:3" ht="12.75">
      <c r="B7327" s="53"/>
      <c r="C7327" s="53"/>
    </row>
    <row r="7328" spans="2:3" ht="12.75">
      <c r="B7328" s="53"/>
      <c r="C7328" s="53"/>
    </row>
    <row r="7329" spans="2:3" ht="12.75">
      <c r="B7329" s="53"/>
      <c r="C7329" s="53"/>
    </row>
    <row r="7330" spans="2:3" ht="12.75">
      <c r="B7330" s="53"/>
      <c r="C7330" s="53"/>
    </row>
    <row r="7331" spans="2:3" ht="12.75">
      <c r="B7331" s="53"/>
      <c r="C7331" s="53"/>
    </row>
    <row r="7332" spans="2:3" ht="12.75">
      <c r="B7332" s="53"/>
      <c r="C7332" s="53"/>
    </row>
    <row r="7333" spans="2:3" ht="12.75">
      <c r="B7333" s="53"/>
      <c r="C7333" s="53"/>
    </row>
    <row r="7334" spans="2:3" ht="12.75">
      <c r="B7334" s="53"/>
      <c r="C7334" s="53"/>
    </row>
    <row r="7335" spans="2:3" ht="12.75">
      <c r="B7335" s="53"/>
      <c r="C7335" s="53"/>
    </row>
    <row r="7336" spans="2:3" ht="12.75">
      <c r="B7336" s="53"/>
      <c r="C7336" s="53"/>
    </row>
    <row r="7337" spans="2:3" ht="12.75">
      <c r="B7337" s="53"/>
      <c r="C7337" s="53"/>
    </row>
    <row r="7338" spans="2:3" ht="12.75">
      <c r="B7338" s="53"/>
      <c r="C7338" s="53"/>
    </row>
    <row r="7339" spans="2:3" ht="12.75">
      <c r="B7339" s="53"/>
      <c r="C7339" s="53"/>
    </row>
    <row r="7340" spans="2:3" ht="12.75">
      <c r="B7340" s="53"/>
      <c r="C7340" s="53"/>
    </row>
    <row r="7341" spans="2:3" ht="12.75">
      <c r="B7341" s="53"/>
      <c r="C7341" s="53"/>
    </row>
    <row r="7342" spans="2:3" ht="12.75">
      <c r="B7342" s="53"/>
      <c r="C7342" s="53"/>
    </row>
    <row r="7343" spans="2:3" ht="12.75">
      <c r="B7343" s="53"/>
      <c r="C7343" s="53"/>
    </row>
    <row r="7344" spans="2:3" ht="12.75">
      <c r="B7344" s="53"/>
      <c r="C7344" s="53"/>
    </row>
    <row r="7345" spans="2:3" ht="12.75">
      <c r="B7345" s="53"/>
      <c r="C7345" s="53"/>
    </row>
    <row r="7346" spans="2:3" ht="12.75">
      <c r="B7346" s="53"/>
      <c r="C7346" s="53"/>
    </row>
    <row r="7347" spans="2:3" ht="12.75">
      <c r="B7347" s="53"/>
      <c r="C7347" s="53"/>
    </row>
    <row r="7348" spans="2:3" ht="12.75">
      <c r="B7348" s="53"/>
      <c r="C7348" s="53"/>
    </row>
    <row r="7349" spans="2:3" ht="12.75">
      <c r="B7349" s="53"/>
      <c r="C7349" s="53"/>
    </row>
    <row r="7350" spans="2:3" ht="12.75">
      <c r="B7350" s="53"/>
      <c r="C7350" s="53"/>
    </row>
    <row r="7351" spans="2:3" ht="12.75">
      <c r="B7351" s="53"/>
      <c r="C7351" s="53"/>
    </row>
    <row r="7352" spans="2:3" ht="12.75">
      <c r="B7352" s="53"/>
      <c r="C7352" s="53"/>
    </row>
    <row r="7353" spans="2:3" ht="12.75">
      <c r="B7353" s="53"/>
      <c r="C7353" s="53"/>
    </row>
    <row r="7354" spans="2:3" ht="12.75">
      <c r="B7354" s="53"/>
      <c r="C7354" s="53"/>
    </row>
    <row r="7355" spans="2:3" ht="12.75">
      <c r="B7355" s="53"/>
      <c r="C7355" s="53"/>
    </row>
    <row r="7356" spans="2:3" ht="12.75">
      <c r="B7356" s="53"/>
      <c r="C7356" s="53"/>
    </row>
    <row r="7357" spans="2:3" ht="12.75">
      <c r="B7357" s="53"/>
      <c r="C7357" s="53"/>
    </row>
    <row r="7358" spans="2:3" ht="12.75">
      <c r="B7358" s="53"/>
      <c r="C7358" s="53"/>
    </row>
    <row r="7359" spans="2:3" ht="12.75">
      <c r="B7359" s="53"/>
      <c r="C7359" s="53"/>
    </row>
    <row r="7360" spans="2:3" ht="12.75">
      <c r="B7360" s="53"/>
      <c r="C7360" s="53"/>
    </row>
    <row r="7361" spans="2:3" ht="12.75">
      <c r="B7361" s="53"/>
      <c r="C7361" s="53"/>
    </row>
    <row r="7362" spans="2:3" ht="12.75">
      <c r="B7362" s="53"/>
      <c r="C7362" s="53"/>
    </row>
    <row r="7363" spans="2:3" ht="12.75">
      <c r="B7363" s="53"/>
      <c r="C7363" s="53"/>
    </row>
    <row r="7364" spans="2:3" ht="12.75">
      <c r="B7364" s="53"/>
      <c r="C7364" s="53"/>
    </row>
    <row r="7365" spans="2:3" ht="12.75">
      <c r="B7365" s="53"/>
      <c r="C7365" s="53"/>
    </row>
    <row r="7366" spans="2:3" ht="12.75">
      <c r="B7366" s="53"/>
      <c r="C7366" s="53"/>
    </row>
    <row r="7367" spans="2:3" ht="12.75">
      <c r="B7367" s="53"/>
      <c r="C7367" s="53"/>
    </row>
    <row r="7368" spans="2:3" ht="12.75">
      <c r="B7368" s="53"/>
      <c r="C7368" s="53"/>
    </row>
    <row r="7369" spans="2:3" ht="12.75">
      <c r="B7369" s="53"/>
      <c r="C7369" s="53"/>
    </row>
    <row r="7370" spans="2:3" ht="12.75">
      <c r="B7370" s="53"/>
      <c r="C7370" s="53"/>
    </row>
    <row r="7371" spans="2:3" ht="12.75">
      <c r="B7371" s="53"/>
      <c r="C7371" s="53"/>
    </row>
    <row r="7372" spans="2:3" ht="12.75">
      <c r="B7372" s="53"/>
      <c r="C7372" s="53"/>
    </row>
    <row r="7373" spans="2:3" ht="12.75">
      <c r="B7373" s="53"/>
      <c r="C7373" s="53"/>
    </row>
    <row r="7374" spans="2:3" ht="12.75">
      <c r="B7374" s="53"/>
      <c r="C7374" s="53"/>
    </row>
    <row r="7375" spans="2:3" ht="12.75">
      <c r="B7375" s="53"/>
      <c r="C7375" s="53"/>
    </row>
    <row r="7376" spans="2:3" ht="12.75">
      <c r="B7376" s="53"/>
      <c r="C7376" s="53"/>
    </row>
    <row r="7377" spans="2:3" ht="12.75">
      <c r="B7377" s="53"/>
      <c r="C7377" s="53"/>
    </row>
    <row r="7378" spans="2:3" ht="12.75">
      <c r="B7378" s="53"/>
      <c r="C7378" s="53"/>
    </row>
    <row r="7379" spans="2:3" ht="12.75">
      <c r="B7379" s="53"/>
      <c r="C7379" s="53"/>
    </row>
    <row r="7380" spans="2:3" ht="12.75">
      <c r="B7380" s="53"/>
      <c r="C7380" s="53"/>
    </row>
    <row r="7381" spans="2:3" ht="12.75">
      <c r="B7381" s="53"/>
      <c r="C7381" s="53"/>
    </row>
    <row r="7382" spans="2:3" ht="12.75">
      <c r="B7382" s="53"/>
      <c r="C7382" s="53"/>
    </row>
    <row r="7383" spans="2:3" ht="12.75">
      <c r="B7383" s="53"/>
      <c r="C7383" s="53"/>
    </row>
    <row r="7384" spans="2:3" ht="12.75">
      <c r="B7384" s="53"/>
      <c r="C7384" s="53"/>
    </row>
    <row r="7385" spans="2:3" ht="12.75">
      <c r="B7385" s="53"/>
      <c r="C7385" s="53"/>
    </row>
    <row r="7386" spans="2:3" ht="12.75">
      <c r="B7386" s="53"/>
      <c r="C7386" s="53"/>
    </row>
    <row r="7387" spans="2:3" ht="12.75">
      <c r="B7387" s="53"/>
      <c r="C7387" s="53"/>
    </row>
    <row r="7388" spans="2:3" ht="12.75">
      <c r="B7388" s="53"/>
      <c r="C7388" s="53"/>
    </row>
    <row r="7389" spans="2:3" ht="12.75">
      <c r="B7389" s="53"/>
      <c r="C7389" s="53"/>
    </row>
    <row r="7390" spans="2:3" ht="12.75">
      <c r="B7390" s="53"/>
      <c r="C7390" s="53"/>
    </row>
    <row r="7391" spans="2:3" ht="12.75">
      <c r="B7391" s="53"/>
      <c r="C7391" s="53"/>
    </row>
    <row r="7392" spans="2:3" ht="12.75">
      <c r="B7392" s="53"/>
      <c r="C7392" s="53"/>
    </row>
    <row r="7393" spans="2:3" ht="12.75">
      <c r="B7393" s="53"/>
      <c r="C7393" s="53"/>
    </row>
    <row r="7394" spans="2:3" ht="12.75">
      <c r="B7394" s="53"/>
      <c r="C7394" s="53"/>
    </row>
    <row r="7395" spans="2:3" ht="12.75">
      <c r="B7395" s="53"/>
      <c r="C7395" s="53"/>
    </row>
    <row r="7396" spans="2:3" ht="12.75">
      <c r="B7396" s="53"/>
      <c r="C7396" s="53"/>
    </row>
    <row r="7397" spans="2:3" ht="12.75">
      <c r="B7397" s="53"/>
      <c r="C7397" s="53"/>
    </row>
    <row r="7398" spans="2:3" ht="12.75">
      <c r="B7398" s="53"/>
      <c r="C7398" s="53"/>
    </row>
    <row r="7399" spans="2:3" ht="12.75">
      <c r="B7399" s="53"/>
      <c r="C7399" s="53"/>
    </row>
    <row r="7400" spans="2:3" ht="12.75">
      <c r="B7400" s="53"/>
      <c r="C7400" s="53"/>
    </row>
    <row r="7401" spans="2:3" ht="12.75">
      <c r="B7401" s="53"/>
      <c r="C7401" s="53"/>
    </row>
    <row r="7402" spans="2:3" ht="12.75">
      <c r="B7402" s="53"/>
      <c r="C7402" s="53"/>
    </row>
    <row r="7403" spans="2:3" ht="12.75">
      <c r="B7403" s="53"/>
      <c r="C7403" s="53"/>
    </row>
    <row r="7404" spans="2:3" ht="12.75">
      <c r="B7404" s="53"/>
      <c r="C7404" s="53"/>
    </row>
    <row r="7405" spans="2:3" ht="12.75">
      <c r="B7405" s="53"/>
      <c r="C7405" s="53"/>
    </row>
    <row r="7406" spans="2:3" ht="12.75">
      <c r="B7406" s="53"/>
      <c r="C7406" s="53"/>
    </row>
    <row r="7407" spans="2:3" ht="12.75">
      <c r="B7407" s="53"/>
      <c r="C7407" s="53"/>
    </row>
    <row r="7408" spans="2:3" ht="12.75">
      <c r="B7408" s="53"/>
      <c r="C7408" s="53"/>
    </row>
    <row r="7409" spans="2:3" ht="12.75">
      <c r="B7409" s="53"/>
      <c r="C7409" s="53"/>
    </row>
    <row r="7410" spans="2:3" ht="12.75">
      <c r="B7410" s="53"/>
      <c r="C7410" s="53"/>
    </row>
    <row r="7411" spans="2:3" ht="12.75">
      <c r="B7411" s="53"/>
      <c r="C7411" s="53"/>
    </row>
    <row r="7412" spans="2:3" ht="12.75">
      <c r="B7412" s="53"/>
      <c r="C7412" s="53"/>
    </row>
    <row r="7413" spans="2:3" ht="12.75">
      <c r="B7413" s="53"/>
      <c r="C7413" s="53"/>
    </row>
    <row r="7414" spans="2:3" ht="12.75">
      <c r="B7414" s="53"/>
      <c r="C7414" s="53"/>
    </row>
    <row r="7415" spans="2:3" ht="12.75">
      <c r="B7415" s="53"/>
      <c r="C7415" s="53"/>
    </row>
    <row r="7416" spans="2:3" ht="12.75">
      <c r="B7416" s="53"/>
      <c r="C7416" s="53"/>
    </row>
    <row r="7417" spans="2:3" ht="12.75">
      <c r="B7417" s="53"/>
      <c r="C7417" s="53"/>
    </row>
    <row r="7418" spans="2:3" ht="12.75">
      <c r="B7418" s="53"/>
      <c r="C7418" s="53"/>
    </row>
    <row r="7419" spans="2:3" ht="12.75">
      <c r="B7419" s="53"/>
      <c r="C7419" s="53"/>
    </row>
    <row r="7420" spans="2:3" ht="12.75">
      <c r="B7420" s="53"/>
      <c r="C7420" s="53"/>
    </row>
    <row r="7421" spans="2:3" ht="12.75">
      <c r="B7421" s="53"/>
      <c r="C7421" s="53"/>
    </row>
    <row r="7422" spans="2:3" ht="12.75">
      <c r="B7422" s="53"/>
      <c r="C7422" s="53"/>
    </row>
    <row r="7423" spans="2:3" ht="12.75">
      <c r="B7423" s="53"/>
      <c r="C7423" s="53"/>
    </row>
    <row r="7424" spans="2:3" ht="12.75">
      <c r="B7424" s="53"/>
      <c r="C7424" s="53"/>
    </row>
    <row r="7425" spans="2:3" ht="12.75">
      <c r="B7425" s="53"/>
      <c r="C7425" s="53"/>
    </row>
    <row r="7426" spans="2:3" ht="12.75">
      <c r="B7426" s="53"/>
      <c r="C7426" s="53"/>
    </row>
    <row r="7427" spans="2:3" ht="12.75">
      <c r="B7427" s="53"/>
      <c r="C7427" s="53"/>
    </row>
    <row r="7428" spans="2:3" ht="12.75">
      <c r="B7428" s="53"/>
      <c r="C7428" s="53"/>
    </row>
    <row r="7429" spans="2:3" ht="12.75">
      <c r="B7429" s="53"/>
      <c r="C7429" s="53"/>
    </row>
    <row r="7430" spans="2:3" ht="12.75">
      <c r="B7430" s="53"/>
      <c r="C7430" s="53"/>
    </row>
    <row r="7431" spans="2:3" ht="12.75">
      <c r="B7431" s="53"/>
      <c r="C7431" s="53"/>
    </row>
    <row r="7432" spans="2:3" ht="12.75">
      <c r="B7432" s="53"/>
      <c r="C7432" s="53"/>
    </row>
    <row r="7433" spans="2:3" ht="12.75">
      <c r="B7433" s="53"/>
      <c r="C7433" s="53"/>
    </row>
    <row r="7434" spans="2:3" ht="12.75">
      <c r="B7434" s="53"/>
      <c r="C7434" s="53"/>
    </row>
    <row r="7435" spans="2:3" ht="12.75">
      <c r="B7435" s="53"/>
      <c r="C7435" s="53"/>
    </row>
    <row r="7436" spans="2:3" ht="12.75">
      <c r="B7436" s="53"/>
      <c r="C7436" s="53"/>
    </row>
    <row r="7437" spans="2:3" ht="12.75">
      <c r="B7437" s="53"/>
      <c r="C7437" s="53"/>
    </row>
    <row r="7438" spans="2:3" ht="12.75">
      <c r="B7438" s="53"/>
      <c r="C7438" s="53"/>
    </row>
    <row r="7439" spans="2:3" ht="12.75">
      <c r="B7439" s="53"/>
      <c r="C7439" s="53"/>
    </row>
    <row r="7440" spans="2:3" ht="12.75">
      <c r="B7440" s="53"/>
      <c r="C7440" s="53"/>
    </row>
    <row r="7441" spans="2:3" ht="12.75">
      <c r="B7441" s="53"/>
      <c r="C7441" s="53"/>
    </row>
    <row r="7442" spans="2:3" ht="12.75">
      <c r="B7442" s="53"/>
      <c r="C7442" s="53"/>
    </row>
    <row r="7443" spans="2:3" ht="12.75">
      <c r="B7443" s="53"/>
      <c r="C7443" s="53"/>
    </row>
    <row r="7444" spans="2:3" ht="12.75">
      <c r="B7444" s="53"/>
      <c r="C7444" s="53"/>
    </row>
    <row r="7445" spans="2:3" ht="12.75">
      <c r="B7445" s="53"/>
      <c r="C7445" s="53"/>
    </row>
    <row r="7446" spans="2:3" ht="12.75">
      <c r="B7446" s="53"/>
      <c r="C7446" s="53"/>
    </row>
    <row r="7447" spans="2:3" ht="12.75">
      <c r="B7447" s="53"/>
      <c r="C7447" s="53"/>
    </row>
    <row r="7448" spans="2:3" ht="12.75">
      <c r="B7448" s="53"/>
      <c r="C7448" s="53"/>
    </row>
    <row r="7449" spans="2:3" ht="12.75">
      <c r="B7449" s="53"/>
      <c r="C7449" s="53"/>
    </row>
    <row r="7450" spans="2:3" ht="12.75">
      <c r="B7450" s="53"/>
      <c r="C7450" s="53"/>
    </row>
    <row r="7451" spans="2:3" ht="12.75">
      <c r="B7451" s="53"/>
      <c r="C7451" s="53"/>
    </row>
  </sheetData>
  <mergeCells count="16">
    <mergeCell ref="F872:F873"/>
    <mergeCell ref="F914:F915"/>
    <mergeCell ref="A3:E3"/>
    <mergeCell ref="F450:F451"/>
    <mergeCell ref="F606:F607"/>
    <mergeCell ref="F116:F118"/>
    <mergeCell ref="F1136:F1140"/>
    <mergeCell ref="F1218:F1220"/>
    <mergeCell ref="A1:F1"/>
    <mergeCell ref="A2:F2"/>
    <mergeCell ref="F124:F125"/>
    <mergeCell ref="F435:F436"/>
    <mergeCell ref="A4:D4"/>
    <mergeCell ref="F64:F75"/>
    <mergeCell ref="F98:F104"/>
    <mergeCell ref="F298:F304"/>
  </mergeCells>
  <printOptions horizontalCentered="1"/>
  <pageMargins left="0.2755905511811024" right="0.2755905511811024" top="0.8267716535433072" bottom="0.3937007874015748" header="0.35433070866141736" footer="0.2362204724409449"/>
  <pageSetup horizontalDpi="600" verticalDpi="600" orientation="portrait" scale="80" r:id="rId3"/>
  <headerFooter alignWithMargins="0">
    <oddHeader>&amp;LDepartamento de Planificación
Sección Planes y Presupuesto&amp;R&amp;P</oddHeader>
  </headerFooter>
  <legacyDrawing r:id="rId2"/>
</worksheet>
</file>

<file path=xl/worksheets/sheet3.xml><?xml version="1.0" encoding="utf-8"?>
<worksheet xmlns="http://schemas.openxmlformats.org/spreadsheetml/2006/main" xmlns:r="http://schemas.openxmlformats.org/officeDocument/2006/relationships">
  <dimension ref="A1:J16"/>
  <sheetViews>
    <sheetView tabSelected="1" workbookViewId="0" topLeftCell="A1">
      <selection activeCell="A1" sqref="A1:D1"/>
    </sheetView>
  </sheetViews>
  <sheetFormatPr defaultColWidth="11.421875" defaultRowHeight="12.75"/>
  <cols>
    <col min="1" max="1" width="38.421875" style="228" customWidth="1"/>
    <col min="2" max="2" width="12.7109375" style="228" customWidth="1"/>
    <col min="3" max="3" width="5.00390625" style="228" customWidth="1"/>
    <col min="4" max="4" width="21.00390625" style="228" customWidth="1"/>
    <col min="5" max="5" width="11.7109375" style="228" bestFit="1" customWidth="1"/>
    <col min="6" max="6" width="11.421875" style="228" customWidth="1"/>
    <col min="7" max="7" width="19.421875" style="228" customWidth="1"/>
    <col min="8" max="8" width="30.28125" style="228" bestFit="1" customWidth="1"/>
    <col min="9" max="9" width="5.140625" style="228" customWidth="1"/>
    <col min="10" max="10" width="13.7109375" style="228" bestFit="1" customWidth="1"/>
    <col min="11" max="16384" width="11.421875" style="228" customWidth="1"/>
  </cols>
  <sheetData>
    <row r="1" spans="1:4" ht="12.75">
      <c r="A1" s="323" t="s">
        <v>1102</v>
      </c>
      <c r="B1" s="323"/>
      <c r="C1" s="323"/>
      <c r="D1" s="323"/>
    </row>
    <row r="2" spans="1:4" ht="12.75">
      <c r="A2" s="323" t="s">
        <v>7</v>
      </c>
      <c r="B2" s="323"/>
      <c r="C2" s="323"/>
      <c r="D2" s="323"/>
    </row>
    <row r="3" spans="1:4" ht="13.5" thickBot="1">
      <c r="A3" s="229"/>
      <c r="B3" s="229"/>
      <c r="C3" s="230"/>
      <c r="D3" s="230"/>
    </row>
    <row r="4" spans="1:4" ht="33.75" customHeight="1" thickBot="1">
      <c r="A4" s="231" t="s">
        <v>180</v>
      </c>
      <c r="B4" s="231" t="s">
        <v>181</v>
      </c>
      <c r="C4" s="231"/>
      <c r="D4" s="231" t="s">
        <v>182</v>
      </c>
    </row>
    <row r="5" spans="1:4" ht="12.75">
      <c r="A5" s="232"/>
      <c r="B5" s="232" t="s">
        <v>183</v>
      </c>
      <c r="C5" s="232"/>
      <c r="D5" s="232" t="s">
        <v>183</v>
      </c>
    </row>
    <row r="6" spans="1:10" ht="12.75">
      <c r="A6" s="228" t="s">
        <v>184</v>
      </c>
      <c r="B6" s="233">
        <f>+ORD926!C5</f>
        <v>62</v>
      </c>
      <c r="C6" s="234"/>
      <c r="D6" s="235">
        <f>+EXT926!C6</f>
        <v>55</v>
      </c>
      <c r="H6" s="236"/>
      <c r="I6" s="237"/>
      <c r="J6" s="237"/>
    </row>
    <row r="7" spans="1:10" ht="12.75">
      <c r="A7" s="228" t="s">
        <v>882</v>
      </c>
      <c r="B7" s="233">
        <f>+ORD927!C5</f>
        <v>117</v>
      </c>
      <c r="C7" s="234"/>
      <c r="D7" s="235">
        <f>+EXT927!C6</f>
        <v>289</v>
      </c>
      <c r="H7" s="236"/>
      <c r="I7" s="237"/>
      <c r="J7" s="237"/>
    </row>
    <row r="8" spans="1:10" ht="12.75">
      <c r="A8" s="228" t="s">
        <v>883</v>
      </c>
      <c r="B8" s="233">
        <f>+ORD928!C5</f>
        <v>93</v>
      </c>
      <c r="C8" s="234"/>
      <c r="D8" s="235">
        <f>+EXT928!C6</f>
        <v>172</v>
      </c>
      <c r="H8" s="236"/>
      <c r="I8" s="237"/>
      <c r="J8" s="237"/>
    </row>
    <row r="9" spans="1:10" ht="12.75">
      <c r="A9" s="228" t="s">
        <v>884</v>
      </c>
      <c r="B9" s="233">
        <f>+ORD929!C5</f>
        <v>102</v>
      </c>
      <c r="C9" s="234"/>
      <c r="D9" s="235">
        <f>+EXT929!C6</f>
        <v>72</v>
      </c>
      <c r="H9" s="236"/>
      <c r="I9" s="237"/>
      <c r="J9" s="237"/>
    </row>
    <row r="10" spans="1:10" ht="12.75">
      <c r="A10" s="228" t="s">
        <v>885</v>
      </c>
      <c r="B10" s="233">
        <f>+ORD930!C5</f>
        <v>24</v>
      </c>
      <c r="C10" s="234"/>
      <c r="D10" s="235">
        <f>+EXT930!C6</f>
        <v>33</v>
      </c>
      <c r="H10" s="236"/>
      <c r="I10" s="237"/>
      <c r="J10" s="237"/>
    </row>
    <row r="11" spans="1:10" ht="13.5" thickBot="1">
      <c r="A11" s="238" t="s">
        <v>886</v>
      </c>
      <c r="B11" s="239">
        <v>0</v>
      </c>
      <c r="C11" s="240"/>
      <c r="D11" s="241">
        <f>+EXT932!C6</f>
        <v>4</v>
      </c>
      <c r="H11" s="236"/>
      <c r="I11" s="237"/>
      <c r="J11" s="237"/>
    </row>
    <row r="12" spans="1:10" ht="13.5" thickBot="1">
      <c r="A12" s="242" t="s">
        <v>166</v>
      </c>
      <c r="B12" s="243">
        <f>SUM(B6:B11)</f>
        <v>398</v>
      </c>
      <c r="C12" s="244"/>
      <c r="D12" s="245">
        <f>SUM(D6:D11)</f>
        <v>625</v>
      </c>
      <c r="H12" s="236"/>
      <c r="I12" s="236"/>
      <c r="J12" s="236"/>
    </row>
    <row r="13" spans="4:10" ht="12.75">
      <c r="D13" s="248"/>
      <c r="H13" s="236"/>
      <c r="I13" s="236"/>
      <c r="J13" s="236"/>
    </row>
    <row r="14" spans="1:4" ht="12.75">
      <c r="A14" s="211" t="s">
        <v>887</v>
      </c>
      <c r="B14" s="246">
        <f>+B12+D12</f>
        <v>1023</v>
      </c>
      <c r="C14" s="211"/>
      <c r="D14" s="247"/>
    </row>
    <row r="15" spans="2:4" ht="12.75">
      <c r="B15" s="248"/>
      <c r="D15" s="248"/>
    </row>
    <row r="16" spans="2:4" ht="12.75">
      <c r="B16" s="248"/>
      <c r="D16" s="248"/>
    </row>
  </sheetData>
  <mergeCells count="2">
    <mergeCell ref="A1:D1"/>
    <mergeCell ref="A2:D2"/>
  </mergeCells>
  <printOptions horizontalCentered="1"/>
  <pageMargins left="0.5905511811023623" right="0.5118110236220472" top="0.66" bottom="0.24" header="0" footer="0"/>
  <pageSetup horizontalDpi="600" verticalDpi="600" orientation="portrait" paperSize="123" scale="80" r:id="rId1"/>
</worksheet>
</file>

<file path=xl/worksheets/sheet4.xml><?xml version="1.0" encoding="utf-8"?>
<worksheet xmlns="http://schemas.openxmlformats.org/spreadsheetml/2006/main" xmlns:r="http://schemas.openxmlformats.org/officeDocument/2006/relationships">
  <dimension ref="A1:H162"/>
  <sheetViews>
    <sheetView zoomScale="80" zoomScaleNormal="80"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3.421875" style="43" bestFit="1" customWidth="1"/>
    <col min="2" max="2" width="9.57421875" style="43" customWidth="1"/>
    <col min="3" max="3" width="5.00390625" style="43" bestFit="1" customWidth="1"/>
    <col min="4" max="4" width="3.00390625" style="22" hidden="1" customWidth="1"/>
    <col min="5" max="5" width="54.140625" style="104" customWidth="1"/>
    <col min="6" max="6" width="3.421875" style="43" bestFit="1" customWidth="1"/>
    <col min="7" max="7" width="7.57421875" style="43" customWidth="1"/>
    <col min="8" max="8" width="11.421875" style="22" customWidth="1"/>
    <col min="9" max="16384" width="11.421875" style="43" customWidth="1"/>
  </cols>
  <sheetData>
    <row r="1" spans="1:7" ht="15.75">
      <c r="A1" s="325" t="s">
        <v>635</v>
      </c>
      <c r="B1" s="325"/>
      <c r="C1" s="325"/>
      <c r="D1" s="325"/>
      <c r="E1" s="325"/>
      <c r="F1" s="325"/>
      <c r="G1" s="325"/>
    </row>
    <row r="2" spans="1:7" ht="15.75">
      <c r="A2" s="326" t="s">
        <v>636</v>
      </c>
      <c r="B2" s="326"/>
      <c r="C2" s="326"/>
      <c r="D2" s="326"/>
      <c r="E2" s="326"/>
      <c r="F2" s="326"/>
      <c r="G2" s="326"/>
    </row>
    <row r="3" spans="4:8" ht="12.75">
      <c r="D3" s="43"/>
      <c r="H3" s="43"/>
    </row>
    <row r="4" spans="1:8" ht="61.5" customHeight="1">
      <c r="A4" s="196" t="s">
        <v>1406</v>
      </c>
      <c r="B4" s="196" t="s">
        <v>1407</v>
      </c>
      <c r="C4" s="196" t="s">
        <v>1408</v>
      </c>
      <c r="D4" s="40"/>
      <c r="E4" s="193" t="s">
        <v>1409</v>
      </c>
      <c r="F4" s="196" t="s">
        <v>1410</v>
      </c>
      <c r="G4" s="194" t="s">
        <v>1435</v>
      </c>
      <c r="H4" s="43"/>
    </row>
    <row r="5" spans="3:8" ht="12.75">
      <c r="C5" s="43">
        <f>SUM(C11:C160)/2</f>
        <v>62</v>
      </c>
      <c r="D5" s="43"/>
      <c r="E5" s="249"/>
      <c r="H5" s="43"/>
    </row>
    <row r="6" s="79" customFormat="1" ht="12.75">
      <c r="E6" s="81"/>
    </row>
    <row r="7" spans="1:8" s="79" customFormat="1" ht="12.75">
      <c r="A7" s="266"/>
      <c r="B7" s="266"/>
      <c r="C7" s="266"/>
      <c r="D7" s="266"/>
      <c r="E7" s="272"/>
      <c r="F7" s="266"/>
      <c r="G7" s="266"/>
      <c r="H7" s="266"/>
    </row>
    <row r="8" spans="1:8" s="79" customFormat="1" ht="31.5">
      <c r="A8" s="266"/>
      <c r="B8" s="266"/>
      <c r="C8" s="266"/>
      <c r="D8" s="266"/>
      <c r="E8" s="273" t="s">
        <v>1009</v>
      </c>
      <c r="F8" s="266"/>
      <c r="G8" s="266"/>
      <c r="H8" s="266"/>
    </row>
    <row r="9" spans="1:8" s="79" customFormat="1" ht="12.75">
      <c r="A9" s="266"/>
      <c r="B9" s="266"/>
      <c r="C9" s="266"/>
      <c r="D9" s="266"/>
      <c r="E9" s="272"/>
      <c r="F9" s="266"/>
      <c r="G9" s="266"/>
      <c r="H9" s="266"/>
    </row>
    <row r="10" spans="1:8" s="79" customFormat="1" ht="12.75">
      <c r="A10" s="266"/>
      <c r="B10" s="266"/>
      <c r="C10" s="266"/>
      <c r="D10" s="266"/>
      <c r="E10" s="272"/>
      <c r="F10" s="266"/>
      <c r="G10" s="266"/>
      <c r="H10" s="266"/>
    </row>
    <row r="11" spans="1:8" s="79" customFormat="1" ht="25.5">
      <c r="A11" s="266"/>
      <c r="B11" s="266"/>
      <c r="C11" s="266"/>
      <c r="D11" s="266"/>
      <c r="E11" s="272" t="s">
        <v>1384</v>
      </c>
      <c r="F11" s="266"/>
      <c r="G11" s="266"/>
      <c r="H11" s="266"/>
    </row>
    <row r="12" spans="1:8" s="79" customFormat="1" ht="38.25">
      <c r="A12" s="266">
        <v>44</v>
      </c>
      <c r="B12" s="266" t="s">
        <v>1004</v>
      </c>
      <c r="C12" s="270">
        <v>1</v>
      </c>
      <c r="D12" s="269"/>
      <c r="E12" s="268" t="s">
        <v>1008</v>
      </c>
      <c r="F12" s="266">
        <v>1</v>
      </c>
      <c r="G12" s="266" t="s">
        <v>82</v>
      </c>
      <c r="H12" s="266" t="s">
        <v>1007</v>
      </c>
    </row>
    <row r="13" spans="1:8" s="79" customFormat="1" ht="12.75">
      <c r="A13" s="266"/>
      <c r="B13" s="266"/>
      <c r="C13" s="266"/>
      <c r="D13" s="266"/>
      <c r="E13" s="267"/>
      <c r="F13" s="266"/>
      <c r="G13" s="266"/>
      <c r="H13" s="266"/>
    </row>
    <row r="14" spans="1:8" ht="12.75">
      <c r="A14" s="192"/>
      <c r="B14" s="192"/>
      <c r="C14" s="192">
        <f>SUM(C12:C13)</f>
        <v>1</v>
      </c>
      <c r="D14" s="192"/>
      <c r="E14" s="265"/>
      <c r="F14" s="192"/>
      <c r="G14" s="192"/>
      <c r="H14" s="192"/>
    </row>
    <row r="15" spans="1:8" s="79" customFormat="1" ht="12.75">
      <c r="A15" s="260"/>
      <c r="B15" s="260"/>
      <c r="C15" s="260"/>
      <c r="D15" s="260"/>
      <c r="E15" s="261"/>
      <c r="F15" s="260"/>
      <c r="G15" s="260"/>
      <c r="H15" s="260"/>
    </row>
    <row r="16" spans="1:8" s="79" customFormat="1" ht="31.5">
      <c r="A16" s="260"/>
      <c r="B16" s="260"/>
      <c r="C16" s="260"/>
      <c r="D16" s="260"/>
      <c r="E16" s="264" t="s">
        <v>382</v>
      </c>
      <c r="F16" s="260"/>
      <c r="G16" s="260"/>
      <c r="H16" s="260"/>
    </row>
    <row r="17" spans="1:8" s="79" customFormat="1" ht="12.75">
      <c r="A17" s="260"/>
      <c r="B17" s="260"/>
      <c r="C17" s="260"/>
      <c r="D17" s="260"/>
      <c r="E17" s="261"/>
      <c r="F17" s="260"/>
      <c r="G17" s="260"/>
      <c r="H17" s="260"/>
    </row>
    <row r="18" spans="1:8" s="79" customFormat="1" ht="25.5">
      <c r="A18" s="260"/>
      <c r="B18" s="260"/>
      <c r="C18" s="260"/>
      <c r="D18" s="260"/>
      <c r="E18" s="261" t="s">
        <v>1393</v>
      </c>
      <c r="F18" s="260"/>
      <c r="G18" s="260"/>
      <c r="H18" s="260"/>
    </row>
    <row r="19" spans="1:8" s="79" customFormat="1" ht="25.5">
      <c r="A19" s="260">
        <v>38</v>
      </c>
      <c r="B19" s="260" t="s">
        <v>1005</v>
      </c>
      <c r="C19" s="260">
        <v>4</v>
      </c>
      <c r="D19" s="260"/>
      <c r="E19" s="261" t="s">
        <v>899</v>
      </c>
      <c r="F19" s="260">
        <v>1</v>
      </c>
      <c r="G19" s="260" t="s">
        <v>1006</v>
      </c>
      <c r="H19" s="260" t="s">
        <v>170</v>
      </c>
    </row>
    <row r="20" spans="1:8" s="79" customFormat="1" ht="25.5">
      <c r="A20" s="260">
        <v>38</v>
      </c>
      <c r="B20" s="260" t="s">
        <v>1005</v>
      </c>
      <c r="C20" s="260">
        <v>1</v>
      </c>
      <c r="D20" s="260"/>
      <c r="E20" s="263" t="s">
        <v>1003</v>
      </c>
      <c r="F20" s="260">
        <v>1</v>
      </c>
      <c r="G20" s="260" t="s">
        <v>82</v>
      </c>
      <c r="H20" s="260" t="s">
        <v>170</v>
      </c>
    </row>
    <row r="21" spans="1:8" s="79" customFormat="1" ht="38.25">
      <c r="A21" s="260">
        <v>44</v>
      </c>
      <c r="B21" s="260" t="s">
        <v>1004</v>
      </c>
      <c r="C21" s="260">
        <v>1</v>
      </c>
      <c r="D21" s="260"/>
      <c r="E21" s="263" t="s">
        <v>1003</v>
      </c>
      <c r="F21" s="260">
        <v>1</v>
      </c>
      <c r="G21" s="260" t="s">
        <v>82</v>
      </c>
      <c r="H21" s="260" t="s">
        <v>170</v>
      </c>
    </row>
    <row r="22" spans="1:8" ht="12.75">
      <c r="A22" s="257"/>
      <c r="B22" s="257"/>
      <c r="C22" s="257"/>
      <c r="D22" s="256"/>
      <c r="E22" s="259"/>
      <c r="F22" s="257"/>
      <c r="G22" s="257"/>
      <c r="H22" s="256"/>
    </row>
    <row r="23" spans="1:8" s="79" customFormat="1" ht="12.75">
      <c r="A23" s="260"/>
      <c r="B23" s="260"/>
      <c r="C23" s="260"/>
      <c r="D23" s="260"/>
      <c r="E23" s="261"/>
      <c r="F23" s="260"/>
      <c r="G23" s="260"/>
      <c r="H23" s="260"/>
    </row>
    <row r="24" spans="1:8" ht="12.75">
      <c r="A24" s="257"/>
      <c r="B24" s="257"/>
      <c r="C24" s="257">
        <f>SUM(C19:C23)</f>
        <v>6</v>
      </c>
      <c r="D24" s="257"/>
      <c r="E24" s="262"/>
      <c r="F24" s="257"/>
      <c r="G24" s="257"/>
      <c r="H24" s="257"/>
    </row>
    <row r="25" spans="1:8" s="79" customFormat="1" ht="12.75">
      <c r="A25" s="260"/>
      <c r="B25" s="260"/>
      <c r="C25" s="260"/>
      <c r="D25" s="260"/>
      <c r="E25" s="261"/>
      <c r="F25" s="260"/>
      <c r="G25" s="260"/>
      <c r="H25" s="260"/>
    </row>
    <row r="26" spans="1:8" ht="12.75">
      <c r="A26" s="257"/>
      <c r="B26" s="257"/>
      <c r="C26" s="257"/>
      <c r="D26" s="256"/>
      <c r="E26" s="259"/>
      <c r="F26" s="257"/>
      <c r="G26" s="257"/>
      <c r="H26" s="256"/>
    </row>
    <row r="27" spans="1:8" s="79" customFormat="1" ht="31.5">
      <c r="A27" s="266"/>
      <c r="B27" s="266"/>
      <c r="C27" s="266"/>
      <c r="D27" s="266"/>
      <c r="E27" s="273" t="s">
        <v>381</v>
      </c>
      <c r="F27" s="266"/>
      <c r="G27" s="266"/>
      <c r="H27" s="266"/>
    </row>
    <row r="28" spans="1:8" s="79" customFormat="1" ht="12.75">
      <c r="A28" s="266"/>
      <c r="B28" s="266"/>
      <c r="C28" s="266"/>
      <c r="D28" s="266"/>
      <c r="E28" s="267"/>
      <c r="F28" s="266"/>
      <c r="G28" s="266"/>
      <c r="H28" s="266"/>
    </row>
    <row r="29" spans="1:8" s="79" customFormat="1" ht="12.75">
      <c r="A29" s="266"/>
      <c r="B29" s="266"/>
      <c r="C29" s="266"/>
      <c r="D29" s="266"/>
      <c r="E29" s="267" t="s">
        <v>1232</v>
      </c>
      <c r="F29" s="266"/>
      <c r="G29" s="266"/>
      <c r="H29" s="266"/>
    </row>
    <row r="30" spans="1:8" s="79" customFormat="1" ht="25.5">
      <c r="A30" s="266">
        <v>26</v>
      </c>
      <c r="B30" s="266" t="s">
        <v>343</v>
      </c>
      <c r="C30" s="266">
        <v>2</v>
      </c>
      <c r="D30" s="266"/>
      <c r="E30" s="267" t="s">
        <v>344</v>
      </c>
      <c r="F30" s="266">
        <v>1</v>
      </c>
      <c r="G30" s="266" t="s">
        <v>306</v>
      </c>
      <c r="H30" s="266"/>
    </row>
    <row r="31" spans="1:8" s="79" customFormat="1" ht="12.75">
      <c r="A31" s="266"/>
      <c r="B31" s="266"/>
      <c r="C31" s="266"/>
      <c r="D31" s="266"/>
      <c r="E31" s="267"/>
      <c r="F31" s="266"/>
      <c r="G31" s="266"/>
      <c r="H31" s="266"/>
    </row>
    <row r="32" spans="1:8" s="79" customFormat="1" ht="12.75">
      <c r="A32" s="266"/>
      <c r="B32" s="266"/>
      <c r="C32" s="266"/>
      <c r="D32" s="266"/>
      <c r="E32" s="285"/>
      <c r="F32" s="266"/>
      <c r="G32" s="266"/>
      <c r="H32" s="266"/>
    </row>
    <row r="33" spans="1:8" s="79" customFormat="1" ht="25.5">
      <c r="A33" s="266"/>
      <c r="B33" s="266"/>
      <c r="C33" s="266"/>
      <c r="D33" s="266"/>
      <c r="E33" s="267" t="s">
        <v>752</v>
      </c>
      <c r="F33" s="266"/>
      <c r="G33" s="266"/>
      <c r="H33" s="266"/>
    </row>
    <row r="34" spans="1:8" s="224" customFormat="1" ht="25.5">
      <c r="A34" s="270">
        <v>17</v>
      </c>
      <c r="B34" s="270" t="s">
        <v>196</v>
      </c>
      <c r="C34" s="270">
        <v>1</v>
      </c>
      <c r="D34" s="269"/>
      <c r="E34" s="268" t="s">
        <v>313</v>
      </c>
      <c r="F34" s="270">
        <v>1</v>
      </c>
      <c r="G34" s="270" t="s">
        <v>306</v>
      </c>
      <c r="H34" s="269"/>
    </row>
    <row r="35" spans="1:8" s="79" customFormat="1" ht="12.75">
      <c r="A35" s="266"/>
      <c r="B35" s="266"/>
      <c r="C35" s="266"/>
      <c r="D35" s="266"/>
      <c r="E35" s="267"/>
      <c r="F35" s="266"/>
      <c r="G35" s="266"/>
      <c r="H35" s="266"/>
    </row>
    <row r="36" spans="1:8" s="79" customFormat="1" ht="12.75">
      <c r="A36" s="266"/>
      <c r="B36" s="266"/>
      <c r="C36" s="266"/>
      <c r="D36" s="266"/>
      <c r="E36" s="266"/>
      <c r="F36" s="266"/>
      <c r="G36" s="266"/>
      <c r="H36" s="266"/>
    </row>
    <row r="37" spans="1:8" s="79" customFormat="1" ht="12.75">
      <c r="A37" s="266"/>
      <c r="B37" s="266"/>
      <c r="C37" s="266"/>
      <c r="D37" s="266"/>
      <c r="E37" s="285" t="s">
        <v>1242</v>
      </c>
      <c r="F37" s="266"/>
      <c r="G37" s="266"/>
      <c r="H37" s="266"/>
    </row>
    <row r="38" spans="1:8" s="79" customFormat="1" ht="12.75">
      <c r="A38" s="266"/>
      <c r="B38" s="266"/>
      <c r="C38" s="266"/>
      <c r="D38" s="266"/>
      <c r="E38" s="285"/>
      <c r="F38" s="266"/>
      <c r="G38" s="266"/>
      <c r="H38" s="266"/>
    </row>
    <row r="39" spans="1:8" s="79" customFormat="1" ht="12.75">
      <c r="A39" s="266"/>
      <c r="B39" s="266"/>
      <c r="C39" s="266"/>
      <c r="D39" s="266"/>
      <c r="E39" s="285" t="s">
        <v>1087</v>
      </c>
      <c r="F39" s="266"/>
      <c r="G39" s="266"/>
      <c r="H39" s="266"/>
    </row>
    <row r="40" spans="1:8" s="79" customFormat="1" ht="25.5">
      <c r="A40" s="266">
        <v>32</v>
      </c>
      <c r="B40" s="266" t="s">
        <v>690</v>
      </c>
      <c r="C40" s="266">
        <v>1</v>
      </c>
      <c r="D40" s="266"/>
      <c r="E40" s="271" t="s">
        <v>691</v>
      </c>
      <c r="F40" s="266">
        <v>1</v>
      </c>
      <c r="G40" s="266" t="s">
        <v>306</v>
      </c>
      <c r="H40" s="266"/>
    </row>
    <row r="41" spans="1:8" s="79" customFormat="1" ht="12.75">
      <c r="A41" s="266"/>
      <c r="B41" s="266"/>
      <c r="C41" s="266"/>
      <c r="D41" s="266"/>
      <c r="E41" s="285"/>
      <c r="F41" s="266"/>
      <c r="G41" s="266"/>
      <c r="H41" s="266"/>
    </row>
    <row r="42" spans="1:8" s="79" customFormat="1" ht="12.75">
      <c r="A42" s="266"/>
      <c r="B42" s="266"/>
      <c r="C42" s="266"/>
      <c r="D42" s="266"/>
      <c r="E42" s="285"/>
      <c r="F42" s="266"/>
      <c r="G42" s="266"/>
      <c r="H42" s="266"/>
    </row>
    <row r="43" spans="1:8" s="79" customFormat="1" ht="12.75">
      <c r="A43" s="266"/>
      <c r="B43" s="266"/>
      <c r="C43" s="266"/>
      <c r="D43" s="266"/>
      <c r="E43" s="267" t="s">
        <v>1247</v>
      </c>
      <c r="F43" s="266"/>
      <c r="G43" s="266"/>
      <c r="H43" s="266"/>
    </row>
    <row r="44" spans="1:8" s="79" customFormat="1" ht="12.75">
      <c r="A44" s="266"/>
      <c r="B44" s="266"/>
      <c r="C44" s="266"/>
      <c r="D44" s="266"/>
      <c r="E44" s="267"/>
      <c r="F44" s="266"/>
      <c r="G44" s="266"/>
      <c r="H44" s="266"/>
    </row>
    <row r="45" spans="1:8" s="79" customFormat="1" ht="12.75">
      <c r="A45" s="266"/>
      <c r="B45" s="266"/>
      <c r="C45" s="266"/>
      <c r="D45" s="266"/>
      <c r="E45" s="267" t="s">
        <v>1092</v>
      </c>
      <c r="F45" s="266"/>
      <c r="G45" s="266"/>
      <c r="H45" s="266"/>
    </row>
    <row r="46" spans="1:8" s="79" customFormat="1" ht="25.5">
      <c r="A46" s="266">
        <v>14</v>
      </c>
      <c r="B46" s="266" t="s">
        <v>307</v>
      </c>
      <c r="C46" s="266">
        <v>1</v>
      </c>
      <c r="D46" s="266"/>
      <c r="E46" s="267" t="s">
        <v>309</v>
      </c>
      <c r="F46" s="266">
        <v>1</v>
      </c>
      <c r="G46" s="266" t="s">
        <v>306</v>
      </c>
      <c r="H46" s="266"/>
    </row>
    <row r="47" spans="1:8" s="79" customFormat="1" ht="12.75">
      <c r="A47" s="266"/>
      <c r="B47" s="266"/>
      <c r="C47" s="266"/>
      <c r="D47" s="266"/>
      <c r="E47" s="267"/>
      <c r="F47" s="266"/>
      <c r="G47" s="266"/>
      <c r="H47" s="266"/>
    </row>
    <row r="48" spans="1:8" s="226" customFormat="1" ht="12.75">
      <c r="A48" s="269"/>
      <c r="B48" s="269"/>
      <c r="C48" s="269"/>
      <c r="D48" s="269"/>
      <c r="E48" s="267"/>
      <c r="F48" s="269"/>
      <c r="G48" s="269"/>
      <c r="H48" s="269"/>
    </row>
    <row r="49" spans="1:8" s="226" customFormat="1" ht="12.75">
      <c r="A49" s="269"/>
      <c r="B49" s="269"/>
      <c r="C49" s="269"/>
      <c r="D49" s="269"/>
      <c r="E49" s="267" t="s">
        <v>1094</v>
      </c>
      <c r="F49" s="269"/>
      <c r="G49" s="269"/>
      <c r="H49" s="269"/>
    </row>
    <row r="50" spans="1:8" s="226" customFormat="1" ht="25.5">
      <c r="A50" s="269">
        <v>14</v>
      </c>
      <c r="B50" s="269" t="s">
        <v>307</v>
      </c>
      <c r="C50" s="269">
        <v>1</v>
      </c>
      <c r="D50" s="269"/>
      <c r="E50" s="267" t="s">
        <v>309</v>
      </c>
      <c r="F50" s="269">
        <v>1</v>
      </c>
      <c r="G50" s="269" t="s">
        <v>306</v>
      </c>
      <c r="H50" s="266"/>
    </row>
    <row r="51" spans="1:8" s="226" customFormat="1" ht="12.75">
      <c r="A51" s="269"/>
      <c r="B51" s="269"/>
      <c r="C51" s="269"/>
      <c r="D51" s="269"/>
      <c r="E51" s="267"/>
      <c r="F51" s="269"/>
      <c r="G51" s="269"/>
      <c r="H51" s="269"/>
    </row>
    <row r="52" spans="1:8" s="226" customFormat="1" ht="12.75">
      <c r="A52" s="269"/>
      <c r="B52" s="269"/>
      <c r="C52" s="269"/>
      <c r="D52" s="269"/>
      <c r="E52" s="267" t="s">
        <v>1095</v>
      </c>
      <c r="F52" s="269"/>
      <c r="G52" s="269"/>
      <c r="H52" s="269"/>
    </row>
    <row r="53" spans="1:8" s="226" customFormat="1" ht="25.5">
      <c r="A53" s="269">
        <v>14</v>
      </c>
      <c r="B53" s="269" t="s">
        <v>307</v>
      </c>
      <c r="C53" s="269">
        <v>1</v>
      </c>
      <c r="D53" s="269"/>
      <c r="E53" s="267" t="s">
        <v>308</v>
      </c>
      <c r="F53" s="269">
        <v>1</v>
      </c>
      <c r="G53" s="269" t="s">
        <v>306</v>
      </c>
      <c r="H53" s="266"/>
    </row>
    <row r="54" spans="1:8" s="226" customFormat="1" ht="12.75">
      <c r="A54" s="269"/>
      <c r="B54" s="269"/>
      <c r="C54" s="269"/>
      <c r="D54" s="269"/>
      <c r="E54" s="267"/>
      <c r="F54" s="269"/>
      <c r="G54" s="269"/>
      <c r="H54" s="269"/>
    </row>
    <row r="55" spans="1:8" s="226" customFormat="1" ht="12.75">
      <c r="A55" s="269"/>
      <c r="B55" s="269"/>
      <c r="C55" s="269"/>
      <c r="D55" s="269"/>
      <c r="E55" s="267"/>
      <c r="F55" s="269"/>
      <c r="G55" s="269"/>
      <c r="H55" s="269"/>
    </row>
    <row r="56" spans="1:8" s="79" customFormat="1" ht="12.75">
      <c r="A56" s="266"/>
      <c r="B56" s="266"/>
      <c r="C56" s="266"/>
      <c r="D56" s="266"/>
      <c r="E56" s="267" t="s">
        <v>1189</v>
      </c>
      <c r="F56" s="266"/>
      <c r="G56" s="266"/>
      <c r="H56" s="266"/>
    </row>
    <row r="57" spans="1:8" s="79" customFormat="1" ht="25.5">
      <c r="A57" s="266">
        <v>14</v>
      </c>
      <c r="B57" s="266" t="s">
        <v>901</v>
      </c>
      <c r="C57" s="266">
        <v>1</v>
      </c>
      <c r="D57" s="266"/>
      <c r="E57" s="267" t="s">
        <v>902</v>
      </c>
      <c r="F57" s="266">
        <v>1</v>
      </c>
      <c r="G57" s="266" t="s">
        <v>306</v>
      </c>
      <c r="H57" s="266"/>
    </row>
    <row r="58" spans="1:8" s="79" customFormat="1" ht="12.75">
      <c r="A58" s="266"/>
      <c r="B58" s="266"/>
      <c r="C58" s="266"/>
      <c r="D58" s="266"/>
      <c r="E58" s="267"/>
      <c r="F58" s="266"/>
      <c r="G58" s="266"/>
      <c r="H58" s="266"/>
    </row>
    <row r="59" spans="1:8" s="79" customFormat="1" ht="12.75">
      <c r="A59" s="266"/>
      <c r="B59" s="266"/>
      <c r="C59" s="266"/>
      <c r="D59" s="266"/>
      <c r="E59" s="267"/>
      <c r="F59" s="266"/>
      <c r="G59" s="266"/>
      <c r="H59" s="266"/>
    </row>
    <row r="60" spans="1:8" s="79" customFormat="1" ht="12.75">
      <c r="A60" s="266"/>
      <c r="B60" s="266"/>
      <c r="C60" s="266"/>
      <c r="D60" s="266"/>
      <c r="E60" s="267"/>
      <c r="F60" s="266"/>
      <c r="G60" s="266"/>
      <c r="H60" s="266"/>
    </row>
    <row r="61" spans="1:8" s="79" customFormat="1" ht="25.5">
      <c r="A61" s="266"/>
      <c r="B61" s="266"/>
      <c r="C61" s="266"/>
      <c r="D61" s="266"/>
      <c r="E61" s="267" t="s">
        <v>1078</v>
      </c>
      <c r="F61" s="266"/>
      <c r="G61" s="266"/>
      <c r="H61" s="266"/>
    </row>
    <row r="62" spans="1:8" s="79" customFormat="1" ht="25.5">
      <c r="A62" s="266">
        <v>17</v>
      </c>
      <c r="B62" s="266" t="s">
        <v>200</v>
      </c>
      <c r="C62" s="266">
        <v>1</v>
      </c>
      <c r="D62" s="266"/>
      <c r="E62" s="267" t="s">
        <v>309</v>
      </c>
      <c r="F62" s="266">
        <v>1</v>
      </c>
      <c r="G62" s="266" t="s">
        <v>306</v>
      </c>
      <c r="H62" s="266" t="s">
        <v>120</v>
      </c>
    </row>
    <row r="63" spans="1:8" s="79" customFormat="1" ht="12.75">
      <c r="A63" s="266"/>
      <c r="B63" s="266"/>
      <c r="C63" s="266"/>
      <c r="D63" s="266"/>
      <c r="E63" s="267"/>
      <c r="F63" s="266"/>
      <c r="G63" s="266"/>
      <c r="H63" s="266"/>
    </row>
    <row r="64" spans="1:8" s="79" customFormat="1" ht="12.75">
      <c r="A64" s="266"/>
      <c r="B64" s="266"/>
      <c r="C64" s="266"/>
      <c r="D64" s="281"/>
      <c r="E64" s="266"/>
      <c r="F64" s="266"/>
      <c r="G64" s="266"/>
      <c r="H64" s="281"/>
    </row>
    <row r="65" spans="1:8" s="79" customFormat="1" ht="12.75">
      <c r="A65" s="266"/>
      <c r="B65" s="266"/>
      <c r="C65" s="266"/>
      <c r="D65" s="281"/>
      <c r="E65" s="266"/>
      <c r="F65" s="266"/>
      <c r="G65" s="266"/>
      <c r="H65" s="281"/>
    </row>
    <row r="66" spans="1:8" s="79" customFormat="1" ht="12.75">
      <c r="A66" s="266"/>
      <c r="B66" s="266"/>
      <c r="C66" s="266"/>
      <c r="D66" s="266"/>
      <c r="E66" s="272" t="s">
        <v>1382</v>
      </c>
      <c r="F66" s="266"/>
      <c r="G66" s="266"/>
      <c r="H66" s="266"/>
    </row>
    <row r="67" spans="1:8" s="79" customFormat="1" ht="25.5">
      <c r="A67" s="266">
        <v>17</v>
      </c>
      <c r="B67" s="266" t="s">
        <v>200</v>
      </c>
      <c r="C67" s="266">
        <v>2</v>
      </c>
      <c r="D67" s="266"/>
      <c r="E67" s="267" t="s">
        <v>309</v>
      </c>
      <c r="F67" s="266">
        <v>1</v>
      </c>
      <c r="G67" s="266" t="s">
        <v>306</v>
      </c>
      <c r="H67" s="266" t="s">
        <v>120</v>
      </c>
    </row>
    <row r="68" spans="1:8" s="79" customFormat="1" ht="12.75">
      <c r="A68" s="266"/>
      <c r="B68" s="266"/>
      <c r="C68" s="266"/>
      <c r="D68" s="266"/>
      <c r="E68" s="267"/>
      <c r="F68" s="266"/>
      <c r="G68" s="266"/>
      <c r="H68" s="266"/>
    </row>
    <row r="69" spans="1:8" s="79" customFormat="1" ht="12.75">
      <c r="A69" s="266"/>
      <c r="B69" s="266"/>
      <c r="C69" s="266"/>
      <c r="D69" s="266"/>
      <c r="E69" s="267"/>
      <c r="F69" s="266"/>
      <c r="G69" s="266"/>
      <c r="H69" s="266"/>
    </row>
    <row r="70" spans="1:8" s="79" customFormat="1" ht="12.75">
      <c r="A70" s="266"/>
      <c r="B70" s="266"/>
      <c r="C70" s="266"/>
      <c r="D70" s="266"/>
      <c r="E70" s="272" t="s">
        <v>1386</v>
      </c>
      <c r="F70" s="266"/>
      <c r="G70" s="266"/>
      <c r="H70" s="266"/>
    </row>
    <row r="71" spans="1:8" s="79" customFormat="1" ht="25.5">
      <c r="A71" s="266">
        <v>17</v>
      </c>
      <c r="B71" s="266" t="s">
        <v>200</v>
      </c>
      <c r="C71" s="266">
        <v>2</v>
      </c>
      <c r="D71" s="266"/>
      <c r="E71" s="267" t="s">
        <v>309</v>
      </c>
      <c r="F71" s="266">
        <v>1</v>
      </c>
      <c r="G71" s="266" t="s">
        <v>306</v>
      </c>
      <c r="H71" s="266" t="s">
        <v>120</v>
      </c>
    </row>
    <row r="72" spans="1:8" s="79" customFormat="1" ht="12.75">
      <c r="A72" s="266"/>
      <c r="B72" s="266"/>
      <c r="C72" s="266"/>
      <c r="D72" s="266"/>
      <c r="E72" s="267"/>
      <c r="F72" s="266"/>
      <c r="G72" s="266"/>
      <c r="H72" s="266"/>
    </row>
    <row r="73" spans="1:8" s="79" customFormat="1" ht="12.75">
      <c r="A73" s="266"/>
      <c r="B73" s="266"/>
      <c r="C73" s="266"/>
      <c r="D73" s="266"/>
      <c r="E73" s="272"/>
      <c r="F73" s="266"/>
      <c r="G73" s="266"/>
      <c r="H73" s="266"/>
    </row>
    <row r="74" spans="1:8" s="79" customFormat="1" ht="25.5">
      <c r="A74" s="266"/>
      <c r="B74" s="266"/>
      <c r="C74" s="266"/>
      <c r="D74" s="266"/>
      <c r="E74" s="272" t="s">
        <v>1384</v>
      </c>
      <c r="F74" s="266"/>
      <c r="G74" s="266"/>
      <c r="H74" s="266"/>
    </row>
    <row r="75" spans="1:8" s="79" customFormat="1" ht="25.5">
      <c r="A75" s="266">
        <v>17</v>
      </c>
      <c r="B75" s="266" t="s">
        <v>200</v>
      </c>
      <c r="C75" s="266">
        <v>1</v>
      </c>
      <c r="D75" s="266"/>
      <c r="E75" s="267" t="s">
        <v>309</v>
      </c>
      <c r="F75" s="266">
        <v>1</v>
      </c>
      <c r="G75" s="266" t="s">
        <v>306</v>
      </c>
      <c r="H75" s="266" t="s">
        <v>120</v>
      </c>
    </row>
    <row r="76" spans="1:8" s="79" customFormat="1" ht="63.75">
      <c r="A76" s="266">
        <v>32</v>
      </c>
      <c r="B76" s="266" t="s">
        <v>687</v>
      </c>
      <c r="C76" s="266">
        <v>1</v>
      </c>
      <c r="D76" s="266"/>
      <c r="E76" s="267" t="s">
        <v>688</v>
      </c>
      <c r="F76" s="266">
        <v>1</v>
      </c>
      <c r="G76" s="266" t="s">
        <v>339</v>
      </c>
      <c r="H76" s="266" t="s">
        <v>173</v>
      </c>
    </row>
    <row r="77" spans="1:8" s="79" customFormat="1" ht="63.75">
      <c r="A77" s="266">
        <v>32</v>
      </c>
      <c r="B77" s="266" t="s">
        <v>687</v>
      </c>
      <c r="C77" s="266">
        <v>1</v>
      </c>
      <c r="D77" s="266"/>
      <c r="E77" s="267" t="s">
        <v>689</v>
      </c>
      <c r="F77" s="266">
        <v>1</v>
      </c>
      <c r="G77" s="266" t="s">
        <v>339</v>
      </c>
      <c r="H77" s="266" t="s">
        <v>173</v>
      </c>
    </row>
    <row r="78" spans="1:8" s="79" customFormat="1" ht="63.75">
      <c r="A78" s="266">
        <v>32</v>
      </c>
      <c r="B78" s="266" t="s">
        <v>687</v>
      </c>
      <c r="C78" s="266">
        <v>1</v>
      </c>
      <c r="D78" s="266"/>
      <c r="E78" s="267" t="s">
        <v>899</v>
      </c>
      <c r="F78" s="266">
        <v>1</v>
      </c>
      <c r="G78" s="266" t="s">
        <v>339</v>
      </c>
      <c r="H78" s="266" t="s">
        <v>173</v>
      </c>
    </row>
    <row r="79" spans="1:8" s="79" customFormat="1" ht="12.75">
      <c r="A79" s="266"/>
      <c r="B79" s="266"/>
      <c r="C79" s="266"/>
      <c r="D79" s="266"/>
      <c r="E79" s="272"/>
      <c r="F79" s="266"/>
      <c r="G79" s="266"/>
      <c r="H79" s="266"/>
    </row>
    <row r="80" spans="1:8" s="79" customFormat="1" ht="12.75">
      <c r="A80" s="266"/>
      <c r="B80" s="266"/>
      <c r="C80" s="266"/>
      <c r="D80" s="266"/>
      <c r="E80" s="272"/>
      <c r="F80" s="266"/>
      <c r="G80" s="266"/>
      <c r="H80" s="266"/>
    </row>
    <row r="81" spans="1:8" s="79" customFormat="1" ht="25.5">
      <c r="A81" s="266"/>
      <c r="B81" s="266"/>
      <c r="C81" s="266"/>
      <c r="D81" s="266"/>
      <c r="E81" s="267" t="s">
        <v>1385</v>
      </c>
      <c r="F81" s="266"/>
      <c r="G81" s="266"/>
      <c r="H81" s="266"/>
    </row>
    <row r="82" spans="1:8" s="79" customFormat="1" ht="25.5">
      <c r="A82" s="266">
        <v>17</v>
      </c>
      <c r="B82" s="266" t="s">
        <v>200</v>
      </c>
      <c r="C82" s="266">
        <v>2</v>
      </c>
      <c r="D82" s="266"/>
      <c r="E82" s="267" t="s">
        <v>309</v>
      </c>
      <c r="F82" s="266">
        <v>1</v>
      </c>
      <c r="G82" s="266" t="s">
        <v>306</v>
      </c>
      <c r="H82" s="266" t="s">
        <v>120</v>
      </c>
    </row>
    <row r="83" spans="1:8" s="79" customFormat="1" ht="12.75">
      <c r="A83" s="266"/>
      <c r="B83" s="266"/>
      <c r="C83" s="266"/>
      <c r="D83" s="266"/>
      <c r="E83" s="272"/>
      <c r="F83" s="266"/>
      <c r="G83" s="266"/>
      <c r="H83" s="266"/>
    </row>
    <row r="84" spans="1:8" s="79" customFormat="1" ht="12.75">
      <c r="A84" s="266"/>
      <c r="B84" s="266"/>
      <c r="C84" s="266"/>
      <c r="D84" s="266"/>
      <c r="E84" s="272"/>
      <c r="F84" s="266"/>
      <c r="G84" s="266"/>
      <c r="H84" s="266"/>
    </row>
    <row r="85" spans="1:8" s="79" customFormat="1" ht="25.5">
      <c r="A85" s="266"/>
      <c r="B85" s="266"/>
      <c r="C85" s="266"/>
      <c r="D85" s="266"/>
      <c r="E85" s="267" t="s">
        <v>185</v>
      </c>
      <c r="F85" s="266"/>
      <c r="G85" s="266"/>
      <c r="H85" s="266"/>
    </row>
    <row r="86" spans="1:8" s="79" customFormat="1" ht="25.5">
      <c r="A86" s="266">
        <v>17</v>
      </c>
      <c r="B86" s="266" t="s">
        <v>200</v>
      </c>
      <c r="C86" s="266">
        <v>2</v>
      </c>
      <c r="D86" s="266"/>
      <c r="E86" s="267" t="s">
        <v>309</v>
      </c>
      <c r="F86" s="266">
        <v>1</v>
      </c>
      <c r="G86" s="266" t="s">
        <v>306</v>
      </c>
      <c r="H86" s="266" t="s">
        <v>120</v>
      </c>
    </row>
    <row r="87" spans="1:8" s="79" customFormat="1" ht="12.75">
      <c r="A87" s="266"/>
      <c r="B87" s="266"/>
      <c r="C87" s="266"/>
      <c r="D87" s="266"/>
      <c r="E87" s="272"/>
      <c r="F87" s="266"/>
      <c r="G87" s="266"/>
      <c r="H87" s="266"/>
    </row>
    <row r="88" spans="1:8" s="79" customFormat="1" ht="12.75">
      <c r="A88" s="266"/>
      <c r="B88" s="266"/>
      <c r="C88" s="266"/>
      <c r="D88" s="266"/>
      <c r="E88" s="272"/>
      <c r="F88" s="266"/>
      <c r="G88" s="266"/>
      <c r="H88" s="266"/>
    </row>
    <row r="89" spans="1:8" s="79" customFormat="1" ht="12.75">
      <c r="A89" s="266"/>
      <c r="B89" s="266"/>
      <c r="C89" s="266"/>
      <c r="D89" s="266"/>
      <c r="E89" s="267" t="s">
        <v>302</v>
      </c>
      <c r="F89" s="266"/>
      <c r="G89" s="266"/>
      <c r="H89" s="266"/>
    </row>
    <row r="90" spans="1:8" s="79" customFormat="1" ht="25.5">
      <c r="A90" s="266">
        <v>26</v>
      </c>
      <c r="B90" s="266" t="s">
        <v>338</v>
      </c>
      <c r="C90" s="266">
        <v>1</v>
      </c>
      <c r="D90" s="266"/>
      <c r="E90" s="267" t="s">
        <v>313</v>
      </c>
      <c r="F90" s="266">
        <v>1</v>
      </c>
      <c r="G90" s="266" t="s">
        <v>339</v>
      </c>
      <c r="H90" s="266"/>
    </row>
    <row r="91" spans="1:8" s="79" customFormat="1" ht="25.5">
      <c r="A91" s="266">
        <v>26</v>
      </c>
      <c r="B91" s="266" t="s">
        <v>338</v>
      </c>
      <c r="C91" s="266">
        <v>1</v>
      </c>
      <c r="D91" s="266"/>
      <c r="E91" s="267" t="s">
        <v>340</v>
      </c>
      <c r="F91" s="266">
        <v>1</v>
      </c>
      <c r="G91" s="266" t="s">
        <v>306</v>
      </c>
      <c r="H91" s="266"/>
    </row>
    <row r="92" spans="1:8" s="79" customFormat="1" ht="25.5">
      <c r="A92" s="266">
        <v>26</v>
      </c>
      <c r="B92" s="266" t="s">
        <v>338</v>
      </c>
      <c r="C92" s="266">
        <v>4</v>
      </c>
      <c r="D92" s="266"/>
      <c r="E92" s="267" t="s">
        <v>899</v>
      </c>
      <c r="F92" s="266">
        <v>1</v>
      </c>
      <c r="G92" s="266" t="s">
        <v>306</v>
      </c>
      <c r="H92" s="266"/>
    </row>
    <row r="93" spans="1:8" s="79" customFormat="1" ht="25.5">
      <c r="A93" s="266">
        <v>26</v>
      </c>
      <c r="B93" s="266" t="s">
        <v>338</v>
      </c>
      <c r="C93" s="266">
        <v>2</v>
      </c>
      <c r="D93" s="266"/>
      <c r="E93" s="267" t="s">
        <v>341</v>
      </c>
      <c r="F93" s="266">
        <v>1</v>
      </c>
      <c r="G93" s="266" t="s">
        <v>306</v>
      </c>
      <c r="H93" s="266"/>
    </row>
    <row r="94" spans="1:8" s="79" customFormat="1" ht="25.5">
      <c r="A94" s="266">
        <v>26</v>
      </c>
      <c r="B94" s="266" t="s">
        <v>338</v>
      </c>
      <c r="C94" s="266">
        <v>1</v>
      </c>
      <c r="D94" s="266"/>
      <c r="E94" s="267" t="s">
        <v>342</v>
      </c>
      <c r="F94" s="266">
        <v>1</v>
      </c>
      <c r="G94" s="266" t="s">
        <v>306</v>
      </c>
      <c r="H94" s="266"/>
    </row>
    <row r="95" spans="1:8" s="79" customFormat="1" ht="12.75">
      <c r="A95" s="266"/>
      <c r="B95" s="266"/>
      <c r="C95" s="266"/>
      <c r="D95" s="266"/>
      <c r="E95" s="272"/>
      <c r="F95" s="266"/>
      <c r="G95" s="266"/>
      <c r="H95" s="266"/>
    </row>
    <row r="96" spans="1:8" s="79" customFormat="1" ht="12.75">
      <c r="A96" s="266"/>
      <c r="B96" s="266"/>
      <c r="C96" s="266"/>
      <c r="D96" s="266"/>
      <c r="E96" s="272"/>
      <c r="F96" s="266"/>
      <c r="G96" s="266"/>
      <c r="H96" s="266"/>
    </row>
    <row r="97" spans="1:8" s="79" customFormat="1" ht="12.75">
      <c r="A97" s="266"/>
      <c r="B97" s="266"/>
      <c r="C97" s="266"/>
      <c r="D97" s="266"/>
      <c r="E97" s="267" t="s">
        <v>12</v>
      </c>
      <c r="F97" s="266"/>
      <c r="G97" s="266"/>
      <c r="H97" s="266"/>
    </row>
    <row r="98" spans="1:8" s="79" customFormat="1" ht="25.5">
      <c r="A98" s="266">
        <v>17</v>
      </c>
      <c r="B98" s="266" t="s">
        <v>200</v>
      </c>
      <c r="C98" s="266">
        <v>1</v>
      </c>
      <c r="D98" s="266"/>
      <c r="E98" s="267" t="s">
        <v>309</v>
      </c>
      <c r="F98" s="266">
        <v>1</v>
      </c>
      <c r="G98" s="266" t="s">
        <v>306</v>
      </c>
      <c r="H98" s="266" t="s">
        <v>120</v>
      </c>
    </row>
    <row r="99" spans="1:8" s="79" customFormat="1" ht="12.75">
      <c r="A99" s="266"/>
      <c r="B99" s="266"/>
      <c r="C99" s="266"/>
      <c r="D99" s="266"/>
      <c r="E99" s="272"/>
      <c r="F99" s="266"/>
      <c r="G99" s="266"/>
      <c r="H99" s="266"/>
    </row>
    <row r="100" spans="1:8" s="79" customFormat="1" ht="12.75">
      <c r="A100" s="266"/>
      <c r="B100" s="266"/>
      <c r="C100" s="266"/>
      <c r="D100" s="266"/>
      <c r="E100" s="272"/>
      <c r="F100" s="266"/>
      <c r="G100" s="266"/>
      <c r="H100" s="266"/>
    </row>
    <row r="101" spans="1:8" s="79" customFormat="1" ht="12.75">
      <c r="A101" s="266"/>
      <c r="B101" s="266"/>
      <c r="C101" s="266"/>
      <c r="D101" s="266"/>
      <c r="E101" s="267" t="s">
        <v>742</v>
      </c>
      <c r="F101" s="266"/>
      <c r="G101" s="266"/>
      <c r="H101" s="266"/>
    </row>
    <row r="102" spans="1:8" s="79" customFormat="1" ht="25.5">
      <c r="A102" s="266">
        <v>17</v>
      </c>
      <c r="B102" s="266" t="s">
        <v>200</v>
      </c>
      <c r="C102" s="266">
        <v>1</v>
      </c>
      <c r="D102" s="266"/>
      <c r="E102" s="267" t="s">
        <v>309</v>
      </c>
      <c r="F102" s="266">
        <v>1</v>
      </c>
      <c r="G102" s="266" t="s">
        <v>306</v>
      </c>
      <c r="H102" s="266" t="s">
        <v>120</v>
      </c>
    </row>
    <row r="103" spans="1:8" s="79" customFormat="1" ht="12.75">
      <c r="A103" s="266"/>
      <c r="B103" s="266"/>
      <c r="C103" s="266"/>
      <c r="D103" s="266"/>
      <c r="E103" s="272"/>
      <c r="F103" s="266"/>
      <c r="G103" s="266"/>
      <c r="H103" s="266"/>
    </row>
    <row r="104" spans="1:8" s="79" customFormat="1" ht="12.75">
      <c r="A104" s="266"/>
      <c r="B104" s="266"/>
      <c r="C104" s="266"/>
      <c r="D104" s="266"/>
      <c r="E104" s="272"/>
      <c r="F104" s="266"/>
      <c r="G104" s="266"/>
      <c r="H104" s="266"/>
    </row>
    <row r="105" spans="1:8" s="79" customFormat="1" ht="25.5">
      <c r="A105" s="266"/>
      <c r="B105" s="266"/>
      <c r="C105" s="266"/>
      <c r="D105" s="266"/>
      <c r="E105" s="267" t="s">
        <v>1388</v>
      </c>
      <c r="F105" s="266"/>
      <c r="G105" s="266"/>
      <c r="H105" s="266"/>
    </row>
    <row r="106" spans="1:8" s="79" customFormat="1" ht="25.5">
      <c r="A106" s="266">
        <v>17</v>
      </c>
      <c r="B106" s="266" t="s">
        <v>200</v>
      </c>
      <c r="C106" s="266">
        <v>1</v>
      </c>
      <c r="D106" s="266"/>
      <c r="E106" s="267" t="s">
        <v>309</v>
      </c>
      <c r="F106" s="266">
        <v>1</v>
      </c>
      <c r="G106" s="266" t="s">
        <v>306</v>
      </c>
      <c r="H106" s="266" t="s">
        <v>120</v>
      </c>
    </row>
    <row r="107" spans="1:8" s="79" customFormat="1" ht="12.75">
      <c r="A107" s="266"/>
      <c r="B107" s="266"/>
      <c r="C107" s="266"/>
      <c r="D107" s="266"/>
      <c r="E107" s="272"/>
      <c r="F107" s="266"/>
      <c r="G107" s="266"/>
      <c r="H107" s="266"/>
    </row>
    <row r="108" spans="1:8" s="79" customFormat="1" ht="12.75">
      <c r="A108" s="266"/>
      <c r="B108" s="266"/>
      <c r="C108" s="266"/>
      <c r="D108" s="266"/>
      <c r="E108" s="267"/>
      <c r="F108" s="266"/>
      <c r="G108" s="266"/>
      <c r="H108" s="266"/>
    </row>
    <row r="109" spans="1:8" s="79" customFormat="1" ht="27" customHeight="1">
      <c r="A109" s="266"/>
      <c r="B109" s="266"/>
      <c r="C109" s="266"/>
      <c r="D109" s="266"/>
      <c r="E109" s="267" t="s">
        <v>1389</v>
      </c>
      <c r="F109" s="266"/>
      <c r="G109" s="266"/>
      <c r="H109" s="266"/>
    </row>
    <row r="110" spans="1:8" s="79" customFormat="1" ht="25.5">
      <c r="A110" s="266">
        <v>17</v>
      </c>
      <c r="B110" s="266" t="s">
        <v>200</v>
      </c>
      <c r="C110" s="266">
        <v>1</v>
      </c>
      <c r="D110" s="266"/>
      <c r="E110" s="267" t="s">
        <v>309</v>
      </c>
      <c r="F110" s="266">
        <v>1</v>
      </c>
      <c r="G110" s="266" t="s">
        <v>306</v>
      </c>
      <c r="H110" s="266" t="s">
        <v>120</v>
      </c>
    </row>
    <row r="111" spans="1:8" s="79" customFormat="1" ht="12.75">
      <c r="A111" s="266"/>
      <c r="B111" s="266"/>
      <c r="C111" s="266"/>
      <c r="D111" s="266"/>
      <c r="E111" s="267"/>
      <c r="F111" s="266"/>
      <c r="G111" s="266"/>
      <c r="H111" s="266"/>
    </row>
    <row r="112" spans="1:8" s="79" customFormat="1" ht="12.75">
      <c r="A112" s="266"/>
      <c r="B112" s="266"/>
      <c r="C112" s="266"/>
      <c r="D112" s="266"/>
      <c r="E112" s="267"/>
      <c r="F112" s="266"/>
      <c r="G112" s="266"/>
      <c r="H112" s="266"/>
    </row>
    <row r="113" spans="1:8" s="79" customFormat="1" ht="30.75" customHeight="1">
      <c r="A113" s="266"/>
      <c r="B113" s="266"/>
      <c r="C113" s="266"/>
      <c r="D113" s="266"/>
      <c r="E113" s="267" t="s">
        <v>1390</v>
      </c>
      <c r="F113" s="266"/>
      <c r="G113" s="266"/>
      <c r="H113" s="266"/>
    </row>
    <row r="114" spans="1:8" s="79" customFormat="1" ht="25.5">
      <c r="A114" s="266">
        <v>17</v>
      </c>
      <c r="B114" s="266" t="s">
        <v>200</v>
      </c>
      <c r="C114" s="266">
        <v>2</v>
      </c>
      <c r="D114" s="266"/>
      <c r="E114" s="267" t="s">
        <v>309</v>
      </c>
      <c r="F114" s="266">
        <v>1</v>
      </c>
      <c r="G114" s="266" t="s">
        <v>306</v>
      </c>
      <c r="H114" s="266" t="s">
        <v>120</v>
      </c>
    </row>
    <row r="115" spans="1:8" s="79" customFormat="1" ht="63.75">
      <c r="A115" s="266">
        <v>32</v>
      </c>
      <c r="B115" s="266" t="s">
        <v>687</v>
      </c>
      <c r="C115" s="266">
        <v>1</v>
      </c>
      <c r="D115" s="266"/>
      <c r="E115" s="267" t="s">
        <v>688</v>
      </c>
      <c r="F115" s="266">
        <v>1</v>
      </c>
      <c r="G115" s="266" t="s">
        <v>339</v>
      </c>
      <c r="H115" s="266" t="s">
        <v>173</v>
      </c>
    </row>
    <row r="116" spans="1:8" s="79" customFormat="1" ht="63.75">
      <c r="A116" s="266">
        <v>32</v>
      </c>
      <c r="B116" s="266" t="s">
        <v>687</v>
      </c>
      <c r="C116" s="266">
        <v>1</v>
      </c>
      <c r="D116" s="266"/>
      <c r="E116" s="267" t="s">
        <v>689</v>
      </c>
      <c r="F116" s="266">
        <v>1</v>
      </c>
      <c r="G116" s="266" t="s">
        <v>339</v>
      </c>
      <c r="H116" s="266" t="s">
        <v>173</v>
      </c>
    </row>
    <row r="117" spans="1:8" s="79" customFormat="1" ht="63.75">
      <c r="A117" s="266">
        <v>32</v>
      </c>
      <c r="B117" s="266" t="s">
        <v>687</v>
      </c>
      <c r="C117" s="266">
        <v>1</v>
      </c>
      <c r="D117" s="266"/>
      <c r="E117" s="267" t="s">
        <v>899</v>
      </c>
      <c r="F117" s="266">
        <v>1</v>
      </c>
      <c r="G117" s="266" t="s">
        <v>339</v>
      </c>
      <c r="H117" s="266" t="s">
        <v>173</v>
      </c>
    </row>
    <row r="118" spans="1:8" s="79" customFormat="1" ht="12.75">
      <c r="A118" s="266"/>
      <c r="B118" s="266"/>
      <c r="C118" s="266"/>
      <c r="D118" s="266"/>
      <c r="E118" s="272"/>
      <c r="F118" s="266"/>
      <c r="G118" s="266"/>
      <c r="H118" s="266"/>
    </row>
    <row r="119" spans="1:8" s="79" customFormat="1" ht="12.75">
      <c r="A119" s="266"/>
      <c r="B119" s="266"/>
      <c r="C119" s="266"/>
      <c r="D119" s="266"/>
      <c r="E119" s="272"/>
      <c r="F119" s="266"/>
      <c r="G119" s="266"/>
      <c r="H119" s="266"/>
    </row>
    <row r="120" spans="1:8" s="79" customFormat="1" ht="12.75">
      <c r="A120" s="266"/>
      <c r="B120" s="266"/>
      <c r="C120" s="266"/>
      <c r="D120" s="266"/>
      <c r="E120" s="267"/>
      <c r="F120" s="266"/>
      <c r="G120" s="266"/>
      <c r="H120" s="266"/>
    </row>
    <row r="121" spans="1:8" s="79" customFormat="1" ht="12.75">
      <c r="A121" s="266"/>
      <c r="B121" s="266"/>
      <c r="C121" s="266"/>
      <c r="D121" s="266"/>
      <c r="E121" s="267" t="s">
        <v>1391</v>
      </c>
      <c r="F121" s="266"/>
      <c r="G121" s="266"/>
      <c r="H121" s="266"/>
    </row>
    <row r="122" spans="1:8" s="79" customFormat="1" ht="25.5">
      <c r="A122" s="266">
        <v>17</v>
      </c>
      <c r="B122" s="266" t="s">
        <v>200</v>
      </c>
      <c r="C122" s="266">
        <v>2</v>
      </c>
      <c r="D122" s="266"/>
      <c r="E122" s="267" t="s">
        <v>309</v>
      </c>
      <c r="F122" s="266">
        <v>1</v>
      </c>
      <c r="G122" s="266" t="s">
        <v>306</v>
      </c>
      <c r="H122" s="266" t="s">
        <v>120</v>
      </c>
    </row>
    <row r="123" spans="1:8" s="79" customFormat="1" ht="12.75">
      <c r="A123" s="266"/>
      <c r="B123" s="266"/>
      <c r="C123" s="266"/>
      <c r="D123" s="266"/>
      <c r="E123" s="267"/>
      <c r="F123" s="266"/>
      <c r="G123" s="266"/>
      <c r="H123" s="266"/>
    </row>
    <row r="124" spans="1:8" s="79" customFormat="1" ht="12.75">
      <c r="A124" s="266"/>
      <c r="B124" s="266"/>
      <c r="C124" s="266"/>
      <c r="D124" s="266"/>
      <c r="E124" s="272"/>
      <c r="F124" s="266"/>
      <c r="G124" s="266"/>
      <c r="H124" s="266"/>
    </row>
    <row r="125" spans="1:8" s="79" customFormat="1" ht="12.75">
      <c r="A125" s="266"/>
      <c r="B125" s="266"/>
      <c r="C125" s="266"/>
      <c r="D125" s="266"/>
      <c r="E125" s="267" t="s">
        <v>1392</v>
      </c>
      <c r="F125" s="266"/>
      <c r="G125" s="266"/>
      <c r="H125" s="266"/>
    </row>
    <row r="126" spans="1:8" s="79" customFormat="1" ht="25.5">
      <c r="A126" s="266">
        <v>17</v>
      </c>
      <c r="B126" s="266" t="s">
        <v>200</v>
      </c>
      <c r="C126" s="266">
        <v>1</v>
      </c>
      <c r="D126" s="266"/>
      <c r="E126" s="267" t="s">
        <v>309</v>
      </c>
      <c r="F126" s="266">
        <v>1</v>
      </c>
      <c r="G126" s="266" t="s">
        <v>306</v>
      </c>
      <c r="H126" s="266" t="s">
        <v>120</v>
      </c>
    </row>
    <row r="127" spans="1:8" s="79" customFormat="1" ht="12.75">
      <c r="A127" s="266"/>
      <c r="B127" s="266"/>
      <c r="C127" s="266"/>
      <c r="D127" s="266"/>
      <c r="E127" s="272"/>
      <c r="F127" s="266"/>
      <c r="G127" s="266"/>
      <c r="H127" s="266"/>
    </row>
    <row r="128" spans="1:8" s="79" customFormat="1" ht="12.75">
      <c r="A128" s="266"/>
      <c r="B128" s="266"/>
      <c r="C128" s="266"/>
      <c r="D128" s="266"/>
      <c r="E128" s="272"/>
      <c r="F128" s="266"/>
      <c r="G128" s="266"/>
      <c r="H128" s="266"/>
    </row>
    <row r="129" spans="1:8" s="79" customFormat="1" ht="25.5">
      <c r="A129" s="266"/>
      <c r="B129" s="266"/>
      <c r="C129" s="266"/>
      <c r="D129" s="266"/>
      <c r="E129" s="267" t="s">
        <v>1393</v>
      </c>
      <c r="F129" s="266"/>
      <c r="G129" s="266"/>
      <c r="H129" s="266"/>
    </row>
    <row r="130" spans="1:8" s="79" customFormat="1" ht="25.5">
      <c r="A130" s="266">
        <v>17</v>
      </c>
      <c r="B130" s="266" t="s">
        <v>200</v>
      </c>
      <c r="C130" s="266">
        <v>1</v>
      </c>
      <c r="D130" s="266"/>
      <c r="E130" s="267" t="s">
        <v>309</v>
      </c>
      <c r="F130" s="266">
        <v>1</v>
      </c>
      <c r="G130" s="266" t="s">
        <v>306</v>
      </c>
      <c r="H130" s="266" t="s">
        <v>120</v>
      </c>
    </row>
    <row r="131" spans="1:8" s="79" customFormat="1" ht="63.75">
      <c r="A131" s="266">
        <v>32</v>
      </c>
      <c r="B131" s="266" t="s">
        <v>687</v>
      </c>
      <c r="C131" s="266">
        <v>1</v>
      </c>
      <c r="D131" s="266"/>
      <c r="E131" s="267" t="s">
        <v>688</v>
      </c>
      <c r="F131" s="266">
        <v>1</v>
      </c>
      <c r="G131" s="266" t="s">
        <v>339</v>
      </c>
      <c r="H131" s="266" t="s">
        <v>173</v>
      </c>
    </row>
    <row r="132" spans="1:8" s="79" customFormat="1" ht="63.75">
      <c r="A132" s="266">
        <v>32</v>
      </c>
      <c r="B132" s="266" t="s">
        <v>687</v>
      </c>
      <c r="C132" s="266">
        <v>1</v>
      </c>
      <c r="D132" s="266"/>
      <c r="E132" s="267" t="s">
        <v>689</v>
      </c>
      <c r="F132" s="266">
        <v>1</v>
      </c>
      <c r="G132" s="266" t="s">
        <v>339</v>
      </c>
      <c r="H132" s="266" t="s">
        <v>173</v>
      </c>
    </row>
    <row r="133" spans="1:8" s="79" customFormat="1" ht="63.75">
      <c r="A133" s="266">
        <v>32</v>
      </c>
      <c r="B133" s="266" t="s">
        <v>687</v>
      </c>
      <c r="C133" s="266">
        <v>1</v>
      </c>
      <c r="D133" s="266"/>
      <c r="E133" s="267" t="s">
        <v>899</v>
      </c>
      <c r="F133" s="266">
        <v>1</v>
      </c>
      <c r="G133" s="266" t="s">
        <v>339</v>
      </c>
      <c r="H133" s="266" t="s">
        <v>173</v>
      </c>
    </row>
    <row r="134" spans="1:8" s="79" customFormat="1" ht="12.75">
      <c r="A134" s="266"/>
      <c r="B134" s="266"/>
      <c r="C134" s="266"/>
      <c r="D134" s="266"/>
      <c r="E134" s="272"/>
      <c r="F134" s="266"/>
      <c r="G134" s="266"/>
      <c r="H134" s="266"/>
    </row>
    <row r="135" spans="1:8" s="79" customFormat="1" ht="12.75">
      <c r="A135" s="266"/>
      <c r="B135" s="266"/>
      <c r="C135" s="266"/>
      <c r="D135" s="266"/>
      <c r="E135" s="272"/>
      <c r="F135" s="266"/>
      <c r="G135" s="266"/>
      <c r="H135" s="266"/>
    </row>
    <row r="136" spans="1:8" s="226" customFormat="1" ht="25.5">
      <c r="A136" s="269"/>
      <c r="B136" s="269"/>
      <c r="C136" s="269"/>
      <c r="D136" s="269"/>
      <c r="E136" s="267" t="s">
        <v>561</v>
      </c>
      <c r="F136" s="269"/>
      <c r="G136" s="269"/>
      <c r="H136" s="269"/>
    </row>
    <row r="137" spans="1:8" s="79" customFormat="1" ht="25.5">
      <c r="A137" s="266">
        <v>17</v>
      </c>
      <c r="B137" s="266" t="s">
        <v>200</v>
      </c>
      <c r="C137" s="266">
        <v>2</v>
      </c>
      <c r="D137" s="266"/>
      <c r="E137" s="267" t="s">
        <v>309</v>
      </c>
      <c r="F137" s="266">
        <v>1</v>
      </c>
      <c r="G137" s="266" t="s">
        <v>306</v>
      </c>
      <c r="H137" s="266" t="s">
        <v>120</v>
      </c>
    </row>
    <row r="138" spans="1:8" s="79" customFormat="1" ht="12.75">
      <c r="A138" s="266"/>
      <c r="B138" s="266"/>
      <c r="C138" s="266"/>
      <c r="D138" s="266"/>
      <c r="E138" s="272"/>
      <c r="F138" s="266"/>
      <c r="G138" s="266"/>
      <c r="H138" s="266"/>
    </row>
    <row r="139" spans="1:8" s="79" customFormat="1" ht="12.75">
      <c r="A139" s="266"/>
      <c r="B139" s="266"/>
      <c r="C139" s="266"/>
      <c r="D139" s="266"/>
      <c r="E139" s="272"/>
      <c r="F139" s="266"/>
      <c r="G139" s="266"/>
      <c r="H139" s="266"/>
    </row>
    <row r="140" spans="1:8" s="79" customFormat="1" ht="25.5">
      <c r="A140" s="266"/>
      <c r="B140" s="266"/>
      <c r="C140" s="266"/>
      <c r="D140" s="266"/>
      <c r="E140" s="272" t="s">
        <v>69</v>
      </c>
      <c r="F140" s="266"/>
      <c r="G140" s="266"/>
      <c r="H140" s="266"/>
    </row>
    <row r="141" spans="1:8" s="79" customFormat="1" ht="25.5">
      <c r="A141" s="266">
        <v>14</v>
      </c>
      <c r="B141" s="266" t="s">
        <v>900</v>
      </c>
      <c r="C141" s="266">
        <v>1</v>
      </c>
      <c r="D141" s="266"/>
      <c r="E141" s="267" t="s">
        <v>313</v>
      </c>
      <c r="F141" s="266">
        <v>1</v>
      </c>
      <c r="G141" s="266" t="s">
        <v>306</v>
      </c>
      <c r="H141" s="266"/>
    </row>
    <row r="142" spans="1:8" s="79" customFormat="1" ht="13.5" customHeight="1">
      <c r="A142" s="266"/>
      <c r="B142" s="266"/>
      <c r="C142" s="266">
        <f>SUM(C29:C141)</f>
        <v>49</v>
      </c>
      <c r="D142" s="266"/>
      <c r="E142" s="272"/>
      <c r="F142" s="266"/>
      <c r="G142" s="266"/>
      <c r="H142" s="266"/>
    </row>
    <row r="143" spans="1:8" ht="12.75">
      <c r="A143" s="192"/>
      <c r="B143" s="192"/>
      <c r="C143" s="192"/>
      <c r="D143" s="192"/>
      <c r="E143" s="265"/>
      <c r="F143" s="192"/>
      <c r="G143" s="192"/>
      <c r="H143" s="192"/>
    </row>
    <row r="144" spans="1:8" s="79" customFormat="1" ht="15.75">
      <c r="A144" s="260"/>
      <c r="B144" s="260"/>
      <c r="C144" s="260"/>
      <c r="D144" s="260"/>
      <c r="E144" s="264" t="s">
        <v>383</v>
      </c>
      <c r="F144" s="260"/>
      <c r="G144" s="260"/>
      <c r="H144" s="260"/>
    </row>
    <row r="145" spans="1:8" s="79" customFormat="1" ht="12.75" customHeight="1">
      <c r="A145" s="260"/>
      <c r="B145" s="260"/>
      <c r="C145" s="260"/>
      <c r="D145" s="260"/>
      <c r="E145" s="261"/>
      <c r="F145" s="260"/>
      <c r="G145" s="260"/>
      <c r="H145" s="260"/>
    </row>
    <row r="146" spans="1:8" s="79" customFormat="1" ht="12.75">
      <c r="A146" s="260"/>
      <c r="B146" s="260"/>
      <c r="C146" s="260"/>
      <c r="D146" s="260"/>
      <c r="E146" s="261" t="s">
        <v>12</v>
      </c>
      <c r="F146" s="260"/>
      <c r="G146" s="260"/>
      <c r="H146" s="260"/>
    </row>
    <row r="147" spans="1:8" s="224" customFormat="1" ht="25.5">
      <c r="A147" s="275">
        <v>35</v>
      </c>
      <c r="B147" s="275" t="s">
        <v>866</v>
      </c>
      <c r="C147" s="275">
        <v>2</v>
      </c>
      <c r="D147" s="274"/>
      <c r="E147" s="277" t="s">
        <v>88</v>
      </c>
      <c r="F147" s="275">
        <v>1</v>
      </c>
      <c r="G147" s="275" t="s">
        <v>82</v>
      </c>
      <c r="H147" s="274" t="s">
        <v>891</v>
      </c>
    </row>
    <row r="148" spans="1:8" s="224" customFormat="1" ht="25.5">
      <c r="A148" s="275">
        <v>35</v>
      </c>
      <c r="B148" s="275" t="s">
        <v>87</v>
      </c>
      <c r="C148" s="275">
        <v>1</v>
      </c>
      <c r="D148" s="274"/>
      <c r="E148" s="277" t="s">
        <v>88</v>
      </c>
      <c r="F148" s="275">
        <v>1</v>
      </c>
      <c r="G148" s="275" t="s">
        <v>82</v>
      </c>
      <c r="H148" s="274" t="s">
        <v>891</v>
      </c>
    </row>
    <row r="149" spans="1:8" s="79" customFormat="1" ht="12.75">
      <c r="A149" s="260"/>
      <c r="B149" s="260"/>
      <c r="C149" s="260"/>
      <c r="D149" s="260"/>
      <c r="E149" s="261"/>
      <c r="F149" s="260"/>
      <c r="G149" s="260"/>
      <c r="H149" s="260"/>
    </row>
    <row r="150" spans="1:8" s="79" customFormat="1" ht="12.75">
      <c r="A150" s="260"/>
      <c r="B150" s="260"/>
      <c r="C150" s="260"/>
      <c r="D150" s="260"/>
      <c r="E150" s="284"/>
      <c r="F150" s="260"/>
      <c r="G150" s="260"/>
      <c r="H150" s="260"/>
    </row>
    <row r="151" spans="1:8" s="79" customFormat="1" ht="12.75">
      <c r="A151" s="260"/>
      <c r="B151" s="260"/>
      <c r="C151" s="260"/>
      <c r="D151" s="260"/>
      <c r="E151" s="261" t="s">
        <v>742</v>
      </c>
      <c r="F151" s="260"/>
      <c r="G151" s="260"/>
      <c r="H151" s="260"/>
    </row>
    <row r="152" spans="1:8" s="224" customFormat="1" ht="25.5">
      <c r="A152" s="275">
        <v>35</v>
      </c>
      <c r="B152" s="275" t="s">
        <v>866</v>
      </c>
      <c r="C152" s="275">
        <v>1</v>
      </c>
      <c r="D152" s="274"/>
      <c r="E152" s="277" t="s">
        <v>88</v>
      </c>
      <c r="F152" s="275">
        <v>1</v>
      </c>
      <c r="G152" s="275" t="s">
        <v>82</v>
      </c>
      <c r="H152" s="274" t="s">
        <v>891</v>
      </c>
    </row>
    <row r="153" spans="1:8" s="224" customFormat="1" ht="25.5">
      <c r="A153" s="275">
        <v>35</v>
      </c>
      <c r="B153" s="275" t="s">
        <v>87</v>
      </c>
      <c r="C153" s="275">
        <v>1</v>
      </c>
      <c r="D153" s="274"/>
      <c r="E153" s="277" t="s">
        <v>88</v>
      </c>
      <c r="F153" s="275">
        <v>1</v>
      </c>
      <c r="G153" s="275" t="s">
        <v>82</v>
      </c>
      <c r="H153" s="274" t="s">
        <v>891</v>
      </c>
    </row>
    <row r="154" spans="1:8" s="79" customFormat="1" ht="12.75">
      <c r="A154" s="260"/>
      <c r="B154" s="260"/>
      <c r="C154" s="260"/>
      <c r="D154" s="260"/>
      <c r="E154" s="261"/>
      <c r="F154" s="260"/>
      <c r="G154" s="260"/>
      <c r="H154" s="260"/>
    </row>
    <row r="155" spans="1:8" s="79" customFormat="1" ht="12.75">
      <c r="A155" s="260"/>
      <c r="B155" s="260"/>
      <c r="C155" s="260"/>
      <c r="D155" s="260"/>
      <c r="E155" s="261"/>
      <c r="F155" s="260"/>
      <c r="G155" s="260"/>
      <c r="H155" s="260"/>
    </row>
    <row r="156" spans="1:8" s="79" customFormat="1" ht="12.75">
      <c r="A156" s="260"/>
      <c r="B156" s="260"/>
      <c r="C156" s="260"/>
      <c r="D156" s="260"/>
      <c r="E156" s="261"/>
      <c r="F156" s="260"/>
      <c r="G156" s="260"/>
      <c r="H156" s="260"/>
    </row>
    <row r="157" spans="1:8" s="79" customFormat="1" ht="12.75">
      <c r="A157" s="260"/>
      <c r="B157" s="260"/>
      <c r="C157" s="260"/>
      <c r="D157" s="260"/>
      <c r="E157" s="261" t="s">
        <v>1392</v>
      </c>
      <c r="F157" s="260"/>
      <c r="G157" s="260"/>
      <c r="H157" s="260"/>
    </row>
    <row r="158" spans="1:8" s="224" customFormat="1" ht="25.5">
      <c r="A158" s="275">
        <v>35</v>
      </c>
      <c r="B158" s="275" t="s">
        <v>87</v>
      </c>
      <c r="C158" s="275">
        <v>1</v>
      </c>
      <c r="D158" s="274"/>
      <c r="E158" s="277" t="s">
        <v>88</v>
      </c>
      <c r="F158" s="275">
        <v>1</v>
      </c>
      <c r="G158" s="275" t="s">
        <v>82</v>
      </c>
      <c r="H158" s="274" t="s">
        <v>891</v>
      </c>
    </row>
    <row r="159" spans="1:8" s="79" customFormat="1" ht="12.75">
      <c r="A159" s="260"/>
      <c r="B159" s="260"/>
      <c r="C159" s="260"/>
      <c r="D159" s="260"/>
      <c r="E159" s="261"/>
      <c r="F159" s="260"/>
      <c r="G159" s="260"/>
      <c r="H159" s="260"/>
    </row>
    <row r="160" spans="1:8" ht="12.75">
      <c r="A160" s="257"/>
      <c r="B160" s="257"/>
      <c r="C160" s="257">
        <f>SUM(C147:C159)</f>
        <v>6</v>
      </c>
      <c r="D160" s="257"/>
      <c r="E160" s="262"/>
      <c r="F160" s="257"/>
      <c r="G160" s="257"/>
      <c r="H160" s="257"/>
    </row>
    <row r="161" spans="1:8" s="79" customFormat="1" ht="12.75">
      <c r="A161" s="260"/>
      <c r="B161" s="260"/>
      <c r="C161" s="260"/>
      <c r="D161" s="260"/>
      <c r="E161" s="284"/>
      <c r="F161" s="260"/>
      <c r="G161" s="260"/>
      <c r="H161" s="260"/>
    </row>
    <row r="162" s="79" customFormat="1" ht="12.75">
      <c r="E162" s="202"/>
    </row>
  </sheetData>
  <mergeCells count="2">
    <mergeCell ref="A1:G1"/>
    <mergeCell ref="A2:G2"/>
  </mergeCells>
  <printOptions/>
  <pageMargins left="0.45" right="0.37" top="0.65" bottom="0.58" header="0" footer="0"/>
  <pageSetup horizontalDpi="600" verticalDpi="600" orientation="landscape" paperSize="123" r:id="rId3"/>
  <legacyDrawing r:id="rId2"/>
</worksheet>
</file>

<file path=xl/worksheets/sheet5.xml><?xml version="1.0" encoding="utf-8"?>
<worksheet xmlns="http://schemas.openxmlformats.org/spreadsheetml/2006/main" xmlns:r="http://schemas.openxmlformats.org/officeDocument/2006/relationships">
  <dimension ref="A1:I106"/>
  <sheetViews>
    <sheetView zoomScale="80" zoomScaleNormal="80" workbookViewId="0" topLeftCell="A1">
      <pane ySplit="4" topLeftCell="BM5" activePane="bottomLeft" state="frozen"/>
      <selection pane="topLeft" activeCell="A1" sqref="A1"/>
      <selection pane="bottomLeft" activeCell="A5" sqref="A5"/>
    </sheetView>
  </sheetViews>
  <sheetFormatPr defaultColWidth="11.421875" defaultRowHeight="12.75"/>
  <cols>
    <col min="1" max="1" width="3.421875" style="43" bestFit="1" customWidth="1"/>
    <col min="2" max="2" width="10.57421875" style="43" customWidth="1"/>
    <col min="3" max="3" width="5.140625" style="43" bestFit="1" customWidth="1"/>
    <col min="4" max="4" width="3.00390625" style="22" hidden="1" customWidth="1"/>
    <col min="5" max="5" width="46.8515625" style="104" customWidth="1"/>
    <col min="6" max="6" width="3.421875" style="43" bestFit="1" customWidth="1"/>
    <col min="7" max="7" width="3.28125" style="43" customWidth="1"/>
    <col min="8" max="8" width="10.7109375" style="43" customWidth="1"/>
    <col min="9" max="9" width="14.28125" style="22" customWidth="1"/>
    <col min="10" max="16384" width="11.421875" style="43" customWidth="1"/>
  </cols>
  <sheetData>
    <row r="1" spans="1:8" ht="15.75">
      <c r="A1" s="325" t="s">
        <v>642</v>
      </c>
      <c r="B1" s="325"/>
      <c r="C1" s="325"/>
      <c r="D1" s="325"/>
      <c r="E1" s="325"/>
      <c r="F1" s="325"/>
      <c r="G1" s="325"/>
      <c r="H1" s="325"/>
    </row>
    <row r="2" spans="1:8" ht="12.75" customHeight="1">
      <c r="A2" s="326"/>
      <c r="B2" s="326"/>
      <c r="C2" s="326"/>
      <c r="D2" s="326"/>
      <c r="E2" s="326"/>
      <c r="F2" s="326"/>
      <c r="G2" s="326"/>
      <c r="H2" s="326"/>
    </row>
    <row r="3" spans="4:9" ht="12.75">
      <c r="D3" s="43"/>
      <c r="I3" s="43"/>
    </row>
    <row r="4" spans="1:9" ht="63.75" customHeight="1">
      <c r="A4" s="196" t="s">
        <v>1406</v>
      </c>
      <c r="B4" s="196" t="s">
        <v>1407</v>
      </c>
      <c r="C4" s="196" t="s">
        <v>1408</v>
      </c>
      <c r="D4" s="40"/>
      <c r="E4" s="193" t="s">
        <v>1409</v>
      </c>
      <c r="F4" s="196" t="s">
        <v>1410</v>
      </c>
      <c r="G4" s="196" t="s">
        <v>1441</v>
      </c>
      <c r="H4" s="194" t="s">
        <v>1435</v>
      </c>
      <c r="I4" s="43"/>
    </row>
    <row r="5" spans="4:9" ht="12.75">
      <c r="D5" s="43"/>
      <c r="E5" s="249"/>
      <c r="I5" s="43"/>
    </row>
    <row r="6" spans="3:5" s="251" customFormat="1" ht="31.5">
      <c r="C6" s="252">
        <f>SUM(C7:C106)/2</f>
        <v>55</v>
      </c>
      <c r="D6" s="252"/>
      <c r="E6" s="250" t="s">
        <v>643</v>
      </c>
    </row>
    <row r="7" s="79" customFormat="1" ht="12.75">
      <c r="E7" s="200"/>
    </row>
    <row r="8" spans="1:9" ht="47.25">
      <c r="A8" s="192"/>
      <c r="B8" s="192"/>
      <c r="C8" s="192"/>
      <c r="D8" s="290"/>
      <c r="E8" s="273" t="s">
        <v>381</v>
      </c>
      <c r="F8" s="192"/>
      <c r="G8" s="192"/>
      <c r="H8" s="192"/>
      <c r="I8" s="290"/>
    </row>
    <row r="9" spans="1:9" s="79" customFormat="1" ht="12.75">
      <c r="A9" s="266"/>
      <c r="B9" s="266"/>
      <c r="C9" s="266"/>
      <c r="D9" s="266"/>
      <c r="E9" s="285"/>
      <c r="F9" s="266"/>
      <c r="G9" s="266"/>
      <c r="H9" s="266"/>
      <c r="I9" s="266"/>
    </row>
    <row r="10" spans="1:9" s="79" customFormat="1" ht="12.75">
      <c r="A10" s="266"/>
      <c r="B10" s="266"/>
      <c r="C10" s="266"/>
      <c r="D10" s="266"/>
      <c r="E10" s="267" t="s">
        <v>1236</v>
      </c>
      <c r="F10" s="266"/>
      <c r="G10" s="266"/>
      <c r="H10" s="266"/>
      <c r="I10" s="266"/>
    </row>
    <row r="11" spans="1:9" s="79" customFormat="1" ht="38.25">
      <c r="A11" s="266">
        <v>14</v>
      </c>
      <c r="B11" s="266" t="s">
        <v>314</v>
      </c>
      <c r="C11" s="266">
        <v>1</v>
      </c>
      <c r="D11" s="266"/>
      <c r="E11" s="267" t="s">
        <v>897</v>
      </c>
      <c r="F11" s="266">
        <v>1</v>
      </c>
      <c r="G11" s="266">
        <v>12</v>
      </c>
      <c r="H11" s="266" t="s">
        <v>306</v>
      </c>
      <c r="I11" s="266" t="s">
        <v>118</v>
      </c>
    </row>
    <row r="12" spans="1:9" s="79" customFormat="1" ht="38.25">
      <c r="A12" s="266">
        <v>14</v>
      </c>
      <c r="B12" s="266" t="s">
        <v>314</v>
      </c>
      <c r="C12" s="266">
        <v>1</v>
      </c>
      <c r="D12" s="266"/>
      <c r="E12" s="267" t="s">
        <v>898</v>
      </c>
      <c r="F12" s="266">
        <v>1</v>
      </c>
      <c r="G12" s="266">
        <v>12</v>
      </c>
      <c r="H12" s="266" t="s">
        <v>306</v>
      </c>
      <c r="I12" s="266" t="s">
        <v>118</v>
      </c>
    </row>
    <row r="13" spans="1:9" s="79" customFormat="1" ht="12.75">
      <c r="A13" s="266"/>
      <c r="B13" s="266"/>
      <c r="C13" s="266"/>
      <c r="D13" s="266"/>
      <c r="E13" s="267"/>
      <c r="F13" s="266"/>
      <c r="G13" s="266"/>
      <c r="H13" s="266"/>
      <c r="I13" s="266"/>
    </row>
    <row r="14" spans="1:9" s="79" customFormat="1" ht="12.75">
      <c r="A14" s="266"/>
      <c r="B14" s="266"/>
      <c r="C14" s="266"/>
      <c r="D14" s="266"/>
      <c r="E14" s="285"/>
      <c r="F14" s="266"/>
      <c r="G14" s="266"/>
      <c r="H14" s="266"/>
      <c r="I14" s="266"/>
    </row>
    <row r="15" spans="1:9" s="79" customFormat="1" ht="12.75">
      <c r="A15" s="266"/>
      <c r="B15" s="266"/>
      <c r="C15" s="266"/>
      <c r="D15" s="266"/>
      <c r="E15" s="285" t="s">
        <v>1238</v>
      </c>
      <c r="F15" s="266"/>
      <c r="G15" s="266"/>
      <c r="H15" s="266"/>
      <c r="I15" s="266"/>
    </row>
    <row r="16" spans="1:9" s="79" customFormat="1" ht="25.5">
      <c r="A16" s="266">
        <v>29</v>
      </c>
      <c r="B16" s="266" t="s">
        <v>347</v>
      </c>
      <c r="C16" s="266">
        <v>4</v>
      </c>
      <c r="D16" s="266"/>
      <c r="E16" s="285" t="s">
        <v>313</v>
      </c>
      <c r="F16" s="266">
        <v>1</v>
      </c>
      <c r="G16" s="266">
        <v>4</v>
      </c>
      <c r="H16" s="266" t="s">
        <v>306</v>
      </c>
      <c r="I16" s="266"/>
    </row>
    <row r="17" spans="1:9" s="79" customFormat="1" ht="25.5">
      <c r="A17" s="266">
        <v>29</v>
      </c>
      <c r="B17" s="266" t="s">
        <v>356</v>
      </c>
      <c r="C17" s="266">
        <v>2</v>
      </c>
      <c r="D17" s="266"/>
      <c r="E17" s="267" t="s">
        <v>313</v>
      </c>
      <c r="F17" s="266">
        <v>1</v>
      </c>
      <c r="G17" s="266">
        <v>12</v>
      </c>
      <c r="H17" s="266" t="s">
        <v>306</v>
      </c>
      <c r="I17" s="266" t="s">
        <v>171</v>
      </c>
    </row>
    <row r="18" spans="1:9" s="79" customFormat="1" ht="12.75">
      <c r="A18" s="266"/>
      <c r="B18" s="266"/>
      <c r="C18" s="266"/>
      <c r="D18" s="266"/>
      <c r="E18" s="285"/>
      <c r="F18" s="266"/>
      <c r="G18" s="266"/>
      <c r="H18" s="266"/>
      <c r="I18" s="266"/>
    </row>
    <row r="19" spans="1:9" s="79" customFormat="1" ht="12.75" customHeight="1">
      <c r="A19" s="266"/>
      <c r="B19" s="266"/>
      <c r="C19" s="266"/>
      <c r="D19" s="266"/>
      <c r="E19" s="285"/>
      <c r="F19" s="266"/>
      <c r="G19" s="266"/>
      <c r="H19" s="266"/>
      <c r="I19" s="266"/>
    </row>
    <row r="20" spans="1:9" s="79" customFormat="1" ht="12.75" customHeight="1">
      <c r="A20" s="266"/>
      <c r="B20" s="266"/>
      <c r="C20" s="266"/>
      <c r="D20" s="266"/>
      <c r="E20" s="285" t="s">
        <v>1242</v>
      </c>
      <c r="F20" s="266"/>
      <c r="G20" s="266"/>
      <c r="H20" s="266"/>
      <c r="I20" s="266"/>
    </row>
    <row r="21" spans="1:9" s="79" customFormat="1" ht="12.75" customHeight="1">
      <c r="A21" s="266"/>
      <c r="B21" s="266"/>
      <c r="C21" s="266"/>
      <c r="D21" s="266"/>
      <c r="E21" s="267" t="s">
        <v>226</v>
      </c>
      <c r="F21" s="266"/>
      <c r="G21" s="266"/>
      <c r="H21" s="266"/>
      <c r="I21" s="266"/>
    </row>
    <row r="22" spans="1:9" s="79" customFormat="1" ht="25.5">
      <c r="A22" s="266">
        <v>32</v>
      </c>
      <c r="B22" s="266" t="s">
        <v>690</v>
      </c>
      <c r="C22" s="266">
        <v>2</v>
      </c>
      <c r="D22" s="266"/>
      <c r="E22" s="271" t="s">
        <v>692</v>
      </c>
      <c r="F22" s="266">
        <v>1</v>
      </c>
      <c r="G22" s="266">
        <v>12</v>
      </c>
      <c r="H22" s="266" t="s">
        <v>306</v>
      </c>
      <c r="I22" s="266"/>
    </row>
    <row r="23" spans="1:9" s="79" customFormat="1" ht="12.75" customHeight="1">
      <c r="A23" s="266"/>
      <c r="B23" s="266"/>
      <c r="C23" s="266"/>
      <c r="D23" s="266"/>
      <c r="E23" s="267"/>
      <c r="F23" s="266"/>
      <c r="G23" s="266"/>
      <c r="H23" s="266"/>
      <c r="I23" s="266"/>
    </row>
    <row r="24" spans="1:9" s="79" customFormat="1" ht="12.75">
      <c r="A24" s="266"/>
      <c r="B24" s="266"/>
      <c r="C24" s="266"/>
      <c r="D24" s="266"/>
      <c r="E24" s="285"/>
      <c r="F24" s="266"/>
      <c r="G24" s="266"/>
      <c r="H24" s="266"/>
      <c r="I24" s="266"/>
    </row>
    <row r="25" spans="1:9" s="79" customFormat="1" ht="12.75">
      <c r="A25" s="266"/>
      <c r="B25" s="266"/>
      <c r="C25" s="266"/>
      <c r="D25" s="266"/>
      <c r="E25" s="267" t="s">
        <v>1247</v>
      </c>
      <c r="F25" s="266"/>
      <c r="G25" s="266"/>
      <c r="H25" s="266"/>
      <c r="I25" s="266"/>
    </row>
    <row r="26" spans="1:9" s="226" customFormat="1" ht="12.75">
      <c r="A26" s="269"/>
      <c r="B26" s="269"/>
      <c r="C26" s="269"/>
      <c r="D26" s="269"/>
      <c r="E26" s="267" t="s">
        <v>1094</v>
      </c>
      <c r="F26" s="269"/>
      <c r="G26" s="269"/>
      <c r="H26" s="269"/>
      <c r="I26" s="269"/>
    </row>
    <row r="27" spans="1:9" s="226" customFormat="1" ht="25.5">
      <c r="A27" s="269">
        <v>14</v>
      </c>
      <c r="B27" s="269" t="s">
        <v>307</v>
      </c>
      <c r="C27" s="269">
        <v>1</v>
      </c>
      <c r="D27" s="269"/>
      <c r="E27" s="267" t="s">
        <v>310</v>
      </c>
      <c r="F27" s="269">
        <v>1</v>
      </c>
      <c r="G27" s="269">
        <v>12</v>
      </c>
      <c r="H27" s="269" t="s">
        <v>306</v>
      </c>
      <c r="I27" s="269"/>
    </row>
    <row r="28" spans="1:9" s="226" customFormat="1" ht="12.75">
      <c r="A28" s="269"/>
      <c r="B28" s="269"/>
      <c r="C28" s="269"/>
      <c r="D28" s="269"/>
      <c r="E28" s="267"/>
      <c r="F28" s="269"/>
      <c r="G28" s="269"/>
      <c r="H28" s="269"/>
      <c r="I28" s="269"/>
    </row>
    <row r="29" spans="1:9" s="79" customFormat="1" ht="12.75">
      <c r="A29" s="266"/>
      <c r="B29" s="266"/>
      <c r="C29" s="266"/>
      <c r="D29" s="266"/>
      <c r="E29" s="267"/>
      <c r="F29" s="266"/>
      <c r="G29" s="266"/>
      <c r="H29" s="266"/>
      <c r="I29" s="266"/>
    </row>
    <row r="30" spans="1:9" s="79" customFormat="1" ht="25.5">
      <c r="A30" s="266"/>
      <c r="B30" s="266"/>
      <c r="C30" s="266"/>
      <c r="D30" s="266"/>
      <c r="E30" s="267" t="s">
        <v>1189</v>
      </c>
      <c r="F30" s="266"/>
      <c r="G30" s="266"/>
      <c r="H30" s="266"/>
      <c r="I30" s="266"/>
    </row>
    <row r="31" spans="1:9" s="79" customFormat="1" ht="25.5">
      <c r="A31" s="266">
        <v>29</v>
      </c>
      <c r="B31" s="266" t="s">
        <v>356</v>
      </c>
      <c r="C31" s="266">
        <v>2</v>
      </c>
      <c r="D31" s="266"/>
      <c r="E31" s="267" t="s">
        <v>357</v>
      </c>
      <c r="F31" s="266">
        <v>1</v>
      </c>
      <c r="G31" s="266">
        <v>12</v>
      </c>
      <c r="H31" s="266" t="s">
        <v>306</v>
      </c>
      <c r="I31" s="266" t="s">
        <v>171</v>
      </c>
    </row>
    <row r="32" spans="1:9" s="79" customFormat="1" ht="51">
      <c r="A32" s="266">
        <v>35</v>
      </c>
      <c r="B32" s="266" t="s">
        <v>868</v>
      </c>
      <c r="C32" s="266">
        <v>4</v>
      </c>
      <c r="D32" s="266"/>
      <c r="E32" s="271" t="s">
        <v>357</v>
      </c>
      <c r="F32" s="266">
        <v>1</v>
      </c>
      <c r="G32" s="266">
        <v>12</v>
      </c>
      <c r="H32" s="266" t="s">
        <v>306</v>
      </c>
      <c r="I32" s="266" t="s">
        <v>893</v>
      </c>
    </row>
    <row r="33" spans="1:9" s="79" customFormat="1" ht="12.75">
      <c r="A33" s="266"/>
      <c r="B33" s="266"/>
      <c r="C33" s="266"/>
      <c r="D33" s="266"/>
      <c r="E33" s="267"/>
      <c r="F33" s="266"/>
      <c r="G33" s="266"/>
      <c r="H33" s="266"/>
      <c r="I33" s="266"/>
    </row>
    <row r="34" spans="1:9" s="79" customFormat="1" ht="12.75">
      <c r="A34" s="266"/>
      <c r="B34" s="266"/>
      <c r="C34" s="266"/>
      <c r="D34" s="266"/>
      <c r="E34" s="272" t="s">
        <v>914</v>
      </c>
      <c r="F34" s="266"/>
      <c r="G34" s="266"/>
      <c r="H34" s="266"/>
      <c r="I34" s="266"/>
    </row>
    <row r="35" spans="1:9" s="79" customFormat="1" ht="25.5">
      <c r="A35" s="266">
        <v>35</v>
      </c>
      <c r="B35" s="266" t="s">
        <v>868</v>
      </c>
      <c r="C35" s="266">
        <v>10</v>
      </c>
      <c r="D35" s="266"/>
      <c r="E35" s="271" t="s">
        <v>357</v>
      </c>
      <c r="F35" s="266">
        <v>1</v>
      </c>
      <c r="G35" s="266">
        <v>12</v>
      </c>
      <c r="H35" s="266" t="s">
        <v>306</v>
      </c>
      <c r="I35" s="266" t="s">
        <v>892</v>
      </c>
    </row>
    <row r="36" spans="1:9" s="79" customFormat="1" ht="51">
      <c r="A36" s="266">
        <v>35</v>
      </c>
      <c r="B36" s="266" t="s">
        <v>868</v>
      </c>
      <c r="C36" s="266">
        <v>4</v>
      </c>
      <c r="D36" s="266"/>
      <c r="E36" s="271" t="s">
        <v>357</v>
      </c>
      <c r="F36" s="266">
        <v>1</v>
      </c>
      <c r="G36" s="266">
        <v>12</v>
      </c>
      <c r="H36" s="266" t="s">
        <v>306</v>
      </c>
      <c r="I36" s="266" t="s">
        <v>893</v>
      </c>
    </row>
    <row r="37" spans="1:9" s="79" customFormat="1" ht="12.75">
      <c r="A37" s="266"/>
      <c r="B37" s="266"/>
      <c r="C37" s="266"/>
      <c r="D37" s="266"/>
      <c r="E37" s="272"/>
      <c r="F37" s="266"/>
      <c r="G37" s="266"/>
      <c r="H37" s="266"/>
      <c r="I37" s="266"/>
    </row>
    <row r="38" spans="1:9" s="79" customFormat="1" ht="12.75">
      <c r="A38" s="266"/>
      <c r="B38" s="266"/>
      <c r="C38" s="266"/>
      <c r="D38" s="266"/>
      <c r="E38" s="267"/>
      <c r="F38" s="266"/>
      <c r="G38" s="266"/>
      <c r="H38" s="266"/>
      <c r="I38" s="266"/>
    </row>
    <row r="39" spans="1:9" s="79" customFormat="1" ht="25.5">
      <c r="A39" s="266"/>
      <c r="B39" s="266"/>
      <c r="C39" s="266"/>
      <c r="D39" s="266"/>
      <c r="E39" s="267" t="s">
        <v>1078</v>
      </c>
      <c r="F39" s="266"/>
      <c r="G39" s="266"/>
      <c r="H39" s="266"/>
      <c r="I39" s="266"/>
    </row>
    <row r="40" spans="1:9" s="79" customFormat="1" ht="51">
      <c r="A40" s="266">
        <v>35</v>
      </c>
      <c r="B40" s="266" t="s">
        <v>868</v>
      </c>
      <c r="C40" s="266">
        <v>1</v>
      </c>
      <c r="D40" s="266"/>
      <c r="E40" s="267" t="s">
        <v>899</v>
      </c>
      <c r="F40" s="266">
        <v>1</v>
      </c>
      <c r="G40" s="266">
        <v>12</v>
      </c>
      <c r="H40" s="266" t="s">
        <v>306</v>
      </c>
      <c r="I40" s="266" t="s">
        <v>893</v>
      </c>
    </row>
    <row r="41" spans="1:9" s="79" customFormat="1" ht="12.75">
      <c r="A41" s="266"/>
      <c r="B41" s="266"/>
      <c r="C41" s="266"/>
      <c r="D41" s="266"/>
      <c r="E41" s="267"/>
      <c r="F41" s="266"/>
      <c r="G41" s="266"/>
      <c r="H41" s="266"/>
      <c r="I41" s="266"/>
    </row>
    <row r="42" spans="1:9" s="79" customFormat="1" ht="12.75">
      <c r="A42" s="266"/>
      <c r="B42" s="266"/>
      <c r="C42" s="266"/>
      <c r="D42" s="266"/>
      <c r="E42" s="267"/>
      <c r="F42" s="266"/>
      <c r="G42" s="266"/>
      <c r="H42" s="266"/>
      <c r="I42" s="266"/>
    </row>
    <row r="43" spans="1:9" s="79" customFormat="1" ht="12.75">
      <c r="A43" s="266"/>
      <c r="B43" s="266"/>
      <c r="C43" s="266"/>
      <c r="D43" s="266"/>
      <c r="E43" s="272" t="s">
        <v>888</v>
      </c>
      <c r="F43" s="266"/>
      <c r="G43" s="266"/>
      <c r="H43" s="266"/>
      <c r="I43" s="266"/>
    </row>
    <row r="44" spans="1:9" s="79" customFormat="1" ht="51">
      <c r="A44" s="266">
        <v>35</v>
      </c>
      <c r="B44" s="266" t="s">
        <v>868</v>
      </c>
      <c r="C44" s="266">
        <v>1</v>
      </c>
      <c r="D44" s="266"/>
      <c r="E44" s="271" t="s">
        <v>869</v>
      </c>
      <c r="F44" s="266">
        <v>1</v>
      </c>
      <c r="G44" s="266">
        <v>12</v>
      </c>
      <c r="H44" s="266" t="s">
        <v>306</v>
      </c>
      <c r="I44" s="266" t="s">
        <v>893</v>
      </c>
    </row>
    <row r="45" spans="1:9" s="79" customFormat="1" ht="12.75">
      <c r="A45" s="266"/>
      <c r="B45" s="266"/>
      <c r="C45" s="266"/>
      <c r="D45" s="266"/>
      <c r="E45" s="267"/>
      <c r="F45" s="266"/>
      <c r="G45" s="266"/>
      <c r="H45" s="266"/>
      <c r="I45" s="266"/>
    </row>
    <row r="46" spans="1:9" s="79" customFormat="1" ht="12.75">
      <c r="A46" s="266"/>
      <c r="B46" s="266"/>
      <c r="C46" s="266"/>
      <c r="D46" s="266"/>
      <c r="E46" s="267"/>
      <c r="F46" s="266"/>
      <c r="G46" s="266"/>
      <c r="H46" s="266"/>
      <c r="I46" s="266"/>
    </row>
    <row r="47" spans="1:9" s="79" customFormat="1" ht="25.5">
      <c r="A47" s="266"/>
      <c r="B47" s="266"/>
      <c r="C47" s="266"/>
      <c r="D47" s="266"/>
      <c r="E47" s="267" t="s">
        <v>1385</v>
      </c>
      <c r="F47" s="266"/>
      <c r="G47" s="266"/>
      <c r="H47" s="266"/>
      <c r="I47" s="266"/>
    </row>
    <row r="48" spans="1:9" s="79" customFormat="1" ht="51">
      <c r="A48" s="266">
        <v>35</v>
      </c>
      <c r="B48" s="266" t="s">
        <v>868</v>
      </c>
      <c r="C48" s="266">
        <v>1</v>
      </c>
      <c r="D48" s="266"/>
      <c r="E48" s="271" t="s">
        <v>869</v>
      </c>
      <c r="F48" s="266">
        <v>1</v>
      </c>
      <c r="G48" s="266">
        <v>12</v>
      </c>
      <c r="H48" s="266" t="s">
        <v>306</v>
      </c>
      <c r="I48" s="266" t="s">
        <v>893</v>
      </c>
    </row>
    <row r="49" spans="1:9" s="79" customFormat="1" ht="12.75">
      <c r="A49" s="266"/>
      <c r="B49" s="266"/>
      <c r="C49" s="266"/>
      <c r="D49" s="266"/>
      <c r="E49" s="271"/>
      <c r="F49" s="266"/>
      <c r="G49" s="266"/>
      <c r="H49" s="266"/>
      <c r="I49" s="266"/>
    </row>
    <row r="50" spans="1:9" s="79" customFormat="1" ht="12.75">
      <c r="A50" s="266"/>
      <c r="B50" s="266"/>
      <c r="C50" s="266"/>
      <c r="D50" s="266"/>
      <c r="E50" s="272"/>
      <c r="F50" s="266"/>
      <c r="G50" s="266"/>
      <c r="H50" s="266"/>
      <c r="I50" s="266"/>
    </row>
    <row r="51" spans="1:9" s="79" customFormat="1" ht="12.75">
      <c r="A51" s="266"/>
      <c r="B51" s="266"/>
      <c r="C51" s="266"/>
      <c r="D51" s="266"/>
      <c r="E51" s="267" t="s">
        <v>742</v>
      </c>
      <c r="F51" s="266"/>
      <c r="G51" s="266"/>
      <c r="H51" s="266"/>
      <c r="I51" s="266"/>
    </row>
    <row r="52" spans="1:9" s="79" customFormat="1" ht="25.5">
      <c r="A52" s="266">
        <v>35</v>
      </c>
      <c r="B52" s="266" t="s">
        <v>866</v>
      </c>
      <c r="C52" s="266">
        <v>1</v>
      </c>
      <c r="D52" s="269"/>
      <c r="E52" s="271" t="s">
        <v>88</v>
      </c>
      <c r="F52" s="266">
        <v>1</v>
      </c>
      <c r="G52" s="266">
        <v>12</v>
      </c>
      <c r="H52" s="266" t="s">
        <v>306</v>
      </c>
      <c r="I52" s="269"/>
    </row>
    <row r="53" spans="1:9" s="79" customFormat="1" ht="12.75">
      <c r="A53" s="266"/>
      <c r="B53" s="266"/>
      <c r="C53" s="266"/>
      <c r="D53" s="269"/>
      <c r="E53" s="271"/>
      <c r="F53" s="266"/>
      <c r="G53" s="266"/>
      <c r="H53" s="266"/>
      <c r="I53" s="269"/>
    </row>
    <row r="54" spans="1:9" s="79" customFormat="1" ht="12.75">
      <c r="A54" s="266"/>
      <c r="B54" s="266"/>
      <c r="C54" s="266"/>
      <c r="D54" s="266"/>
      <c r="E54" s="272"/>
      <c r="F54" s="266"/>
      <c r="G54" s="266"/>
      <c r="H54" s="266"/>
      <c r="I54" s="266"/>
    </row>
    <row r="55" spans="1:9" s="79" customFormat="1" ht="12.75">
      <c r="A55" s="266"/>
      <c r="B55" s="266"/>
      <c r="C55" s="266"/>
      <c r="D55" s="266"/>
      <c r="E55" s="272" t="s">
        <v>607</v>
      </c>
      <c r="F55" s="266"/>
      <c r="G55" s="266"/>
      <c r="H55" s="266"/>
      <c r="I55" s="266"/>
    </row>
    <row r="56" spans="1:9" s="79" customFormat="1" ht="25.5">
      <c r="A56" s="266">
        <v>14</v>
      </c>
      <c r="B56" s="266" t="s">
        <v>311</v>
      </c>
      <c r="C56" s="266">
        <v>1</v>
      </c>
      <c r="D56" s="266"/>
      <c r="E56" s="267" t="s">
        <v>312</v>
      </c>
      <c r="F56" s="266">
        <v>1</v>
      </c>
      <c r="G56" s="266">
        <v>12</v>
      </c>
      <c r="H56" s="266" t="s">
        <v>306</v>
      </c>
      <c r="I56" s="266"/>
    </row>
    <row r="57" spans="1:9" s="79" customFormat="1" ht="12.75">
      <c r="A57" s="266"/>
      <c r="B57" s="266"/>
      <c r="C57" s="266"/>
      <c r="D57" s="266"/>
      <c r="E57" s="267"/>
      <c r="F57" s="266"/>
      <c r="G57" s="266"/>
      <c r="H57" s="266"/>
      <c r="I57" s="266"/>
    </row>
    <row r="58" spans="1:9" s="79" customFormat="1" ht="12.75">
      <c r="A58" s="266"/>
      <c r="B58" s="266"/>
      <c r="C58" s="266"/>
      <c r="D58" s="266"/>
      <c r="E58" s="267"/>
      <c r="F58" s="266"/>
      <c r="G58" s="266"/>
      <c r="H58" s="266"/>
      <c r="I58" s="266"/>
    </row>
    <row r="59" spans="1:9" s="79" customFormat="1" ht="12.75">
      <c r="A59" s="266"/>
      <c r="B59" s="266"/>
      <c r="C59" s="266"/>
      <c r="D59" s="266"/>
      <c r="E59" s="267" t="s">
        <v>252</v>
      </c>
      <c r="F59" s="266"/>
      <c r="G59" s="266"/>
      <c r="H59" s="266"/>
      <c r="I59" s="266"/>
    </row>
    <row r="60" spans="1:9" s="79" customFormat="1" ht="25.5">
      <c r="A60" s="266">
        <v>14</v>
      </c>
      <c r="B60" s="266" t="s">
        <v>311</v>
      </c>
      <c r="C60" s="266">
        <v>1</v>
      </c>
      <c r="D60" s="266"/>
      <c r="E60" s="267" t="s">
        <v>313</v>
      </c>
      <c r="F60" s="266">
        <v>1</v>
      </c>
      <c r="G60" s="266">
        <v>12</v>
      </c>
      <c r="H60" s="266" t="s">
        <v>306</v>
      </c>
      <c r="I60" s="266"/>
    </row>
    <row r="61" spans="1:9" s="79" customFormat="1" ht="12.75">
      <c r="A61" s="266"/>
      <c r="B61" s="266"/>
      <c r="C61" s="266"/>
      <c r="D61" s="266"/>
      <c r="E61" s="267"/>
      <c r="F61" s="266"/>
      <c r="G61" s="266"/>
      <c r="H61" s="266"/>
      <c r="I61" s="266"/>
    </row>
    <row r="62" spans="1:9" s="79" customFormat="1" ht="12.75">
      <c r="A62" s="266"/>
      <c r="B62" s="266"/>
      <c r="C62" s="266"/>
      <c r="D62" s="266"/>
      <c r="E62" s="272"/>
      <c r="F62" s="266"/>
      <c r="G62" s="266"/>
      <c r="H62" s="266"/>
      <c r="I62" s="266"/>
    </row>
    <row r="63" spans="1:9" s="79" customFormat="1" ht="25.5">
      <c r="A63" s="266"/>
      <c r="B63" s="266"/>
      <c r="C63" s="266"/>
      <c r="D63" s="266"/>
      <c r="E63" s="272" t="s">
        <v>15</v>
      </c>
      <c r="F63" s="266"/>
      <c r="G63" s="266"/>
      <c r="H63" s="266"/>
      <c r="I63" s="266"/>
    </row>
    <row r="64" spans="1:9" s="79" customFormat="1" ht="25.5">
      <c r="A64" s="266">
        <v>14</v>
      </c>
      <c r="B64" s="266" t="s">
        <v>901</v>
      </c>
      <c r="C64" s="266">
        <v>1</v>
      </c>
      <c r="D64" s="266"/>
      <c r="E64" s="267" t="s">
        <v>192</v>
      </c>
      <c r="F64" s="266">
        <v>1</v>
      </c>
      <c r="G64" s="266">
        <v>12</v>
      </c>
      <c r="H64" s="266" t="s">
        <v>306</v>
      </c>
      <c r="I64" s="266"/>
    </row>
    <row r="65" spans="1:9" s="79" customFormat="1" ht="12.75">
      <c r="A65" s="266"/>
      <c r="B65" s="266"/>
      <c r="C65" s="266">
        <f>SUM(C10:C64)</f>
        <v>38</v>
      </c>
      <c r="D65" s="266"/>
      <c r="E65" s="272"/>
      <c r="F65" s="266"/>
      <c r="G65" s="266"/>
      <c r="H65" s="266"/>
      <c r="I65" s="266"/>
    </row>
    <row r="66" spans="1:9" s="79" customFormat="1" ht="12.75">
      <c r="A66" s="266"/>
      <c r="B66" s="266"/>
      <c r="C66" s="266"/>
      <c r="D66" s="266"/>
      <c r="E66" s="266"/>
      <c r="F66" s="266"/>
      <c r="G66" s="266"/>
      <c r="H66" s="266"/>
      <c r="I66" s="266"/>
    </row>
    <row r="67" spans="1:9" s="79" customFormat="1" ht="12.75">
      <c r="A67" s="260"/>
      <c r="B67" s="260"/>
      <c r="C67" s="260"/>
      <c r="D67" s="260"/>
      <c r="E67" s="284"/>
      <c r="F67" s="260"/>
      <c r="G67" s="260"/>
      <c r="H67" s="260"/>
      <c r="I67" s="260"/>
    </row>
    <row r="68" spans="1:9" s="79" customFormat="1" ht="12.75">
      <c r="A68" s="260"/>
      <c r="B68" s="260"/>
      <c r="C68" s="260"/>
      <c r="D68" s="260"/>
      <c r="E68" s="284"/>
      <c r="F68" s="260"/>
      <c r="G68" s="260"/>
      <c r="H68" s="260"/>
      <c r="I68" s="260"/>
    </row>
    <row r="69" spans="1:9" s="79" customFormat="1" ht="47.25">
      <c r="A69" s="260"/>
      <c r="B69" s="260"/>
      <c r="C69" s="260"/>
      <c r="D69" s="260"/>
      <c r="E69" s="264" t="s">
        <v>957</v>
      </c>
      <c r="F69" s="260"/>
      <c r="G69" s="260"/>
      <c r="H69" s="260"/>
      <c r="I69" s="260"/>
    </row>
    <row r="70" spans="1:9" s="79" customFormat="1" ht="12.75">
      <c r="A70" s="260"/>
      <c r="B70" s="260"/>
      <c r="C70" s="260"/>
      <c r="D70" s="260"/>
      <c r="E70" s="284"/>
      <c r="F70" s="260"/>
      <c r="G70" s="260"/>
      <c r="H70" s="260"/>
      <c r="I70" s="260"/>
    </row>
    <row r="71" spans="1:9" s="79" customFormat="1" ht="25.5">
      <c r="A71" s="260"/>
      <c r="B71" s="260"/>
      <c r="C71" s="260"/>
      <c r="D71" s="260"/>
      <c r="E71" s="261" t="s">
        <v>18</v>
      </c>
      <c r="F71" s="260"/>
      <c r="G71" s="260"/>
      <c r="H71" s="260"/>
      <c r="I71" s="260"/>
    </row>
    <row r="72" spans="1:9" s="79" customFormat="1" ht="25.5">
      <c r="A72" s="260">
        <v>23</v>
      </c>
      <c r="B72" s="260" t="s">
        <v>214</v>
      </c>
      <c r="C72" s="260">
        <v>1</v>
      </c>
      <c r="D72" s="260"/>
      <c r="E72" s="261" t="s">
        <v>189</v>
      </c>
      <c r="F72" s="260">
        <v>1</v>
      </c>
      <c r="G72" s="260">
        <v>12</v>
      </c>
      <c r="H72" s="260" t="s">
        <v>306</v>
      </c>
      <c r="I72" s="260" t="s">
        <v>122</v>
      </c>
    </row>
    <row r="73" spans="1:9" s="79" customFormat="1" ht="25.5">
      <c r="A73" s="260">
        <v>23</v>
      </c>
      <c r="B73" s="260" t="s">
        <v>214</v>
      </c>
      <c r="C73" s="260">
        <v>1</v>
      </c>
      <c r="D73" s="260"/>
      <c r="E73" s="261" t="s">
        <v>190</v>
      </c>
      <c r="F73" s="260">
        <v>1</v>
      </c>
      <c r="G73" s="260">
        <v>12</v>
      </c>
      <c r="H73" s="260" t="s">
        <v>306</v>
      </c>
      <c r="I73" s="260" t="s">
        <v>122</v>
      </c>
    </row>
    <row r="74" spans="1:9" s="79" customFormat="1" ht="25.5">
      <c r="A74" s="260">
        <v>23</v>
      </c>
      <c r="B74" s="260" t="s">
        <v>214</v>
      </c>
      <c r="C74" s="260">
        <v>1</v>
      </c>
      <c r="D74" s="274"/>
      <c r="E74" s="260" t="s">
        <v>899</v>
      </c>
      <c r="F74" s="260">
        <v>1</v>
      </c>
      <c r="G74" s="260">
        <v>12</v>
      </c>
      <c r="H74" s="260" t="s">
        <v>306</v>
      </c>
      <c r="I74" s="274" t="s">
        <v>122</v>
      </c>
    </row>
    <row r="75" spans="1:9" s="79" customFormat="1" ht="12.75">
      <c r="A75" s="260"/>
      <c r="B75" s="260"/>
      <c r="C75" s="260"/>
      <c r="D75" s="274"/>
      <c r="E75" s="260"/>
      <c r="F75" s="260"/>
      <c r="G75" s="260"/>
      <c r="H75" s="260"/>
      <c r="I75" s="274"/>
    </row>
    <row r="76" spans="1:9" s="79" customFormat="1" ht="12.75">
      <c r="A76" s="260"/>
      <c r="B76" s="260"/>
      <c r="C76" s="260"/>
      <c r="D76" s="260"/>
      <c r="E76" s="284"/>
      <c r="F76" s="260"/>
      <c r="G76" s="260"/>
      <c r="H76" s="260"/>
      <c r="I76" s="260"/>
    </row>
    <row r="77" spans="1:9" s="79" customFormat="1" ht="25.5">
      <c r="A77" s="260"/>
      <c r="B77" s="260"/>
      <c r="C77" s="260"/>
      <c r="D77" s="260"/>
      <c r="E77" s="261" t="s">
        <v>589</v>
      </c>
      <c r="F77" s="260"/>
      <c r="G77" s="260"/>
      <c r="H77" s="260"/>
      <c r="I77" s="260"/>
    </row>
    <row r="78" spans="1:9" s="79" customFormat="1" ht="25.5">
      <c r="A78" s="260">
        <v>23</v>
      </c>
      <c r="B78" s="260" t="s">
        <v>214</v>
      </c>
      <c r="C78" s="260">
        <v>1</v>
      </c>
      <c r="D78" s="260"/>
      <c r="E78" s="261" t="s">
        <v>189</v>
      </c>
      <c r="F78" s="260">
        <v>1</v>
      </c>
      <c r="G78" s="260">
        <v>12</v>
      </c>
      <c r="H78" s="260" t="s">
        <v>306</v>
      </c>
      <c r="I78" s="260" t="s">
        <v>122</v>
      </c>
    </row>
    <row r="79" spans="1:9" s="79" customFormat="1" ht="25.5">
      <c r="A79" s="260">
        <v>23</v>
      </c>
      <c r="B79" s="260" t="s">
        <v>214</v>
      </c>
      <c r="C79" s="260">
        <v>1</v>
      </c>
      <c r="D79" s="260"/>
      <c r="E79" s="261" t="s">
        <v>190</v>
      </c>
      <c r="F79" s="260">
        <v>1</v>
      </c>
      <c r="G79" s="260">
        <v>12</v>
      </c>
      <c r="H79" s="260" t="s">
        <v>306</v>
      </c>
      <c r="I79" s="260" t="s">
        <v>122</v>
      </c>
    </row>
    <row r="80" spans="1:9" s="79" customFormat="1" ht="25.5">
      <c r="A80" s="260">
        <v>23</v>
      </c>
      <c r="B80" s="260" t="s">
        <v>214</v>
      </c>
      <c r="C80" s="260">
        <v>1</v>
      </c>
      <c r="D80" s="274"/>
      <c r="E80" s="260" t="s">
        <v>899</v>
      </c>
      <c r="F80" s="260">
        <v>1</v>
      </c>
      <c r="G80" s="260">
        <v>12</v>
      </c>
      <c r="H80" s="260" t="s">
        <v>306</v>
      </c>
      <c r="I80" s="274" t="s">
        <v>122</v>
      </c>
    </row>
    <row r="81" spans="1:9" s="79" customFormat="1" ht="12.75">
      <c r="A81" s="260"/>
      <c r="B81" s="260"/>
      <c r="C81" s="260"/>
      <c r="D81" s="274"/>
      <c r="E81" s="260"/>
      <c r="F81" s="260"/>
      <c r="G81" s="260"/>
      <c r="H81" s="260"/>
      <c r="I81" s="274"/>
    </row>
    <row r="82" spans="1:9" s="79" customFormat="1" ht="12.75">
      <c r="A82" s="260"/>
      <c r="B82" s="260"/>
      <c r="C82" s="260"/>
      <c r="D82" s="260"/>
      <c r="E82" s="261" t="s">
        <v>590</v>
      </c>
      <c r="F82" s="260"/>
      <c r="G82" s="260"/>
      <c r="H82" s="260"/>
      <c r="I82" s="260"/>
    </row>
    <row r="83" spans="1:9" s="79" customFormat="1" ht="25.5">
      <c r="A83" s="260">
        <v>23</v>
      </c>
      <c r="B83" s="260" t="s">
        <v>214</v>
      </c>
      <c r="C83" s="260">
        <v>1</v>
      </c>
      <c r="D83" s="260"/>
      <c r="E83" s="261" t="s">
        <v>189</v>
      </c>
      <c r="F83" s="260">
        <v>1</v>
      </c>
      <c r="G83" s="260">
        <v>12</v>
      </c>
      <c r="H83" s="260" t="s">
        <v>306</v>
      </c>
      <c r="I83" s="260" t="s">
        <v>122</v>
      </c>
    </row>
    <row r="84" spans="1:9" s="79" customFormat="1" ht="25.5">
      <c r="A84" s="260">
        <v>23</v>
      </c>
      <c r="B84" s="260" t="s">
        <v>214</v>
      </c>
      <c r="C84" s="260">
        <v>1</v>
      </c>
      <c r="D84" s="260"/>
      <c r="E84" s="261" t="s">
        <v>190</v>
      </c>
      <c r="F84" s="260">
        <v>1</v>
      </c>
      <c r="G84" s="260">
        <v>12</v>
      </c>
      <c r="H84" s="260" t="s">
        <v>306</v>
      </c>
      <c r="I84" s="260" t="s">
        <v>122</v>
      </c>
    </row>
    <row r="85" spans="1:9" s="79" customFormat="1" ht="25.5">
      <c r="A85" s="260">
        <v>23</v>
      </c>
      <c r="B85" s="260" t="s">
        <v>214</v>
      </c>
      <c r="C85" s="260">
        <v>1</v>
      </c>
      <c r="D85" s="274"/>
      <c r="E85" s="260" t="s">
        <v>899</v>
      </c>
      <c r="F85" s="260">
        <v>1</v>
      </c>
      <c r="G85" s="260">
        <v>12</v>
      </c>
      <c r="H85" s="260" t="s">
        <v>306</v>
      </c>
      <c r="I85" s="274" t="s">
        <v>122</v>
      </c>
    </row>
    <row r="86" spans="1:9" s="79" customFormat="1" ht="12.75">
      <c r="A86" s="260"/>
      <c r="B86" s="260"/>
      <c r="C86" s="260"/>
      <c r="D86" s="274"/>
      <c r="E86" s="260"/>
      <c r="F86" s="260"/>
      <c r="G86" s="260"/>
      <c r="H86" s="260"/>
      <c r="I86" s="274"/>
    </row>
    <row r="87" spans="1:9" s="79" customFormat="1" ht="12.75">
      <c r="A87" s="260"/>
      <c r="B87" s="260"/>
      <c r="C87" s="260"/>
      <c r="D87" s="260"/>
      <c r="E87" s="284"/>
      <c r="F87" s="260"/>
      <c r="G87" s="260"/>
      <c r="H87" s="260"/>
      <c r="I87" s="260"/>
    </row>
    <row r="88" spans="1:9" s="79" customFormat="1" ht="12.75">
      <c r="A88" s="260"/>
      <c r="B88" s="260"/>
      <c r="C88" s="260"/>
      <c r="D88" s="274"/>
      <c r="E88" s="263"/>
      <c r="F88" s="260"/>
      <c r="G88" s="260"/>
      <c r="H88" s="260"/>
      <c r="I88" s="274"/>
    </row>
    <row r="89" spans="1:9" s="79" customFormat="1" ht="12.75">
      <c r="A89" s="260"/>
      <c r="B89" s="260"/>
      <c r="C89" s="260"/>
      <c r="D89" s="260"/>
      <c r="E89" s="261" t="s">
        <v>592</v>
      </c>
      <c r="F89" s="260"/>
      <c r="G89" s="260"/>
      <c r="H89" s="260"/>
      <c r="I89" s="260"/>
    </row>
    <row r="90" spans="1:9" s="79" customFormat="1" ht="25.5">
      <c r="A90" s="260">
        <v>23</v>
      </c>
      <c r="B90" s="260" t="s">
        <v>214</v>
      </c>
      <c r="C90" s="260">
        <v>1</v>
      </c>
      <c r="D90" s="260"/>
      <c r="E90" s="261" t="s">
        <v>189</v>
      </c>
      <c r="F90" s="260">
        <v>1</v>
      </c>
      <c r="G90" s="260">
        <v>12</v>
      </c>
      <c r="H90" s="260" t="s">
        <v>306</v>
      </c>
      <c r="I90" s="260" t="s">
        <v>122</v>
      </c>
    </row>
    <row r="91" spans="1:9" s="79" customFormat="1" ht="25.5">
      <c r="A91" s="260">
        <v>23</v>
      </c>
      <c r="B91" s="260" t="s">
        <v>214</v>
      </c>
      <c r="C91" s="260">
        <v>1</v>
      </c>
      <c r="D91" s="260"/>
      <c r="E91" s="261" t="s">
        <v>190</v>
      </c>
      <c r="F91" s="260">
        <v>1</v>
      </c>
      <c r="G91" s="260">
        <v>12</v>
      </c>
      <c r="H91" s="260" t="s">
        <v>306</v>
      </c>
      <c r="I91" s="260" t="s">
        <v>122</v>
      </c>
    </row>
    <row r="92" spans="1:9" s="79" customFormat="1" ht="25.5">
      <c r="A92" s="260">
        <v>23</v>
      </c>
      <c r="B92" s="260" t="s">
        <v>214</v>
      </c>
      <c r="C92" s="260">
        <v>1</v>
      </c>
      <c r="D92" s="274"/>
      <c r="E92" s="260" t="s">
        <v>899</v>
      </c>
      <c r="F92" s="260">
        <v>1</v>
      </c>
      <c r="G92" s="260">
        <v>12</v>
      </c>
      <c r="H92" s="260" t="s">
        <v>306</v>
      </c>
      <c r="I92" s="274" t="s">
        <v>122</v>
      </c>
    </row>
    <row r="93" spans="1:9" s="79" customFormat="1" ht="12.75">
      <c r="A93" s="260"/>
      <c r="B93" s="260"/>
      <c r="C93" s="260"/>
      <c r="D93" s="274"/>
      <c r="E93" s="260"/>
      <c r="F93" s="260"/>
      <c r="G93" s="260"/>
      <c r="H93" s="260"/>
      <c r="I93" s="274"/>
    </row>
    <row r="94" spans="1:9" s="79" customFormat="1" ht="12.75">
      <c r="A94" s="260"/>
      <c r="B94" s="260"/>
      <c r="C94" s="260"/>
      <c r="D94" s="260"/>
      <c r="E94" s="261"/>
      <c r="F94" s="260"/>
      <c r="G94" s="260"/>
      <c r="H94" s="260"/>
      <c r="I94" s="260"/>
    </row>
    <row r="95" spans="1:9" s="79" customFormat="1" ht="12.75">
      <c r="A95" s="260"/>
      <c r="B95" s="260"/>
      <c r="C95" s="260"/>
      <c r="D95" s="260"/>
      <c r="E95" s="284"/>
      <c r="F95" s="260"/>
      <c r="G95" s="260"/>
      <c r="H95" s="260"/>
      <c r="I95" s="260"/>
    </row>
    <row r="96" spans="1:9" s="79" customFormat="1" ht="12.75">
      <c r="A96" s="260"/>
      <c r="B96" s="260"/>
      <c r="C96" s="260"/>
      <c r="D96" s="260"/>
      <c r="E96" s="284" t="s">
        <v>784</v>
      </c>
      <c r="F96" s="260"/>
      <c r="G96" s="260"/>
      <c r="H96" s="260"/>
      <c r="I96" s="260"/>
    </row>
    <row r="97" spans="1:9" s="79" customFormat="1" ht="25.5">
      <c r="A97" s="260">
        <v>23</v>
      </c>
      <c r="B97" s="260" t="s">
        <v>214</v>
      </c>
      <c r="C97" s="260">
        <v>1</v>
      </c>
      <c r="D97" s="260"/>
      <c r="E97" s="261" t="s">
        <v>189</v>
      </c>
      <c r="F97" s="260">
        <v>1</v>
      </c>
      <c r="G97" s="260">
        <v>12</v>
      </c>
      <c r="H97" s="260" t="s">
        <v>306</v>
      </c>
      <c r="I97" s="260" t="s">
        <v>122</v>
      </c>
    </row>
    <row r="98" spans="1:9" s="79" customFormat="1" ht="25.5">
      <c r="A98" s="260">
        <v>23</v>
      </c>
      <c r="B98" s="260" t="s">
        <v>214</v>
      </c>
      <c r="C98" s="260">
        <v>1</v>
      </c>
      <c r="D98" s="260"/>
      <c r="E98" s="261" t="s">
        <v>190</v>
      </c>
      <c r="F98" s="260">
        <v>1</v>
      </c>
      <c r="G98" s="260">
        <v>12</v>
      </c>
      <c r="H98" s="260" t="s">
        <v>306</v>
      </c>
      <c r="I98" s="260" t="s">
        <v>122</v>
      </c>
    </row>
    <row r="99" spans="1:9" s="79" customFormat="1" ht="25.5">
      <c r="A99" s="260">
        <v>23</v>
      </c>
      <c r="B99" s="260" t="s">
        <v>214</v>
      </c>
      <c r="C99" s="260">
        <v>1</v>
      </c>
      <c r="D99" s="274"/>
      <c r="E99" s="260" t="s">
        <v>899</v>
      </c>
      <c r="F99" s="260">
        <v>1</v>
      </c>
      <c r="G99" s="260">
        <v>12</v>
      </c>
      <c r="H99" s="260" t="s">
        <v>306</v>
      </c>
      <c r="I99" s="274" t="s">
        <v>122</v>
      </c>
    </row>
    <row r="100" spans="1:9" s="79" customFormat="1" ht="12.75">
      <c r="A100" s="260"/>
      <c r="B100" s="260"/>
      <c r="C100" s="260"/>
      <c r="D100" s="274"/>
      <c r="E100" s="260"/>
      <c r="F100" s="260"/>
      <c r="G100" s="260"/>
      <c r="H100" s="260"/>
      <c r="I100" s="274"/>
    </row>
    <row r="101" spans="1:9" s="79" customFormat="1" ht="12.75">
      <c r="A101" s="260"/>
      <c r="B101" s="260"/>
      <c r="C101" s="260"/>
      <c r="D101" s="260"/>
      <c r="E101" s="261"/>
      <c r="F101" s="260"/>
      <c r="G101" s="260"/>
      <c r="H101" s="260"/>
      <c r="I101" s="260"/>
    </row>
    <row r="102" spans="1:9" s="79" customFormat="1" ht="25.5">
      <c r="A102" s="260"/>
      <c r="B102" s="260"/>
      <c r="C102" s="260"/>
      <c r="D102" s="260"/>
      <c r="E102" s="284" t="s">
        <v>296</v>
      </c>
      <c r="F102" s="260"/>
      <c r="G102" s="260"/>
      <c r="H102" s="260"/>
      <c r="I102" s="260"/>
    </row>
    <row r="103" spans="1:9" s="79" customFormat="1" ht="25.5">
      <c r="A103" s="260">
        <v>23</v>
      </c>
      <c r="B103" s="260" t="s">
        <v>214</v>
      </c>
      <c r="C103" s="260">
        <v>1</v>
      </c>
      <c r="D103" s="260"/>
      <c r="E103" s="261" t="s">
        <v>189</v>
      </c>
      <c r="F103" s="260">
        <v>1</v>
      </c>
      <c r="G103" s="260">
        <v>12</v>
      </c>
      <c r="H103" s="260" t="s">
        <v>306</v>
      </c>
      <c r="I103" s="260" t="s">
        <v>122</v>
      </c>
    </row>
    <row r="104" spans="1:9" s="79" customFormat="1" ht="25.5">
      <c r="A104" s="260">
        <v>23</v>
      </c>
      <c r="B104" s="260" t="s">
        <v>214</v>
      </c>
      <c r="C104" s="260">
        <v>1</v>
      </c>
      <c r="D104" s="260"/>
      <c r="E104" s="261" t="s">
        <v>190</v>
      </c>
      <c r="F104" s="260">
        <v>1</v>
      </c>
      <c r="G104" s="260">
        <v>12</v>
      </c>
      <c r="H104" s="260" t="s">
        <v>306</v>
      </c>
      <c r="I104" s="260" t="s">
        <v>122</v>
      </c>
    </row>
    <row r="105" spans="1:9" ht="12.75">
      <c r="A105" s="257"/>
      <c r="B105" s="257"/>
      <c r="C105" s="257">
        <f>SUM(C71:C104)</f>
        <v>17</v>
      </c>
      <c r="D105" s="256"/>
      <c r="E105" s="259"/>
      <c r="F105" s="257"/>
      <c r="G105" s="257"/>
      <c r="H105" s="257"/>
      <c r="I105" s="256"/>
    </row>
    <row r="106" spans="1:9" s="79" customFormat="1" ht="12.75">
      <c r="A106" s="260"/>
      <c r="B106" s="260"/>
      <c r="C106" s="260"/>
      <c r="D106" s="260"/>
      <c r="E106" s="260"/>
      <c r="F106" s="260"/>
      <c r="G106" s="260"/>
      <c r="H106" s="260"/>
      <c r="I106" s="260"/>
    </row>
  </sheetData>
  <mergeCells count="2">
    <mergeCell ref="A1:H1"/>
    <mergeCell ref="A2:H2"/>
  </mergeCells>
  <printOptions/>
  <pageMargins left="0.47" right="0.22" top="0.46" bottom="0.44" header="0" footer="0"/>
  <pageSetup horizontalDpi="600" verticalDpi="600" orientation="landscape" paperSize="123" scale="95" r:id="rId3"/>
  <rowBreaks count="1" manualBreakCount="1">
    <brk id="67" max="48" man="1"/>
  </rowBreaks>
  <legacyDrawing r:id="rId2"/>
</worksheet>
</file>

<file path=xl/worksheets/sheet6.xml><?xml version="1.0" encoding="utf-8"?>
<worksheet xmlns="http://schemas.openxmlformats.org/spreadsheetml/2006/main" xmlns:r="http://schemas.openxmlformats.org/officeDocument/2006/relationships">
  <dimension ref="A1:H220"/>
  <sheetViews>
    <sheetView zoomScale="80" zoomScaleNormal="80"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3.421875" style="43" bestFit="1" customWidth="1"/>
    <col min="2" max="2" width="7.57421875" style="43" customWidth="1"/>
    <col min="3" max="3" width="4.421875" style="43" bestFit="1" customWidth="1"/>
    <col min="4" max="4" width="3.00390625" style="22" hidden="1" customWidth="1"/>
    <col min="5" max="5" width="54.140625" style="104" customWidth="1"/>
    <col min="6" max="6" width="3.421875" style="43" bestFit="1" customWidth="1"/>
    <col min="7" max="7" width="7.57421875" style="43" customWidth="1"/>
    <col min="8" max="8" width="11.421875" style="22" customWidth="1"/>
    <col min="9" max="16384" width="11.421875" style="43" customWidth="1"/>
  </cols>
  <sheetData>
    <row r="1" spans="1:7" ht="15.75">
      <c r="A1" s="325" t="s">
        <v>635</v>
      </c>
      <c r="B1" s="325"/>
      <c r="C1" s="325"/>
      <c r="D1" s="325"/>
      <c r="E1" s="325"/>
      <c r="F1" s="325"/>
      <c r="G1" s="325"/>
    </row>
    <row r="2" spans="1:7" ht="12.75" customHeight="1">
      <c r="A2" s="326" t="s">
        <v>637</v>
      </c>
      <c r="B2" s="326"/>
      <c r="C2" s="326"/>
      <c r="D2" s="326"/>
      <c r="E2" s="326"/>
      <c r="F2" s="326"/>
      <c r="G2" s="326"/>
    </row>
    <row r="3" spans="4:8" ht="12.75">
      <c r="D3" s="43"/>
      <c r="H3" s="43"/>
    </row>
    <row r="4" spans="1:8" ht="57.75" customHeight="1">
      <c r="A4" s="196" t="s">
        <v>1406</v>
      </c>
      <c r="B4" s="196" t="s">
        <v>1407</v>
      </c>
      <c r="C4" s="196" t="s">
        <v>1408</v>
      </c>
      <c r="D4" s="40"/>
      <c r="E4" s="193" t="s">
        <v>1409</v>
      </c>
      <c r="F4" s="196" t="s">
        <v>1410</v>
      </c>
      <c r="G4" s="194" t="s">
        <v>1435</v>
      </c>
      <c r="H4" s="43"/>
    </row>
    <row r="5" spans="3:8" ht="12.75">
      <c r="C5" s="43">
        <f>SUM(C6:C213)/2</f>
        <v>117</v>
      </c>
      <c r="D5" s="43"/>
      <c r="E5" s="249"/>
      <c r="H5" s="43"/>
    </row>
    <row r="6" spans="4:8" s="224" customFormat="1" ht="12.75">
      <c r="D6" s="227"/>
      <c r="E6" s="255"/>
      <c r="H6" s="227"/>
    </row>
    <row r="7" spans="1:8" s="224" customFormat="1" ht="12.75">
      <c r="A7" s="270"/>
      <c r="B7" s="270"/>
      <c r="C7" s="270"/>
      <c r="D7" s="281"/>
      <c r="E7" s="280"/>
      <c r="F7" s="270"/>
      <c r="G7" s="270"/>
      <c r="H7" s="281"/>
    </row>
    <row r="8" spans="1:8" s="224" customFormat="1" ht="31.5">
      <c r="A8" s="270"/>
      <c r="B8" s="270"/>
      <c r="C8" s="270"/>
      <c r="D8" s="281"/>
      <c r="E8" s="273" t="s">
        <v>1009</v>
      </c>
      <c r="F8" s="270"/>
      <c r="G8" s="270"/>
      <c r="H8" s="281"/>
    </row>
    <row r="9" spans="1:8" s="224" customFormat="1" ht="12.75">
      <c r="A9" s="270"/>
      <c r="B9" s="270"/>
      <c r="C9" s="270"/>
      <c r="D9" s="281"/>
      <c r="E9" s="280"/>
      <c r="F9" s="270"/>
      <c r="G9" s="270"/>
      <c r="H9" s="281"/>
    </row>
    <row r="10" spans="1:8" s="224" customFormat="1" ht="12.75">
      <c r="A10" s="270"/>
      <c r="B10" s="270"/>
      <c r="C10" s="270"/>
      <c r="D10" s="281"/>
      <c r="E10" s="280"/>
      <c r="F10" s="270"/>
      <c r="G10" s="270"/>
      <c r="H10" s="281"/>
    </row>
    <row r="11" spans="1:8" s="224" customFormat="1" ht="12.75">
      <c r="A11" s="270"/>
      <c r="B11" s="270"/>
      <c r="C11" s="270"/>
      <c r="D11" s="281"/>
      <c r="E11" s="282"/>
      <c r="F11" s="270"/>
      <c r="G11" s="270"/>
      <c r="H11" s="281"/>
    </row>
    <row r="12" spans="1:8" s="224" customFormat="1" ht="12.75">
      <c r="A12" s="266"/>
      <c r="B12" s="266"/>
      <c r="C12" s="266"/>
      <c r="D12" s="281"/>
      <c r="E12" s="272" t="s">
        <v>1020</v>
      </c>
      <c r="F12" s="266"/>
      <c r="G12" s="270"/>
      <c r="H12" s="269"/>
    </row>
    <row r="13" spans="1:8" s="224" customFormat="1" ht="38.25">
      <c r="A13" s="266">
        <v>38</v>
      </c>
      <c r="B13" s="266" t="s">
        <v>278</v>
      </c>
      <c r="C13" s="266">
        <v>1</v>
      </c>
      <c r="D13" s="269"/>
      <c r="E13" s="267" t="s">
        <v>305</v>
      </c>
      <c r="F13" s="266">
        <v>1</v>
      </c>
      <c r="G13" s="266" t="s">
        <v>528</v>
      </c>
      <c r="H13" s="269" t="s">
        <v>1007</v>
      </c>
    </row>
    <row r="14" spans="1:8" s="224" customFormat="1" ht="12.75">
      <c r="A14" s="270"/>
      <c r="B14" s="270"/>
      <c r="C14" s="270"/>
      <c r="D14" s="269"/>
      <c r="E14" s="280"/>
      <c r="F14" s="270"/>
      <c r="G14" s="270"/>
      <c r="H14" s="269"/>
    </row>
    <row r="15" spans="4:8" s="270" customFormat="1" ht="25.5">
      <c r="D15" s="281"/>
      <c r="E15" s="280" t="s">
        <v>756</v>
      </c>
      <c r="H15" s="281"/>
    </row>
    <row r="16" spans="1:8" s="270" customFormat="1" ht="38.25">
      <c r="A16" s="270">
        <v>35</v>
      </c>
      <c r="B16" s="270" t="s">
        <v>87</v>
      </c>
      <c r="C16" s="270">
        <v>3</v>
      </c>
      <c r="D16" s="269"/>
      <c r="E16" s="268" t="s">
        <v>203</v>
      </c>
      <c r="F16" s="270">
        <v>1</v>
      </c>
      <c r="G16" s="270" t="s">
        <v>1006</v>
      </c>
      <c r="H16" s="269" t="s">
        <v>891</v>
      </c>
    </row>
    <row r="17" spans="1:8" s="224" customFormat="1" ht="12.75">
      <c r="A17" s="270"/>
      <c r="B17" s="270"/>
      <c r="C17" s="270"/>
      <c r="D17" s="281"/>
      <c r="E17" s="280"/>
      <c r="F17" s="270"/>
      <c r="G17" s="270"/>
      <c r="H17" s="281"/>
    </row>
    <row r="18" spans="1:8" s="224" customFormat="1" ht="25.5">
      <c r="A18" s="270"/>
      <c r="B18" s="270"/>
      <c r="C18" s="270"/>
      <c r="D18" s="269"/>
      <c r="E18" s="280" t="s">
        <v>875</v>
      </c>
      <c r="F18" s="270"/>
      <c r="G18" s="270"/>
      <c r="H18" s="269"/>
    </row>
    <row r="19" spans="1:8" s="224" customFormat="1" ht="38.25">
      <c r="A19" s="270">
        <v>38</v>
      </c>
      <c r="B19" s="270" t="s">
        <v>1019</v>
      </c>
      <c r="C19" s="270">
        <v>1</v>
      </c>
      <c r="D19" s="269"/>
      <c r="E19" s="268" t="s">
        <v>203</v>
      </c>
      <c r="F19" s="270">
        <v>3</v>
      </c>
      <c r="G19" s="270" t="s">
        <v>1006</v>
      </c>
      <c r="H19" s="269" t="s">
        <v>1007</v>
      </c>
    </row>
    <row r="20" spans="1:8" s="224" customFormat="1" ht="12.75">
      <c r="A20" s="270"/>
      <c r="B20" s="270"/>
      <c r="C20" s="270"/>
      <c r="D20" s="281"/>
      <c r="E20" s="268"/>
      <c r="F20" s="270"/>
      <c r="G20" s="270"/>
      <c r="H20" s="281"/>
    </row>
    <row r="21" spans="1:8" s="224" customFormat="1" ht="12.75">
      <c r="A21" s="270"/>
      <c r="B21" s="270"/>
      <c r="C21" s="270"/>
      <c r="D21" s="281"/>
      <c r="E21" s="268" t="s">
        <v>1018</v>
      </c>
      <c r="F21" s="270"/>
      <c r="G21" s="270"/>
      <c r="H21" s="281"/>
    </row>
    <row r="22" spans="1:8" s="224" customFormat="1" ht="38.25">
      <c r="A22" s="270">
        <v>35</v>
      </c>
      <c r="B22" s="270" t="s">
        <v>1016</v>
      </c>
      <c r="C22" s="270">
        <v>1</v>
      </c>
      <c r="D22" s="281"/>
      <c r="E22" s="271" t="s">
        <v>1017</v>
      </c>
      <c r="F22" s="270">
        <v>1</v>
      </c>
      <c r="G22" s="270" t="s">
        <v>1006</v>
      </c>
      <c r="H22" s="281"/>
    </row>
    <row r="23" spans="1:8" s="224" customFormat="1" ht="38.25">
      <c r="A23" s="270">
        <v>35</v>
      </c>
      <c r="B23" s="270" t="s">
        <v>1016</v>
      </c>
      <c r="C23" s="270">
        <v>1</v>
      </c>
      <c r="D23" s="281"/>
      <c r="E23" s="271" t="s">
        <v>683</v>
      </c>
      <c r="F23" s="270">
        <v>1</v>
      </c>
      <c r="G23" s="270" t="s">
        <v>1006</v>
      </c>
      <c r="H23" s="281"/>
    </row>
    <row r="24" spans="1:8" s="224" customFormat="1" ht="12.75">
      <c r="A24" s="270"/>
      <c r="B24" s="270"/>
      <c r="C24" s="270">
        <f>SUM(C12:C23)</f>
        <v>7</v>
      </c>
      <c r="D24" s="269"/>
      <c r="E24" s="280"/>
      <c r="F24" s="270"/>
      <c r="G24" s="270"/>
      <c r="H24" s="269"/>
    </row>
    <row r="25" spans="1:8" s="224" customFormat="1" ht="12.75">
      <c r="A25" s="270"/>
      <c r="B25" s="270"/>
      <c r="C25" s="270"/>
      <c r="D25" s="269"/>
      <c r="E25" s="280"/>
      <c r="F25" s="270"/>
      <c r="G25" s="270"/>
      <c r="H25" s="269"/>
    </row>
    <row r="26" spans="1:8" s="224" customFormat="1" ht="12.75">
      <c r="A26" s="275"/>
      <c r="B26" s="275"/>
      <c r="C26" s="275"/>
      <c r="D26" s="274"/>
      <c r="E26" s="275"/>
      <c r="F26" s="275"/>
      <c r="G26" s="275"/>
      <c r="H26" s="274"/>
    </row>
    <row r="27" spans="1:8" s="224" customFormat="1" ht="31.5">
      <c r="A27" s="275"/>
      <c r="B27" s="275"/>
      <c r="C27" s="275"/>
      <c r="D27" s="279"/>
      <c r="E27" s="264" t="s">
        <v>382</v>
      </c>
      <c r="F27" s="275"/>
      <c r="G27" s="275"/>
      <c r="H27" s="279"/>
    </row>
    <row r="28" spans="1:8" s="224" customFormat="1" ht="12.75">
      <c r="A28" s="275"/>
      <c r="B28" s="275"/>
      <c r="C28" s="275"/>
      <c r="D28" s="279"/>
      <c r="E28" s="278"/>
      <c r="F28" s="275"/>
      <c r="G28" s="275"/>
      <c r="H28" s="279"/>
    </row>
    <row r="29" spans="1:8" s="224" customFormat="1" ht="12.75">
      <c r="A29" s="275"/>
      <c r="B29" s="275"/>
      <c r="C29" s="275"/>
      <c r="D29" s="279"/>
      <c r="E29" s="278"/>
      <c r="F29" s="275"/>
      <c r="G29" s="275"/>
      <c r="H29" s="279"/>
    </row>
    <row r="30" spans="1:8" s="224" customFormat="1" ht="12.75">
      <c r="A30" s="275"/>
      <c r="B30" s="275"/>
      <c r="C30" s="275"/>
      <c r="D30" s="279"/>
      <c r="E30" s="278"/>
      <c r="F30" s="275"/>
      <c r="G30" s="275"/>
      <c r="H30" s="279"/>
    </row>
    <row r="31" spans="1:8" s="224" customFormat="1" ht="12.75">
      <c r="A31" s="275"/>
      <c r="B31" s="275"/>
      <c r="C31" s="275"/>
      <c r="D31" s="279"/>
      <c r="E31" s="277" t="s">
        <v>1163</v>
      </c>
      <c r="F31" s="275"/>
      <c r="G31" s="275"/>
      <c r="H31" s="279"/>
    </row>
    <row r="32" spans="1:8" s="224" customFormat="1" ht="38.25">
      <c r="A32" s="275">
        <v>29</v>
      </c>
      <c r="B32" s="275" t="s">
        <v>353</v>
      </c>
      <c r="C32" s="275">
        <v>1</v>
      </c>
      <c r="D32" s="274"/>
      <c r="E32" s="277" t="s">
        <v>354</v>
      </c>
      <c r="F32" s="275">
        <v>1</v>
      </c>
      <c r="G32" s="275" t="s">
        <v>306</v>
      </c>
      <c r="H32" s="274" t="s">
        <v>170</v>
      </c>
    </row>
    <row r="33" spans="1:8" s="224" customFormat="1" ht="12.75">
      <c r="A33" s="275"/>
      <c r="B33" s="275"/>
      <c r="C33" s="275"/>
      <c r="D33" s="279"/>
      <c r="E33" s="278"/>
      <c r="F33" s="275"/>
      <c r="G33" s="275"/>
      <c r="H33" s="279"/>
    </row>
    <row r="34" spans="1:8" s="224" customFormat="1" ht="12.75">
      <c r="A34" s="275"/>
      <c r="B34" s="275"/>
      <c r="C34" s="275"/>
      <c r="D34" s="279"/>
      <c r="E34" s="278"/>
      <c r="F34" s="275"/>
      <c r="G34" s="275"/>
      <c r="H34" s="279"/>
    </row>
    <row r="35" spans="1:8" s="224" customFormat="1" ht="25.5">
      <c r="A35" s="275"/>
      <c r="B35" s="275"/>
      <c r="C35" s="275"/>
      <c r="D35" s="274"/>
      <c r="E35" s="278" t="s">
        <v>858</v>
      </c>
      <c r="F35" s="275"/>
      <c r="G35" s="275"/>
      <c r="H35" s="274"/>
    </row>
    <row r="36" spans="1:8" s="224" customFormat="1" ht="25.5">
      <c r="A36" s="275">
        <v>38</v>
      </c>
      <c r="B36" s="275" t="s">
        <v>1015</v>
      </c>
      <c r="C36" s="275">
        <v>1</v>
      </c>
      <c r="D36" s="274"/>
      <c r="E36" s="275" t="s">
        <v>199</v>
      </c>
      <c r="F36" s="275">
        <v>1</v>
      </c>
      <c r="G36" s="275" t="s">
        <v>1006</v>
      </c>
      <c r="H36" s="274" t="s">
        <v>170</v>
      </c>
    </row>
    <row r="37" spans="1:8" s="224" customFormat="1" ht="12.75">
      <c r="A37" s="275"/>
      <c r="B37" s="275"/>
      <c r="C37" s="275"/>
      <c r="D37" s="274"/>
      <c r="E37" s="278"/>
      <c r="F37" s="275"/>
      <c r="G37" s="275"/>
      <c r="H37" s="274"/>
    </row>
    <row r="38" spans="1:8" s="224" customFormat="1" ht="12.75">
      <c r="A38" s="275"/>
      <c r="B38" s="275"/>
      <c r="C38" s="275"/>
      <c r="D38" s="274"/>
      <c r="E38" s="278"/>
      <c r="F38" s="275"/>
      <c r="G38" s="275"/>
      <c r="H38" s="274"/>
    </row>
    <row r="39" spans="1:8" s="224" customFormat="1" ht="25.5">
      <c r="A39" s="275"/>
      <c r="B39" s="275"/>
      <c r="C39" s="275"/>
      <c r="D39" s="274"/>
      <c r="E39" s="277" t="s">
        <v>1327</v>
      </c>
      <c r="F39" s="275"/>
      <c r="G39" s="275"/>
      <c r="H39" s="274"/>
    </row>
    <row r="40" spans="1:8" s="224" customFormat="1" ht="25.5">
      <c r="A40" s="275">
        <v>38</v>
      </c>
      <c r="B40" s="275" t="s">
        <v>1014</v>
      </c>
      <c r="C40" s="275">
        <v>1</v>
      </c>
      <c r="D40" s="274"/>
      <c r="E40" s="277" t="s">
        <v>201</v>
      </c>
      <c r="F40" s="275">
        <v>1</v>
      </c>
      <c r="G40" s="275" t="s">
        <v>528</v>
      </c>
      <c r="H40" s="274" t="s">
        <v>170</v>
      </c>
    </row>
    <row r="41" spans="1:8" s="224" customFormat="1" ht="25.5">
      <c r="A41" s="275">
        <v>38</v>
      </c>
      <c r="B41" s="275" t="s">
        <v>1014</v>
      </c>
      <c r="C41" s="275">
        <v>1</v>
      </c>
      <c r="D41" s="274"/>
      <c r="E41" s="277" t="s">
        <v>203</v>
      </c>
      <c r="F41" s="275">
        <v>1</v>
      </c>
      <c r="G41" s="275" t="s">
        <v>1006</v>
      </c>
      <c r="H41" s="274" t="s">
        <v>170</v>
      </c>
    </row>
    <row r="42" spans="1:8" s="224" customFormat="1" ht="12.75">
      <c r="A42" s="275"/>
      <c r="B42" s="275"/>
      <c r="C42" s="275"/>
      <c r="D42" s="274"/>
      <c r="E42" s="277"/>
      <c r="F42" s="275"/>
      <c r="G42" s="275"/>
      <c r="H42" s="274"/>
    </row>
    <row r="43" spans="1:8" s="224" customFormat="1" ht="12.75">
      <c r="A43" s="275"/>
      <c r="B43" s="275"/>
      <c r="C43" s="275"/>
      <c r="D43" s="274"/>
      <c r="E43" s="277"/>
      <c r="F43" s="275"/>
      <c r="G43" s="275"/>
      <c r="H43" s="274"/>
    </row>
    <row r="44" spans="1:8" s="224" customFormat="1" ht="12.75">
      <c r="A44" s="275"/>
      <c r="B44" s="275"/>
      <c r="C44" s="275"/>
      <c r="D44" s="274"/>
      <c r="E44" s="277"/>
      <c r="F44" s="275"/>
      <c r="G44" s="275"/>
      <c r="H44" s="274"/>
    </row>
    <row r="45" spans="1:8" s="224" customFormat="1" ht="12.75">
      <c r="A45" s="275"/>
      <c r="B45" s="275"/>
      <c r="C45" s="275"/>
      <c r="D45" s="274"/>
      <c r="E45" s="277" t="s">
        <v>372</v>
      </c>
      <c r="F45" s="275"/>
      <c r="G45" s="275"/>
      <c r="H45" s="274"/>
    </row>
    <row r="46" spans="1:8" s="224" customFormat="1" ht="38.25">
      <c r="A46" s="275">
        <v>38</v>
      </c>
      <c r="B46" s="275" t="s">
        <v>277</v>
      </c>
      <c r="C46" s="275">
        <v>2</v>
      </c>
      <c r="D46" s="274"/>
      <c r="E46" s="277" t="s">
        <v>898</v>
      </c>
      <c r="F46" s="275">
        <v>1</v>
      </c>
      <c r="G46" s="275" t="s">
        <v>82</v>
      </c>
      <c r="H46" s="274" t="s">
        <v>170</v>
      </c>
    </row>
    <row r="47" spans="1:8" s="224" customFormat="1" ht="12.75">
      <c r="A47" s="275"/>
      <c r="B47" s="275"/>
      <c r="C47" s="275">
        <f>SUM(C30:C46)</f>
        <v>6</v>
      </c>
      <c r="D47" s="274"/>
      <c r="E47" s="277"/>
      <c r="F47" s="275"/>
      <c r="G47" s="275"/>
      <c r="H47" s="274"/>
    </row>
    <row r="48" spans="1:8" ht="12.75">
      <c r="A48" s="257"/>
      <c r="B48" s="257"/>
      <c r="C48" s="257"/>
      <c r="D48" s="256"/>
      <c r="E48" s="259"/>
      <c r="F48" s="257"/>
      <c r="G48" s="257"/>
      <c r="H48" s="256"/>
    </row>
    <row r="49" spans="1:8" ht="12.75">
      <c r="A49" s="257"/>
      <c r="B49" s="257"/>
      <c r="C49" s="257"/>
      <c r="D49" s="256"/>
      <c r="E49" s="259"/>
      <c r="F49" s="257"/>
      <c r="G49" s="257"/>
      <c r="H49" s="256"/>
    </row>
    <row r="50" spans="1:8" ht="12.75">
      <c r="A50" s="257"/>
      <c r="B50" s="257"/>
      <c r="C50" s="257"/>
      <c r="D50" s="256"/>
      <c r="E50" s="259"/>
      <c r="F50" s="257"/>
      <c r="G50" s="257"/>
      <c r="H50" s="256"/>
    </row>
    <row r="51" spans="1:8" ht="47.25">
      <c r="A51" s="192"/>
      <c r="B51" s="192"/>
      <c r="C51" s="192"/>
      <c r="D51" s="290"/>
      <c r="E51" s="293" t="s">
        <v>780</v>
      </c>
      <c r="F51" s="192"/>
      <c r="G51" s="192"/>
      <c r="H51" s="290"/>
    </row>
    <row r="52" spans="1:8" ht="12.75">
      <c r="A52" s="192"/>
      <c r="B52" s="192"/>
      <c r="C52" s="192"/>
      <c r="D52" s="290"/>
      <c r="E52" s="291"/>
      <c r="F52" s="192"/>
      <c r="G52" s="192"/>
      <c r="H52" s="290"/>
    </row>
    <row r="53" spans="1:8" s="225" customFormat="1" ht="25.5">
      <c r="A53" s="271"/>
      <c r="B53" s="271"/>
      <c r="C53" s="271"/>
      <c r="D53" s="294"/>
      <c r="E53" s="271" t="s">
        <v>779</v>
      </c>
      <c r="F53" s="271"/>
      <c r="G53" s="271"/>
      <c r="H53" s="294"/>
    </row>
    <row r="54" spans="1:8" s="225" customFormat="1" ht="38.25">
      <c r="A54" s="271">
        <v>35</v>
      </c>
      <c r="B54" s="271" t="s">
        <v>1011</v>
      </c>
      <c r="C54" s="271">
        <v>13</v>
      </c>
      <c r="D54" s="294"/>
      <c r="E54" s="271" t="s">
        <v>201</v>
      </c>
      <c r="F54" s="271">
        <v>1</v>
      </c>
      <c r="G54" s="271" t="s">
        <v>528</v>
      </c>
      <c r="H54" s="294" t="s">
        <v>1010</v>
      </c>
    </row>
    <row r="55" spans="1:8" s="225" customFormat="1" ht="38.25">
      <c r="A55" s="271">
        <v>35</v>
      </c>
      <c r="B55" s="271" t="s">
        <v>1011</v>
      </c>
      <c r="C55" s="271">
        <v>7</v>
      </c>
      <c r="D55" s="294"/>
      <c r="E55" s="271" t="s">
        <v>1013</v>
      </c>
      <c r="F55" s="271">
        <v>1</v>
      </c>
      <c r="G55" s="271" t="s">
        <v>1006</v>
      </c>
      <c r="H55" s="294" t="s">
        <v>1010</v>
      </c>
    </row>
    <row r="56" spans="1:8" s="225" customFormat="1" ht="38.25">
      <c r="A56" s="271">
        <v>35</v>
      </c>
      <c r="B56" s="271" t="s">
        <v>1011</v>
      </c>
      <c r="C56" s="271">
        <v>1</v>
      </c>
      <c r="D56" s="294"/>
      <c r="E56" s="271" t="s">
        <v>1012</v>
      </c>
      <c r="F56" s="271">
        <v>1</v>
      </c>
      <c r="G56" s="271" t="s">
        <v>1006</v>
      </c>
      <c r="H56" s="294" t="s">
        <v>1010</v>
      </c>
    </row>
    <row r="57" spans="1:8" s="225" customFormat="1" ht="38.25">
      <c r="A57" s="271">
        <v>35</v>
      </c>
      <c r="B57" s="271" t="s">
        <v>1011</v>
      </c>
      <c r="C57" s="271">
        <v>1</v>
      </c>
      <c r="D57" s="294"/>
      <c r="E57" s="271" t="s">
        <v>194</v>
      </c>
      <c r="F57" s="271">
        <v>1</v>
      </c>
      <c r="G57" s="271" t="s">
        <v>1006</v>
      </c>
      <c r="H57" s="294" t="s">
        <v>1010</v>
      </c>
    </row>
    <row r="58" spans="1:8" s="225" customFormat="1" ht="12.75">
      <c r="A58" s="271"/>
      <c r="B58" s="271"/>
      <c r="C58" s="271">
        <f>SUM(C52:C57)</f>
        <v>22</v>
      </c>
      <c r="D58" s="294"/>
      <c r="E58" s="271"/>
      <c r="F58" s="271"/>
      <c r="G58" s="271"/>
      <c r="H58" s="294"/>
    </row>
    <row r="59" spans="1:8" s="224" customFormat="1" ht="12.75">
      <c r="A59" s="270"/>
      <c r="B59" s="270"/>
      <c r="C59" s="270"/>
      <c r="D59" s="269"/>
      <c r="E59" s="280"/>
      <c r="F59" s="270"/>
      <c r="G59" s="270"/>
      <c r="H59" s="269"/>
    </row>
    <row r="60" spans="1:8" ht="12.75">
      <c r="A60" s="192"/>
      <c r="B60" s="192"/>
      <c r="C60" s="192"/>
      <c r="D60" s="290"/>
      <c r="E60" s="291"/>
      <c r="F60" s="192"/>
      <c r="G60" s="192"/>
      <c r="H60" s="290"/>
    </row>
    <row r="61" spans="1:8" s="224" customFormat="1" ht="31.5">
      <c r="A61" s="275"/>
      <c r="B61" s="275"/>
      <c r="C61" s="275"/>
      <c r="D61" s="279"/>
      <c r="E61" s="264" t="s">
        <v>381</v>
      </c>
      <c r="F61" s="275"/>
      <c r="G61" s="275"/>
      <c r="H61" s="279"/>
    </row>
    <row r="62" spans="1:8" s="224" customFormat="1" ht="12.75">
      <c r="A62" s="275"/>
      <c r="B62" s="275"/>
      <c r="C62" s="275"/>
      <c r="D62" s="279"/>
      <c r="E62" s="275"/>
      <c r="F62" s="275"/>
      <c r="G62" s="275"/>
      <c r="H62" s="279"/>
    </row>
    <row r="63" spans="1:8" s="224" customFormat="1" ht="12.75">
      <c r="A63" s="275"/>
      <c r="B63" s="275"/>
      <c r="C63" s="275"/>
      <c r="D63" s="279"/>
      <c r="E63" s="278" t="s">
        <v>1308</v>
      </c>
      <c r="F63" s="275"/>
      <c r="G63" s="275"/>
      <c r="H63" s="279"/>
    </row>
    <row r="64" spans="1:8" s="224" customFormat="1" ht="38.25">
      <c r="A64" s="260">
        <v>26</v>
      </c>
      <c r="B64" s="260" t="s">
        <v>345</v>
      </c>
      <c r="C64" s="260">
        <v>1</v>
      </c>
      <c r="D64" s="274"/>
      <c r="E64" s="261" t="s">
        <v>798</v>
      </c>
      <c r="F64" s="260">
        <v>1</v>
      </c>
      <c r="G64" s="275" t="s">
        <v>306</v>
      </c>
      <c r="H64" s="274"/>
    </row>
    <row r="65" spans="1:8" s="224" customFormat="1" ht="38.25">
      <c r="A65" s="260">
        <v>26</v>
      </c>
      <c r="B65" s="260" t="s">
        <v>345</v>
      </c>
      <c r="C65" s="260">
        <v>3</v>
      </c>
      <c r="D65" s="274"/>
      <c r="E65" s="261" t="s">
        <v>209</v>
      </c>
      <c r="F65" s="260">
        <v>1</v>
      </c>
      <c r="G65" s="275" t="s">
        <v>306</v>
      </c>
      <c r="H65" s="274"/>
    </row>
    <row r="66" spans="1:8" s="224" customFormat="1" ht="12.75">
      <c r="A66" s="275" t="s">
        <v>247</v>
      </c>
      <c r="B66" s="275" t="s">
        <v>247</v>
      </c>
      <c r="C66" s="275"/>
      <c r="D66" s="274"/>
      <c r="E66" s="278"/>
      <c r="F66" s="275"/>
      <c r="G66" s="275"/>
      <c r="H66" s="274"/>
    </row>
    <row r="67" spans="1:8" s="224" customFormat="1" ht="12.75">
      <c r="A67" s="275"/>
      <c r="B67" s="275"/>
      <c r="C67" s="275"/>
      <c r="D67" s="279"/>
      <c r="E67" s="278"/>
      <c r="F67" s="275"/>
      <c r="G67" s="275"/>
      <c r="H67" s="279"/>
    </row>
    <row r="68" spans="1:8" s="224" customFormat="1" ht="12.75">
      <c r="A68" s="275"/>
      <c r="B68" s="275"/>
      <c r="C68" s="275"/>
      <c r="D68" s="279"/>
      <c r="E68" s="278" t="s">
        <v>1326</v>
      </c>
      <c r="F68" s="275"/>
      <c r="G68" s="275"/>
      <c r="H68" s="279"/>
    </row>
    <row r="69" spans="1:8" s="224" customFormat="1" ht="38.25">
      <c r="A69" s="275">
        <v>17</v>
      </c>
      <c r="B69" s="275" t="s">
        <v>196</v>
      </c>
      <c r="C69" s="275">
        <v>1</v>
      </c>
      <c r="D69" s="274"/>
      <c r="E69" s="277" t="s">
        <v>197</v>
      </c>
      <c r="F69" s="275">
        <v>1</v>
      </c>
      <c r="G69" s="275" t="s">
        <v>306</v>
      </c>
      <c r="H69" s="274"/>
    </row>
    <row r="70" spans="1:8" s="224" customFormat="1" ht="12.75">
      <c r="A70" s="275"/>
      <c r="B70" s="275"/>
      <c r="C70" s="275"/>
      <c r="D70" s="279"/>
      <c r="E70" s="278"/>
      <c r="F70" s="275"/>
      <c r="G70" s="275"/>
      <c r="H70" s="279"/>
    </row>
    <row r="71" spans="1:8" s="224" customFormat="1" ht="25.5">
      <c r="A71" s="275"/>
      <c r="B71" s="275"/>
      <c r="C71" s="275"/>
      <c r="D71" s="279"/>
      <c r="E71" s="277" t="s">
        <v>512</v>
      </c>
      <c r="F71" s="275"/>
      <c r="G71" s="275"/>
      <c r="H71" s="279"/>
    </row>
    <row r="72" spans="1:8" s="224" customFormat="1" ht="25.5">
      <c r="A72" s="275">
        <v>26</v>
      </c>
      <c r="B72" s="275" t="s">
        <v>346</v>
      </c>
      <c r="C72" s="275">
        <v>1</v>
      </c>
      <c r="D72" s="274"/>
      <c r="E72" s="277" t="s">
        <v>205</v>
      </c>
      <c r="F72" s="275">
        <v>1</v>
      </c>
      <c r="G72" s="275" t="s">
        <v>306</v>
      </c>
      <c r="H72" s="274"/>
    </row>
    <row r="73" spans="1:8" s="224" customFormat="1" ht="12.75">
      <c r="A73" s="275"/>
      <c r="B73" s="275"/>
      <c r="C73" s="275"/>
      <c r="D73" s="279"/>
      <c r="E73" s="278"/>
      <c r="F73" s="275"/>
      <c r="G73" s="275"/>
      <c r="H73" s="279"/>
    </row>
    <row r="74" spans="1:8" s="224" customFormat="1" ht="12.75">
      <c r="A74" s="275"/>
      <c r="B74" s="275"/>
      <c r="C74" s="275"/>
      <c r="D74" s="279"/>
      <c r="E74" s="278"/>
      <c r="F74" s="275"/>
      <c r="G74" s="275"/>
      <c r="H74" s="279"/>
    </row>
    <row r="75" spans="1:8" s="224" customFormat="1" ht="30.75" customHeight="1">
      <c r="A75" s="275"/>
      <c r="B75" s="275"/>
      <c r="C75" s="275"/>
      <c r="D75" s="279"/>
      <c r="E75" s="277" t="s">
        <v>565</v>
      </c>
      <c r="F75" s="275"/>
      <c r="G75" s="275"/>
      <c r="H75" s="279"/>
    </row>
    <row r="76" spans="1:8" s="224" customFormat="1" ht="38.25">
      <c r="A76" s="275">
        <v>20</v>
      </c>
      <c r="B76" s="275" t="s">
        <v>211</v>
      </c>
      <c r="C76" s="275">
        <v>1</v>
      </c>
      <c r="D76" s="274"/>
      <c r="E76" s="277" t="s">
        <v>194</v>
      </c>
      <c r="F76" s="275">
        <v>1</v>
      </c>
      <c r="G76" s="275" t="s">
        <v>306</v>
      </c>
      <c r="H76" s="274"/>
    </row>
    <row r="77" spans="1:8" s="224" customFormat="1" ht="12.75">
      <c r="A77" s="275"/>
      <c r="B77" s="275"/>
      <c r="C77" s="275"/>
      <c r="D77" s="274"/>
      <c r="E77" s="277"/>
      <c r="F77" s="275"/>
      <c r="G77" s="275"/>
      <c r="H77" s="274"/>
    </row>
    <row r="78" spans="1:8" s="224" customFormat="1" ht="13.5" customHeight="1">
      <c r="A78" s="275"/>
      <c r="B78" s="275"/>
      <c r="C78" s="275"/>
      <c r="D78" s="279"/>
      <c r="E78" s="278"/>
      <c r="F78" s="275"/>
      <c r="G78" s="275"/>
      <c r="H78" s="279"/>
    </row>
    <row r="79" spans="1:8" s="224" customFormat="1" ht="12.75">
      <c r="A79" s="275"/>
      <c r="B79" s="275"/>
      <c r="C79" s="275"/>
      <c r="D79" s="279"/>
      <c r="E79" s="277" t="s">
        <v>1142</v>
      </c>
      <c r="F79" s="275"/>
      <c r="G79" s="275"/>
      <c r="H79" s="279"/>
    </row>
    <row r="80" spans="1:8" s="224" customFormat="1" ht="38.25">
      <c r="A80" s="275">
        <v>17</v>
      </c>
      <c r="B80" s="275" t="s">
        <v>198</v>
      </c>
      <c r="C80" s="275">
        <v>2</v>
      </c>
      <c r="D80" s="274"/>
      <c r="E80" s="277" t="s">
        <v>199</v>
      </c>
      <c r="F80" s="275">
        <v>1</v>
      </c>
      <c r="G80" s="275" t="s">
        <v>306</v>
      </c>
      <c r="H80" s="274"/>
    </row>
    <row r="81" spans="1:8" s="224" customFormat="1" ht="13.5" customHeight="1">
      <c r="A81" s="275"/>
      <c r="B81" s="275"/>
      <c r="C81" s="275"/>
      <c r="D81" s="279"/>
      <c r="E81" s="278"/>
      <c r="F81" s="275"/>
      <c r="G81" s="275"/>
      <c r="H81" s="279"/>
    </row>
    <row r="82" spans="1:8" s="224" customFormat="1" ht="13.5" customHeight="1">
      <c r="A82" s="275"/>
      <c r="B82" s="275"/>
      <c r="C82" s="275"/>
      <c r="D82" s="279"/>
      <c r="E82" s="278"/>
      <c r="F82" s="275"/>
      <c r="G82" s="275"/>
      <c r="H82" s="279"/>
    </row>
    <row r="83" spans="1:8" s="224" customFormat="1" ht="12.75">
      <c r="A83" s="275"/>
      <c r="B83" s="275"/>
      <c r="C83" s="275"/>
      <c r="D83" s="279"/>
      <c r="E83" s="276"/>
      <c r="F83" s="275"/>
      <c r="G83" s="275"/>
      <c r="H83" s="279"/>
    </row>
    <row r="84" spans="1:8" s="224" customFormat="1" ht="13.5" customHeight="1">
      <c r="A84" s="275"/>
      <c r="B84" s="275"/>
      <c r="C84" s="275"/>
      <c r="D84" s="279"/>
      <c r="E84" s="278"/>
      <c r="F84" s="275"/>
      <c r="G84" s="275"/>
      <c r="H84" s="279"/>
    </row>
    <row r="85" spans="1:8" s="224" customFormat="1" ht="25.5">
      <c r="A85" s="275"/>
      <c r="B85" s="275"/>
      <c r="C85" s="275"/>
      <c r="D85" s="274"/>
      <c r="E85" s="276" t="s">
        <v>1313</v>
      </c>
      <c r="F85" s="275"/>
      <c r="G85" s="275"/>
      <c r="H85" s="274"/>
    </row>
    <row r="86" spans="1:8" s="224" customFormat="1" ht="38.25">
      <c r="A86" s="275">
        <v>17</v>
      </c>
      <c r="B86" s="275" t="s">
        <v>193</v>
      </c>
      <c r="C86" s="275">
        <v>1</v>
      </c>
      <c r="D86" s="274"/>
      <c r="E86" s="277" t="s">
        <v>194</v>
      </c>
      <c r="F86" s="275">
        <v>1</v>
      </c>
      <c r="G86" s="275" t="s">
        <v>306</v>
      </c>
      <c r="H86" s="274"/>
    </row>
    <row r="87" spans="1:8" s="224" customFormat="1" ht="12.75">
      <c r="A87" s="275"/>
      <c r="B87" s="275"/>
      <c r="C87" s="275"/>
      <c r="D87" s="279"/>
      <c r="E87" s="278"/>
      <c r="F87" s="275"/>
      <c r="G87" s="275"/>
      <c r="H87" s="279"/>
    </row>
    <row r="88" spans="1:8" s="224" customFormat="1" ht="13.5" customHeight="1">
      <c r="A88" s="275"/>
      <c r="B88" s="275"/>
      <c r="C88" s="275"/>
      <c r="D88" s="279"/>
      <c r="E88" s="278"/>
      <c r="F88" s="275"/>
      <c r="G88" s="275"/>
      <c r="H88" s="279"/>
    </row>
    <row r="89" spans="1:8" s="224" customFormat="1" ht="12.75">
      <c r="A89" s="275"/>
      <c r="B89" s="275"/>
      <c r="C89" s="275"/>
      <c r="D89" s="279"/>
      <c r="E89" s="277" t="s">
        <v>1323</v>
      </c>
      <c r="F89" s="275"/>
      <c r="G89" s="275"/>
      <c r="H89" s="279"/>
    </row>
    <row r="90" spans="1:8" s="224" customFormat="1" ht="38.25">
      <c r="A90" s="275">
        <v>17</v>
      </c>
      <c r="B90" s="275" t="s">
        <v>206</v>
      </c>
      <c r="C90" s="275">
        <v>1</v>
      </c>
      <c r="D90" s="274"/>
      <c r="E90" s="277" t="s">
        <v>574</v>
      </c>
      <c r="F90" s="275">
        <v>1</v>
      </c>
      <c r="G90" s="275" t="s">
        <v>306</v>
      </c>
      <c r="H90" s="274"/>
    </row>
    <row r="91" spans="1:8" s="224" customFormat="1" ht="12.75">
      <c r="A91" s="275"/>
      <c r="B91" s="275"/>
      <c r="C91" s="275"/>
      <c r="D91" s="279"/>
      <c r="E91" s="278"/>
      <c r="F91" s="275"/>
      <c r="G91" s="275"/>
      <c r="H91" s="279"/>
    </row>
    <row r="92" spans="1:8" s="224" customFormat="1" ht="12.75">
      <c r="A92" s="275"/>
      <c r="B92" s="275"/>
      <c r="C92" s="275"/>
      <c r="D92" s="279"/>
      <c r="E92" s="278"/>
      <c r="F92" s="275"/>
      <c r="G92" s="275"/>
      <c r="H92" s="279"/>
    </row>
    <row r="93" spans="1:8" s="224" customFormat="1" ht="13.5" customHeight="1">
      <c r="A93" s="275"/>
      <c r="B93" s="275"/>
      <c r="C93" s="275"/>
      <c r="D93" s="279"/>
      <c r="E93" s="278"/>
      <c r="F93" s="275"/>
      <c r="G93" s="275"/>
      <c r="H93" s="279"/>
    </row>
    <row r="94" spans="1:8" s="224" customFormat="1" ht="12.75">
      <c r="A94" s="275"/>
      <c r="B94" s="275"/>
      <c r="C94" s="275"/>
      <c r="D94" s="279"/>
      <c r="E94" s="278" t="s">
        <v>1153</v>
      </c>
      <c r="F94" s="275"/>
      <c r="G94" s="275"/>
      <c r="H94" s="279"/>
    </row>
    <row r="95" spans="1:8" s="224" customFormat="1" ht="38.25">
      <c r="A95" s="275">
        <v>29</v>
      </c>
      <c r="B95" s="275" t="s">
        <v>353</v>
      </c>
      <c r="C95" s="275">
        <v>1</v>
      </c>
      <c r="D95" s="274"/>
      <c r="E95" s="277" t="s">
        <v>199</v>
      </c>
      <c r="F95" s="275">
        <v>1</v>
      </c>
      <c r="G95" s="275" t="s">
        <v>306</v>
      </c>
      <c r="H95" s="274"/>
    </row>
    <row r="96" spans="1:8" s="224" customFormat="1" ht="12.75">
      <c r="A96" s="275"/>
      <c r="B96" s="275"/>
      <c r="C96" s="275"/>
      <c r="D96" s="274"/>
      <c r="E96" s="277"/>
      <c r="F96" s="275"/>
      <c r="G96" s="275"/>
      <c r="H96" s="274"/>
    </row>
    <row r="97" spans="1:8" s="224" customFormat="1" ht="13.5" customHeight="1">
      <c r="A97" s="275"/>
      <c r="B97" s="275"/>
      <c r="C97" s="275"/>
      <c r="D97" s="279"/>
      <c r="E97" s="278"/>
      <c r="F97" s="275"/>
      <c r="G97" s="275"/>
      <c r="H97" s="279"/>
    </row>
    <row r="98" spans="1:8" s="224" customFormat="1" ht="13.5" customHeight="1">
      <c r="A98" s="275"/>
      <c r="B98" s="275"/>
      <c r="C98" s="275"/>
      <c r="D98" s="279"/>
      <c r="E98" s="278"/>
      <c r="F98" s="275"/>
      <c r="G98" s="275"/>
      <c r="H98" s="279"/>
    </row>
    <row r="99" spans="1:8" s="224" customFormat="1" ht="25.5">
      <c r="A99" s="275"/>
      <c r="B99" s="275"/>
      <c r="C99" s="275"/>
      <c r="D99" s="279"/>
      <c r="E99" s="277" t="s">
        <v>61</v>
      </c>
      <c r="F99" s="275"/>
      <c r="G99" s="275"/>
      <c r="H99" s="279"/>
    </row>
    <row r="100" spans="1:8" s="224" customFormat="1" ht="38.25">
      <c r="A100" s="275">
        <v>20</v>
      </c>
      <c r="B100" s="275" t="s">
        <v>210</v>
      </c>
      <c r="C100" s="275">
        <v>1</v>
      </c>
      <c r="D100" s="274"/>
      <c r="E100" s="277" t="s">
        <v>203</v>
      </c>
      <c r="F100" s="275">
        <v>1</v>
      </c>
      <c r="G100" s="275" t="s">
        <v>306</v>
      </c>
      <c r="H100" s="274"/>
    </row>
    <row r="101" spans="1:8" s="224" customFormat="1" ht="12.75">
      <c r="A101" s="275"/>
      <c r="B101" s="275"/>
      <c r="C101" s="275"/>
      <c r="D101" s="274"/>
      <c r="E101" s="277"/>
      <c r="F101" s="275"/>
      <c r="G101" s="275"/>
      <c r="H101" s="274"/>
    </row>
    <row r="102" spans="1:8" s="224" customFormat="1" ht="12.75">
      <c r="A102" s="275"/>
      <c r="B102" s="275"/>
      <c r="C102" s="275"/>
      <c r="D102" s="279"/>
      <c r="E102" s="278"/>
      <c r="F102" s="275"/>
      <c r="G102" s="275"/>
      <c r="H102" s="279"/>
    </row>
    <row r="103" spans="1:8" s="224" customFormat="1" ht="12.75">
      <c r="A103" s="275"/>
      <c r="B103" s="275"/>
      <c r="C103" s="275"/>
      <c r="D103" s="279"/>
      <c r="E103" s="278" t="s">
        <v>998</v>
      </c>
      <c r="F103" s="275"/>
      <c r="G103" s="275"/>
      <c r="H103" s="279"/>
    </row>
    <row r="104" spans="1:8" s="224" customFormat="1" ht="38.25">
      <c r="A104" s="275">
        <v>29</v>
      </c>
      <c r="B104" s="275" t="s">
        <v>353</v>
      </c>
      <c r="C104" s="275">
        <v>1</v>
      </c>
      <c r="D104" s="274"/>
      <c r="E104" s="277" t="s">
        <v>305</v>
      </c>
      <c r="F104" s="275">
        <v>1</v>
      </c>
      <c r="G104" s="275" t="s">
        <v>306</v>
      </c>
      <c r="H104" s="274"/>
    </row>
    <row r="105" spans="1:8" s="224" customFormat="1" ht="38.25">
      <c r="A105" s="275">
        <v>29</v>
      </c>
      <c r="B105" s="275" t="s">
        <v>353</v>
      </c>
      <c r="C105" s="275">
        <v>1</v>
      </c>
      <c r="D105" s="274"/>
      <c r="E105" s="277" t="s">
        <v>199</v>
      </c>
      <c r="F105" s="275">
        <v>1</v>
      </c>
      <c r="G105" s="275" t="s">
        <v>306</v>
      </c>
      <c r="H105" s="274"/>
    </row>
    <row r="106" spans="1:8" s="224" customFormat="1" ht="12.75">
      <c r="A106" s="275"/>
      <c r="B106" s="275"/>
      <c r="C106" s="275"/>
      <c r="D106" s="274"/>
      <c r="E106" s="277"/>
      <c r="F106" s="275"/>
      <c r="G106" s="275"/>
      <c r="H106" s="274"/>
    </row>
    <row r="107" spans="1:8" s="224" customFormat="1" ht="12.75">
      <c r="A107" s="275"/>
      <c r="B107" s="275"/>
      <c r="C107" s="275"/>
      <c r="D107" s="279"/>
      <c r="E107" s="278"/>
      <c r="F107" s="275"/>
      <c r="G107" s="275"/>
      <c r="H107" s="279"/>
    </row>
    <row r="108" spans="1:8" s="224" customFormat="1" ht="12.75">
      <c r="A108" s="275"/>
      <c r="B108" s="275"/>
      <c r="C108" s="275"/>
      <c r="D108" s="279"/>
      <c r="E108" s="278" t="s">
        <v>776</v>
      </c>
      <c r="F108" s="275"/>
      <c r="G108" s="275"/>
      <c r="H108" s="279"/>
    </row>
    <row r="109" spans="1:8" s="224" customFormat="1" ht="38.25">
      <c r="A109" s="275">
        <v>14</v>
      </c>
      <c r="B109" s="275" t="s">
        <v>304</v>
      </c>
      <c r="C109" s="275">
        <v>1</v>
      </c>
      <c r="D109" s="274"/>
      <c r="E109" s="277" t="s">
        <v>305</v>
      </c>
      <c r="F109" s="275">
        <v>1</v>
      </c>
      <c r="G109" s="275" t="s">
        <v>306</v>
      </c>
      <c r="H109" s="274"/>
    </row>
    <row r="110" spans="1:8" s="224" customFormat="1" ht="12.75">
      <c r="A110" s="275"/>
      <c r="B110" s="275"/>
      <c r="C110" s="275"/>
      <c r="D110" s="274"/>
      <c r="E110" s="277"/>
      <c r="F110" s="275"/>
      <c r="G110" s="275"/>
      <c r="H110" s="274"/>
    </row>
    <row r="111" spans="1:8" s="224" customFormat="1" ht="13.5" customHeight="1">
      <c r="A111" s="275"/>
      <c r="B111" s="275"/>
      <c r="C111" s="275"/>
      <c r="D111" s="279"/>
      <c r="E111" s="278"/>
      <c r="F111" s="275"/>
      <c r="G111" s="275"/>
      <c r="H111" s="279"/>
    </row>
    <row r="112" spans="1:8" s="224" customFormat="1" ht="12.75">
      <c r="A112" s="275"/>
      <c r="B112" s="275"/>
      <c r="C112" s="275"/>
      <c r="D112" s="279"/>
      <c r="E112" s="277" t="s">
        <v>1360</v>
      </c>
      <c r="F112" s="275"/>
      <c r="G112" s="275"/>
      <c r="H112" s="279"/>
    </row>
    <row r="113" spans="1:8" s="224" customFormat="1" ht="38.25">
      <c r="A113" s="275">
        <v>32</v>
      </c>
      <c r="B113" s="275" t="s">
        <v>681</v>
      </c>
      <c r="C113" s="275">
        <v>1</v>
      </c>
      <c r="D113" s="279"/>
      <c r="E113" s="263" t="s">
        <v>682</v>
      </c>
      <c r="F113" s="275">
        <v>2</v>
      </c>
      <c r="G113" s="275" t="s">
        <v>306</v>
      </c>
      <c r="H113" s="279"/>
    </row>
    <row r="114" spans="1:8" s="224" customFormat="1" ht="38.25">
      <c r="A114" s="275">
        <v>32</v>
      </c>
      <c r="B114" s="275" t="s">
        <v>681</v>
      </c>
      <c r="C114" s="275">
        <v>1</v>
      </c>
      <c r="D114" s="279"/>
      <c r="E114" s="263" t="s">
        <v>683</v>
      </c>
      <c r="F114" s="275">
        <v>2</v>
      </c>
      <c r="G114" s="275" t="s">
        <v>306</v>
      </c>
      <c r="H114" s="279"/>
    </row>
    <row r="115" spans="1:8" s="224" customFormat="1" ht="12.75">
      <c r="A115" s="275"/>
      <c r="B115" s="275"/>
      <c r="C115" s="275">
        <f>SUM(C63:C114)</f>
        <v>18</v>
      </c>
      <c r="D115" s="279"/>
      <c r="E115" s="277"/>
      <c r="F115" s="275"/>
      <c r="G115" s="275"/>
      <c r="H115" s="279"/>
    </row>
    <row r="116" spans="1:8" s="224" customFormat="1" ht="12.75">
      <c r="A116" s="270"/>
      <c r="B116" s="270"/>
      <c r="C116" s="270"/>
      <c r="D116" s="269"/>
      <c r="E116" s="280"/>
      <c r="F116" s="270"/>
      <c r="G116" s="270"/>
      <c r="H116" s="269"/>
    </row>
    <row r="117" spans="1:8" ht="31.5">
      <c r="A117" s="192"/>
      <c r="B117" s="192"/>
      <c r="C117" s="192"/>
      <c r="D117" s="290"/>
      <c r="E117" s="293" t="s">
        <v>854</v>
      </c>
      <c r="F117" s="192"/>
      <c r="G117" s="192"/>
      <c r="H117" s="290"/>
    </row>
    <row r="118" spans="1:8" ht="12.75">
      <c r="A118" s="192"/>
      <c r="B118" s="192"/>
      <c r="C118" s="192"/>
      <c r="D118" s="290"/>
      <c r="E118" s="291"/>
      <c r="F118" s="192"/>
      <c r="G118" s="192"/>
      <c r="H118" s="290"/>
    </row>
    <row r="119" spans="1:8" s="224" customFormat="1" ht="25.5">
      <c r="A119" s="270"/>
      <c r="B119" s="270"/>
      <c r="C119" s="270"/>
      <c r="D119" s="269"/>
      <c r="E119" s="280" t="s">
        <v>483</v>
      </c>
      <c r="F119" s="270"/>
      <c r="G119" s="270"/>
      <c r="H119" s="269"/>
    </row>
    <row r="120" spans="1:8" s="224" customFormat="1" ht="51">
      <c r="A120" s="270">
        <v>35</v>
      </c>
      <c r="B120" s="270" t="s">
        <v>870</v>
      </c>
      <c r="C120" s="270">
        <v>2</v>
      </c>
      <c r="D120" s="269"/>
      <c r="E120" s="268" t="s">
        <v>203</v>
      </c>
      <c r="F120" s="270">
        <v>1</v>
      </c>
      <c r="G120" s="270" t="s">
        <v>306</v>
      </c>
      <c r="H120" s="269" t="s">
        <v>894</v>
      </c>
    </row>
    <row r="121" spans="1:8" ht="12.75">
      <c r="A121" s="192"/>
      <c r="B121" s="192"/>
      <c r="C121" s="192"/>
      <c r="D121" s="290"/>
      <c r="E121" s="291"/>
      <c r="F121" s="192"/>
      <c r="G121" s="192"/>
      <c r="H121" s="290"/>
    </row>
    <row r="122" spans="1:8" ht="12.75">
      <c r="A122" s="192"/>
      <c r="B122" s="192"/>
      <c r="C122" s="192"/>
      <c r="D122" s="290"/>
      <c r="E122" s="291"/>
      <c r="F122" s="192"/>
      <c r="G122" s="192"/>
      <c r="H122" s="290"/>
    </row>
    <row r="123" spans="1:8" s="224" customFormat="1" ht="12.75">
      <c r="A123" s="270"/>
      <c r="B123" s="270"/>
      <c r="C123" s="270"/>
      <c r="D123" s="281"/>
      <c r="E123" s="268" t="s">
        <v>1324</v>
      </c>
      <c r="F123" s="270"/>
      <c r="G123" s="270"/>
      <c r="H123" s="281"/>
    </row>
    <row r="124" spans="1:8" s="224" customFormat="1" ht="51">
      <c r="A124" s="270">
        <v>35</v>
      </c>
      <c r="B124" s="270" t="s">
        <v>870</v>
      </c>
      <c r="C124" s="270">
        <v>2</v>
      </c>
      <c r="D124" s="269"/>
      <c r="E124" s="268" t="s">
        <v>203</v>
      </c>
      <c r="F124" s="270">
        <v>1</v>
      </c>
      <c r="G124" s="270" t="s">
        <v>306</v>
      </c>
      <c r="H124" s="269" t="s">
        <v>894</v>
      </c>
    </row>
    <row r="125" spans="1:8" s="224" customFormat="1" ht="12.75">
      <c r="A125" s="270"/>
      <c r="B125" s="270"/>
      <c r="C125" s="270"/>
      <c r="D125" s="269"/>
      <c r="E125" s="268"/>
      <c r="F125" s="270"/>
      <c r="G125" s="270"/>
      <c r="H125" s="269"/>
    </row>
    <row r="126" spans="1:8" ht="12.75">
      <c r="A126" s="192"/>
      <c r="B126" s="192"/>
      <c r="C126" s="192"/>
      <c r="D126" s="290"/>
      <c r="E126" s="291"/>
      <c r="F126" s="192"/>
      <c r="G126" s="192"/>
      <c r="H126" s="290"/>
    </row>
    <row r="127" spans="1:8" s="224" customFormat="1" ht="12.75">
      <c r="A127" s="270"/>
      <c r="B127" s="270"/>
      <c r="C127" s="270"/>
      <c r="D127" s="281"/>
      <c r="E127" s="268" t="s">
        <v>645</v>
      </c>
      <c r="F127" s="270"/>
      <c r="G127" s="270"/>
      <c r="H127" s="281"/>
    </row>
    <row r="128" spans="1:8" s="224" customFormat="1" ht="51">
      <c r="A128" s="270">
        <v>35</v>
      </c>
      <c r="B128" s="270" t="s">
        <v>870</v>
      </c>
      <c r="C128" s="270">
        <v>1</v>
      </c>
      <c r="D128" s="269"/>
      <c r="E128" s="268" t="s">
        <v>203</v>
      </c>
      <c r="F128" s="270">
        <v>1</v>
      </c>
      <c r="G128" s="270" t="s">
        <v>306</v>
      </c>
      <c r="H128" s="269" t="s">
        <v>894</v>
      </c>
    </row>
    <row r="129" spans="1:8" s="224" customFormat="1" ht="12.75">
      <c r="A129" s="270"/>
      <c r="B129" s="270"/>
      <c r="C129" s="270"/>
      <c r="D129" s="281"/>
      <c r="E129" s="289"/>
      <c r="F129" s="270"/>
      <c r="G129" s="270"/>
      <c r="H129" s="281"/>
    </row>
    <row r="130" spans="1:8" ht="12.75">
      <c r="A130" s="192"/>
      <c r="B130" s="192"/>
      <c r="C130" s="192"/>
      <c r="D130" s="290"/>
      <c r="E130" s="291"/>
      <c r="F130" s="192"/>
      <c r="G130" s="192"/>
      <c r="H130" s="290"/>
    </row>
    <row r="131" spans="1:8" s="224" customFormat="1" ht="25.5">
      <c r="A131" s="270"/>
      <c r="B131" s="270"/>
      <c r="C131" s="270"/>
      <c r="D131" s="281"/>
      <c r="E131" s="268" t="s">
        <v>652</v>
      </c>
      <c r="F131" s="270"/>
      <c r="G131" s="270"/>
      <c r="H131" s="281"/>
    </row>
    <row r="132" spans="1:8" s="224" customFormat="1" ht="63.75">
      <c r="A132" s="270">
        <v>35</v>
      </c>
      <c r="B132" s="270" t="s">
        <v>870</v>
      </c>
      <c r="C132" s="270">
        <v>3</v>
      </c>
      <c r="D132" s="269"/>
      <c r="E132" s="268" t="s">
        <v>201</v>
      </c>
      <c r="F132" s="270">
        <v>1</v>
      </c>
      <c r="G132" s="270" t="s">
        <v>306</v>
      </c>
      <c r="H132" s="269" t="s">
        <v>895</v>
      </c>
    </row>
    <row r="133" spans="1:8" s="224" customFormat="1" ht="63.75">
      <c r="A133" s="270">
        <v>35</v>
      </c>
      <c r="B133" s="270" t="s">
        <v>870</v>
      </c>
      <c r="C133" s="270">
        <v>1</v>
      </c>
      <c r="D133" s="269"/>
      <c r="E133" s="268" t="s">
        <v>202</v>
      </c>
      <c r="F133" s="270">
        <v>1</v>
      </c>
      <c r="G133" s="270" t="s">
        <v>306</v>
      </c>
      <c r="H133" s="269" t="s">
        <v>895</v>
      </c>
    </row>
    <row r="134" spans="1:8" s="224" customFormat="1" ht="63.75">
      <c r="A134" s="270">
        <v>35</v>
      </c>
      <c r="B134" s="270" t="s">
        <v>870</v>
      </c>
      <c r="C134" s="270">
        <v>3</v>
      </c>
      <c r="D134" s="269"/>
      <c r="E134" s="268" t="s">
        <v>203</v>
      </c>
      <c r="F134" s="270">
        <v>1</v>
      </c>
      <c r="G134" s="270" t="s">
        <v>306</v>
      </c>
      <c r="H134" s="269" t="s">
        <v>895</v>
      </c>
    </row>
    <row r="135" spans="1:8" ht="12.75">
      <c r="A135" s="192"/>
      <c r="B135" s="192"/>
      <c r="C135" s="192"/>
      <c r="D135" s="290"/>
      <c r="E135" s="291"/>
      <c r="F135" s="192"/>
      <c r="G135" s="192"/>
      <c r="H135" s="290"/>
    </row>
    <row r="136" spans="1:8" ht="12.75">
      <c r="A136" s="192"/>
      <c r="B136" s="192"/>
      <c r="C136" s="192"/>
      <c r="D136" s="290"/>
      <c r="E136" s="291"/>
      <c r="F136" s="192"/>
      <c r="G136" s="192"/>
      <c r="H136" s="290"/>
    </row>
    <row r="137" spans="1:8" s="224" customFormat="1" ht="25.5">
      <c r="A137" s="270"/>
      <c r="B137" s="270"/>
      <c r="C137" s="270"/>
      <c r="D137" s="269"/>
      <c r="E137" s="268" t="s">
        <v>1056</v>
      </c>
      <c r="F137" s="270"/>
      <c r="G137" s="270"/>
      <c r="H137" s="269"/>
    </row>
    <row r="138" spans="1:8" s="224" customFormat="1" ht="51">
      <c r="A138" s="270">
        <v>35</v>
      </c>
      <c r="B138" s="270" t="s">
        <v>870</v>
      </c>
      <c r="C138" s="270">
        <v>3</v>
      </c>
      <c r="D138" s="269"/>
      <c r="E138" s="268" t="s">
        <v>201</v>
      </c>
      <c r="F138" s="270">
        <v>1</v>
      </c>
      <c r="G138" s="270" t="s">
        <v>306</v>
      </c>
      <c r="H138" s="269" t="s">
        <v>894</v>
      </c>
    </row>
    <row r="139" spans="1:8" s="224" customFormat="1" ht="51">
      <c r="A139" s="270">
        <v>35</v>
      </c>
      <c r="B139" s="270" t="s">
        <v>870</v>
      </c>
      <c r="C139" s="270">
        <v>1</v>
      </c>
      <c r="D139" s="269"/>
      <c r="E139" s="268" t="s">
        <v>202</v>
      </c>
      <c r="F139" s="270">
        <v>1</v>
      </c>
      <c r="G139" s="270" t="s">
        <v>306</v>
      </c>
      <c r="H139" s="269" t="s">
        <v>894</v>
      </c>
    </row>
    <row r="140" spans="1:8" s="224" customFormat="1" ht="51">
      <c r="A140" s="270">
        <v>35</v>
      </c>
      <c r="B140" s="270" t="s">
        <v>870</v>
      </c>
      <c r="C140" s="270">
        <v>2</v>
      </c>
      <c r="D140" s="269"/>
      <c r="E140" s="268" t="s">
        <v>203</v>
      </c>
      <c r="F140" s="270">
        <v>1</v>
      </c>
      <c r="G140" s="270" t="s">
        <v>306</v>
      </c>
      <c r="H140" s="269" t="s">
        <v>894</v>
      </c>
    </row>
    <row r="141" spans="1:8" s="224" customFormat="1" ht="12.75">
      <c r="A141" s="270"/>
      <c r="B141" s="270"/>
      <c r="C141" s="270"/>
      <c r="D141" s="269"/>
      <c r="E141" s="289"/>
      <c r="F141" s="270"/>
      <c r="G141" s="270"/>
      <c r="H141" s="269"/>
    </row>
    <row r="142" spans="1:8" ht="12.75">
      <c r="A142" s="192"/>
      <c r="B142" s="192"/>
      <c r="C142" s="192"/>
      <c r="D142" s="290"/>
      <c r="E142" s="291"/>
      <c r="F142" s="192"/>
      <c r="G142" s="192"/>
      <c r="H142" s="290"/>
    </row>
    <row r="143" spans="1:8" s="224" customFormat="1" ht="12.75">
      <c r="A143" s="270"/>
      <c r="B143" s="270"/>
      <c r="C143" s="270"/>
      <c r="D143" s="269"/>
      <c r="E143" s="289"/>
      <c r="F143" s="270"/>
      <c r="G143" s="270"/>
      <c r="H143" s="269"/>
    </row>
    <row r="144" spans="1:8" s="224" customFormat="1" ht="25.5">
      <c r="A144" s="270"/>
      <c r="B144" s="270"/>
      <c r="C144" s="270"/>
      <c r="D144" s="269"/>
      <c r="E144" s="268" t="s">
        <v>1228</v>
      </c>
      <c r="F144" s="270"/>
      <c r="G144" s="270"/>
      <c r="H144" s="269"/>
    </row>
    <row r="145" spans="1:8" s="224" customFormat="1" ht="51">
      <c r="A145" s="270">
        <v>35</v>
      </c>
      <c r="B145" s="270" t="s">
        <v>870</v>
      </c>
      <c r="C145" s="270">
        <v>3</v>
      </c>
      <c r="D145" s="269"/>
      <c r="E145" s="268" t="s">
        <v>201</v>
      </c>
      <c r="F145" s="270">
        <v>1</v>
      </c>
      <c r="G145" s="270" t="s">
        <v>306</v>
      </c>
      <c r="H145" s="269" t="s">
        <v>894</v>
      </c>
    </row>
    <row r="146" spans="1:8" s="224" customFormat="1" ht="51">
      <c r="A146" s="270">
        <v>35</v>
      </c>
      <c r="B146" s="270" t="s">
        <v>870</v>
      </c>
      <c r="C146" s="270">
        <v>1</v>
      </c>
      <c r="D146" s="269"/>
      <c r="E146" s="268" t="s">
        <v>202</v>
      </c>
      <c r="F146" s="270">
        <v>1</v>
      </c>
      <c r="G146" s="270" t="s">
        <v>306</v>
      </c>
      <c r="H146" s="269" t="s">
        <v>894</v>
      </c>
    </row>
    <row r="147" spans="1:8" s="224" customFormat="1" ht="51">
      <c r="A147" s="270">
        <v>35</v>
      </c>
      <c r="B147" s="270" t="s">
        <v>870</v>
      </c>
      <c r="C147" s="270">
        <v>3</v>
      </c>
      <c r="D147" s="269"/>
      <c r="E147" s="268" t="s">
        <v>203</v>
      </c>
      <c r="F147" s="270">
        <v>1</v>
      </c>
      <c r="G147" s="270" t="s">
        <v>306</v>
      </c>
      <c r="H147" s="269" t="s">
        <v>894</v>
      </c>
    </row>
    <row r="148" spans="1:8" s="224" customFormat="1" ht="12.75">
      <c r="A148" s="270"/>
      <c r="B148" s="270"/>
      <c r="C148" s="270">
        <f>SUM(C120:C147)</f>
        <v>25</v>
      </c>
      <c r="D148" s="281"/>
      <c r="E148" s="289"/>
      <c r="F148" s="270"/>
      <c r="G148" s="270"/>
      <c r="H148" s="281"/>
    </row>
    <row r="149" spans="1:8" ht="12.75">
      <c r="A149" s="192"/>
      <c r="B149" s="192"/>
      <c r="C149" s="192"/>
      <c r="D149" s="295"/>
      <c r="E149" s="291"/>
      <c r="F149" s="192"/>
      <c r="G149" s="192"/>
      <c r="H149" s="295"/>
    </row>
    <row r="150" spans="1:8" ht="12.75">
      <c r="A150" s="257"/>
      <c r="B150" s="257"/>
      <c r="C150" s="257"/>
      <c r="D150" s="256"/>
      <c r="E150" s="259"/>
      <c r="F150" s="257"/>
      <c r="G150" s="257"/>
      <c r="H150" s="256"/>
    </row>
    <row r="151" spans="1:8" ht="12.75">
      <c r="A151" s="257"/>
      <c r="B151" s="257"/>
      <c r="C151" s="257"/>
      <c r="D151" s="256"/>
      <c r="E151" s="259"/>
      <c r="F151" s="257"/>
      <c r="G151" s="257"/>
      <c r="H151" s="256"/>
    </row>
    <row r="152" spans="1:8" s="224" customFormat="1" ht="15.75">
      <c r="A152" s="275"/>
      <c r="B152" s="275"/>
      <c r="C152" s="275"/>
      <c r="D152" s="274"/>
      <c r="E152" s="264" t="s">
        <v>889</v>
      </c>
      <c r="F152" s="275"/>
      <c r="G152" s="275"/>
      <c r="H152" s="274"/>
    </row>
    <row r="153" spans="1:8" s="224" customFormat="1" ht="12.75">
      <c r="A153" s="275"/>
      <c r="B153" s="275"/>
      <c r="C153" s="275"/>
      <c r="D153" s="274"/>
      <c r="E153" s="296"/>
      <c r="F153" s="275"/>
      <c r="G153" s="275"/>
      <c r="H153" s="274"/>
    </row>
    <row r="154" spans="1:8" s="224" customFormat="1" ht="25.5">
      <c r="A154" s="275"/>
      <c r="B154" s="275"/>
      <c r="C154" s="275"/>
      <c r="D154" s="274"/>
      <c r="E154" s="276" t="s">
        <v>484</v>
      </c>
      <c r="F154" s="275"/>
      <c r="G154" s="275"/>
      <c r="H154" s="274"/>
    </row>
    <row r="155" spans="1:8" s="224" customFormat="1" ht="51">
      <c r="A155" s="275">
        <v>35</v>
      </c>
      <c r="B155" s="275" t="s">
        <v>870</v>
      </c>
      <c r="C155" s="275">
        <v>1</v>
      </c>
      <c r="D155" s="274"/>
      <c r="E155" s="277" t="s">
        <v>201</v>
      </c>
      <c r="F155" s="275">
        <v>1</v>
      </c>
      <c r="G155" s="275" t="s">
        <v>306</v>
      </c>
      <c r="H155" s="274" t="s">
        <v>894</v>
      </c>
    </row>
    <row r="156" spans="1:8" s="224" customFormat="1" ht="13.5" customHeight="1">
      <c r="A156" s="275"/>
      <c r="B156" s="275"/>
      <c r="C156" s="275"/>
      <c r="D156" s="279"/>
      <c r="E156" s="278"/>
      <c r="F156" s="275"/>
      <c r="G156" s="275"/>
      <c r="H156" s="279"/>
    </row>
    <row r="157" spans="1:8" s="224" customFormat="1" ht="12.75">
      <c r="A157" s="275"/>
      <c r="B157" s="275"/>
      <c r="C157" s="275"/>
      <c r="D157" s="274"/>
      <c r="E157" s="278"/>
      <c r="F157" s="275"/>
      <c r="G157" s="275"/>
      <c r="H157" s="274"/>
    </row>
    <row r="158" spans="1:8" s="224" customFormat="1" ht="25.5">
      <c r="A158" s="275"/>
      <c r="B158" s="275"/>
      <c r="C158" s="275"/>
      <c r="D158" s="274"/>
      <c r="E158" s="277" t="s">
        <v>1460</v>
      </c>
      <c r="F158" s="275"/>
      <c r="G158" s="275"/>
      <c r="H158" s="274"/>
    </row>
    <row r="159" spans="1:8" s="224" customFormat="1" ht="51">
      <c r="A159" s="275">
        <v>35</v>
      </c>
      <c r="B159" s="275" t="s">
        <v>870</v>
      </c>
      <c r="C159" s="275">
        <v>1</v>
      </c>
      <c r="D159" s="274"/>
      <c r="E159" s="277" t="s">
        <v>203</v>
      </c>
      <c r="F159" s="275">
        <v>1</v>
      </c>
      <c r="G159" s="275" t="s">
        <v>306</v>
      </c>
      <c r="H159" s="274" t="s">
        <v>894</v>
      </c>
    </row>
    <row r="160" spans="1:8" s="224" customFormat="1" ht="12.75">
      <c r="A160" s="275"/>
      <c r="B160" s="275"/>
      <c r="C160" s="275">
        <f>SUM(C155:C159)</f>
        <v>2</v>
      </c>
      <c r="D160" s="274"/>
      <c r="E160" s="278"/>
      <c r="F160" s="275"/>
      <c r="G160" s="275"/>
      <c r="H160" s="274"/>
    </row>
    <row r="161" spans="1:8" ht="15.75">
      <c r="A161" s="192"/>
      <c r="B161" s="192"/>
      <c r="C161" s="192"/>
      <c r="D161" s="290"/>
      <c r="E161" s="273" t="s">
        <v>383</v>
      </c>
      <c r="F161" s="192"/>
      <c r="G161" s="192"/>
      <c r="H161" s="290"/>
    </row>
    <row r="162" spans="1:8" s="224" customFormat="1" ht="13.5" customHeight="1">
      <c r="A162" s="270"/>
      <c r="B162" s="270"/>
      <c r="C162" s="270"/>
      <c r="D162" s="281"/>
      <c r="E162" s="289"/>
      <c r="F162" s="270"/>
      <c r="G162" s="270"/>
      <c r="H162" s="281"/>
    </row>
    <row r="163" spans="1:8" s="224" customFormat="1" ht="12.75">
      <c r="A163" s="270"/>
      <c r="B163" s="270"/>
      <c r="C163" s="270"/>
      <c r="D163" s="269"/>
      <c r="E163" s="268" t="s">
        <v>367</v>
      </c>
      <c r="F163" s="270"/>
      <c r="G163" s="270"/>
      <c r="H163" s="269"/>
    </row>
    <row r="164" spans="1:8" s="224" customFormat="1" ht="38.25">
      <c r="A164" s="270">
        <v>35</v>
      </c>
      <c r="B164" s="270" t="s">
        <v>368</v>
      </c>
      <c r="C164" s="270">
        <v>1</v>
      </c>
      <c r="D164" s="269"/>
      <c r="E164" s="271" t="s">
        <v>201</v>
      </c>
      <c r="F164" s="270">
        <v>1</v>
      </c>
      <c r="G164" s="270" t="s">
        <v>528</v>
      </c>
      <c r="H164" s="269" t="s">
        <v>369</v>
      </c>
    </row>
    <row r="165" spans="1:8" s="224" customFormat="1" ht="38.25">
      <c r="A165" s="270">
        <v>35</v>
      </c>
      <c r="B165" s="270" t="s">
        <v>368</v>
      </c>
      <c r="C165" s="270">
        <v>1</v>
      </c>
      <c r="D165" s="269"/>
      <c r="E165" s="271" t="s">
        <v>246</v>
      </c>
      <c r="F165" s="270">
        <v>1</v>
      </c>
      <c r="G165" s="270" t="s">
        <v>1006</v>
      </c>
      <c r="H165" s="269" t="s">
        <v>369</v>
      </c>
    </row>
    <row r="166" spans="1:8" s="224" customFormat="1" ht="38.25">
      <c r="A166" s="270">
        <v>35</v>
      </c>
      <c r="B166" s="270" t="s">
        <v>368</v>
      </c>
      <c r="C166" s="270">
        <v>6</v>
      </c>
      <c r="D166" s="269"/>
      <c r="E166" s="271" t="s">
        <v>898</v>
      </c>
      <c r="F166" s="270">
        <v>1</v>
      </c>
      <c r="G166" s="270" t="s">
        <v>1006</v>
      </c>
      <c r="H166" s="269" t="s">
        <v>369</v>
      </c>
    </row>
    <row r="167" spans="1:8" s="224" customFormat="1" ht="12.75">
      <c r="A167" s="270"/>
      <c r="B167" s="270"/>
      <c r="C167" s="270"/>
      <c r="D167" s="269"/>
      <c r="E167" s="289"/>
      <c r="F167" s="270"/>
      <c r="G167" s="270"/>
      <c r="H167" s="269"/>
    </row>
    <row r="168" spans="1:8" s="224" customFormat="1" ht="12.75">
      <c r="A168" s="270"/>
      <c r="B168" s="270"/>
      <c r="C168" s="270"/>
      <c r="D168" s="269"/>
      <c r="E168" s="289"/>
      <c r="F168" s="270"/>
      <c r="G168" s="270"/>
      <c r="H168" s="269"/>
    </row>
    <row r="169" spans="1:8" s="224" customFormat="1" ht="33.75" customHeight="1">
      <c r="A169" s="270"/>
      <c r="B169" s="270"/>
      <c r="C169" s="270"/>
      <c r="D169" s="281"/>
      <c r="E169" s="280" t="s">
        <v>370</v>
      </c>
      <c r="F169" s="270"/>
      <c r="G169" s="270"/>
      <c r="H169" s="281"/>
    </row>
    <row r="170" spans="1:8" s="224" customFormat="1" ht="38.25">
      <c r="A170" s="270">
        <v>35</v>
      </c>
      <c r="B170" s="270" t="s">
        <v>368</v>
      </c>
      <c r="C170" s="270">
        <v>3</v>
      </c>
      <c r="D170" s="269"/>
      <c r="E170" s="271" t="s">
        <v>203</v>
      </c>
      <c r="F170" s="270">
        <v>1</v>
      </c>
      <c r="G170" s="270" t="s">
        <v>1006</v>
      </c>
      <c r="H170" s="269" t="s">
        <v>369</v>
      </c>
    </row>
    <row r="171" spans="1:8" s="224" customFormat="1" ht="12.75">
      <c r="A171" s="270"/>
      <c r="B171" s="270"/>
      <c r="C171" s="270"/>
      <c r="D171" s="281"/>
      <c r="E171" s="289"/>
      <c r="F171" s="270"/>
      <c r="G171" s="270"/>
      <c r="H171" s="281"/>
    </row>
    <row r="172" spans="1:8" s="224" customFormat="1" ht="12.75">
      <c r="A172" s="270"/>
      <c r="B172" s="270"/>
      <c r="C172" s="270"/>
      <c r="D172" s="281"/>
      <c r="E172" s="289"/>
      <c r="F172" s="270"/>
      <c r="G172" s="270"/>
      <c r="H172" s="281"/>
    </row>
    <row r="173" spans="1:8" s="224" customFormat="1" ht="12.75">
      <c r="A173" s="270"/>
      <c r="B173" s="270"/>
      <c r="C173" s="270"/>
      <c r="D173" s="281"/>
      <c r="E173" s="280" t="s">
        <v>789</v>
      </c>
      <c r="F173" s="270"/>
      <c r="G173" s="270"/>
      <c r="H173" s="281"/>
    </row>
    <row r="174" spans="1:8" s="224" customFormat="1" ht="38.25">
      <c r="A174" s="270">
        <v>38</v>
      </c>
      <c r="B174" s="270" t="s">
        <v>277</v>
      </c>
      <c r="C174" s="270">
        <v>2</v>
      </c>
      <c r="D174" s="269"/>
      <c r="E174" s="280" t="s">
        <v>898</v>
      </c>
      <c r="F174" s="270">
        <v>1</v>
      </c>
      <c r="G174" s="270" t="s">
        <v>82</v>
      </c>
      <c r="H174" s="269" t="s">
        <v>1007</v>
      </c>
    </row>
    <row r="175" spans="1:8" s="224" customFormat="1" ht="12.75">
      <c r="A175" s="270"/>
      <c r="B175" s="270"/>
      <c r="C175" s="270"/>
      <c r="D175" s="281"/>
      <c r="E175" s="289"/>
      <c r="F175" s="270"/>
      <c r="G175" s="270"/>
      <c r="H175" s="281"/>
    </row>
    <row r="176" spans="1:8" s="224" customFormat="1" ht="12.75">
      <c r="A176" s="270"/>
      <c r="B176" s="270"/>
      <c r="C176" s="270"/>
      <c r="D176" s="281"/>
      <c r="E176" s="289"/>
      <c r="F176" s="270"/>
      <c r="G176" s="270"/>
      <c r="H176" s="281"/>
    </row>
    <row r="177" spans="1:8" s="224" customFormat="1" ht="12.75">
      <c r="A177" s="270"/>
      <c r="B177" s="270"/>
      <c r="C177" s="270"/>
      <c r="D177" s="281"/>
      <c r="E177" s="289" t="s">
        <v>960</v>
      </c>
      <c r="F177" s="270"/>
      <c r="G177" s="270"/>
      <c r="H177" s="281"/>
    </row>
    <row r="178" spans="1:8" s="224" customFormat="1" ht="38.25">
      <c r="A178" s="270">
        <v>35</v>
      </c>
      <c r="B178" s="270" t="s">
        <v>87</v>
      </c>
      <c r="C178" s="270">
        <v>1</v>
      </c>
      <c r="D178" s="269"/>
      <c r="E178" s="268" t="s">
        <v>199</v>
      </c>
      <c r="F178" s="270">
        <v>1</v>
      </c>
      <c r="G178" s="270" t="s">
        <v>82</v>
      </c>
      <c r="H178" s="269" t="s">
        <v>891</v>
      </c>
    </row>
    <row r="179" spans="1:8" s="224" customFormat="1" ht="12.75">
      <c r="A179" s="270"/>
      <c r="B179" s="270"/>
      <c r="C179" s="270"/>
      <c r="D179" s="281"/>
      <c r="E179" s="289"/>
      <c r="F179" s="270"/>
      <c r="G179" s="270"/>
      <c r="H179" s="281"/>
    </row>
    <row r="180" spans="1:8" s="224" customFormat="1" ht="12.75">
      <c r="A180" s="270"/>
      <c r="B180" s="270"/>
      <c r="C180" s="270"/>
      <c r="D180" s="281"/>
      <c r="E180" s="289" t="s">
        <v>1212</v>
      </c>
      <c r="F180" s="270"/>
      <c r="G180" s="270"/>
      <c r="H180" s="281"/>
    </row>
    <row r="181" spans="1:8" s="224" customFormat="1" ht="38.25">
      <c r="A181" s="270">
        <v>35</v>
      </c>
      <c r="B181" s="270" t="s">
        <v>87</v>
      </c>
      <c r="C181" s="270">
        <v>3</v>
      </c>
      <c r="D181" s="269"/>
      <c r="E181" s="268" t="s">
        <v>203</v>
      </c>
      <c r="F181" s="270">
        <v>1</v>
      </c>
      <c r="G181" s="270" t="s">
        <v>82</v>
      </c>
      <c r="H181" s="269" t="s">
        <v>891</v>
      </c>
    </row>
    <row r="182" spans="1:8" s="224" customFormat="1" ht="12.75">
      <c r="A182" s="270"/>
      <c r="B182" s="270"/>
      <c r="C182" s="270"/>
      <c r="D182" s="281"/>
      <c r="E182" s="289"/>
      <c r="F182" s="270"/>
      <c r="G182" s="270"/>
      <c r="H182" s="281"/>
    </row>
    <row r="183" spans="1:8" s="224" customFormat="1" ht="12.75">
      <c r="A183" s="270"/>
      <c r="B183" s="270"/>
      <c r="C183" s="270"/>
      <c r="D183" s="281"/>
      <c r="E183" s="289"/>
      <c r="F183" s="270"/>
      <c r="G183" s="270"/>
      <c r="H183" s="281"/>
    </row>
    <row r="184" spans="1:8" s="224" customFormat="1" ht="12.75">
      <c r="A184" s="270"/>
      <c r="B184" s="270"/>
      <c r="C184" s="270"/>
      <c r="D184" s="281"/>
      <c r="E184" s="289" t="s">
        <v>966</v>
      </c>
      <c r="F184" s="270"/>
      <c r="G184" s="270"/>
      <c r="H184" s="281"/>
    </row>
    <row r="185" spans="1:8" s="224" customFormat="1" ht="38.25">
      <c r="A185" s="270">
        <v>35</v>
      </c>
      <c r="B185" s="270" t="s">
        <v>87</v>
      </c>
      <c r="C185" s="270">
        <v>3</v>
      </c>
      <c r="D185" s="269"/>
      <c r="E185" s="268" t="s">
        <v>898</v>
      </c>
      <c r="F185" s="270">
        <v>1</v>
      </c>
      <c r="G185" s="270" t="s">
        <v>82</v>
      </c>
      <c r="H185" s="269" t="s">
        <v>891</v>
      </c>
    </row>
    <row r="186" spans="1:8" s="224" customFormat="1" ht="12.75">
      <c r="A186" s="270"/>
      <c r="B186" s="270"/>
      <c r="C186" s="270"/>
      <c r="D186" s="281"/>
      <c r="E186" s="289"/>
      <c r="F186" s="270"/>
      <c r="G186" s="270"/>
      <c r="H186" s="281"/>
    </row>
    <row r="187" spans="1:8" s="224" customFormat="1" ht="12.75">
      <c r="A187" s="270"/>
      <c r="B187" s="270"/>
      <c r="C187" s="270"/>
      <c r="D187" s="281"/>
      <c r="E187" s="289"/>
      <c r="F187" s="270"/>
      <c r="G187" s="270"/>
      <c r="H187" s="281"/>
    </row>
    <row r="188" spans="1:8" s="224" customFormat="1" ht="12.75">
      <c r="A188" s="270"/>
      <c r="B188" s="270"/>
      <c r="C188" s="270"/>
      <c r="D188" s="269"/>
      <c r="E188" s="289" t="s">
        <v>1128</v>
      </c>
      <c r="F188" s="270"/>
      <c r="G188" s="270"/>
      <c r="H188" s="269"/>
    </row>
    <row r="189" spans="1:8" s="224" customFormat="1" ht="38.25">
      <c r="A189" s="270">
        <v>35</v>
      </c>
      <c r="B189" s="270" t="s">
        <v>87</v>
      </c>
      <c r="C189" s="270">
        <v>1</v>
      </c>
      <c r="D189" s="269"/>
      <c r="E189" s="268" t="s">
        <v>199</v>
      </c>
      <c r="F189" s="270">
        <v>1</v>
      </c>
      <c r="G189" s="270" t="s">
        <v>82</v>
      </c>
      <c r="H189" s="269" t="s">
        <v>891</v>
      </c>
    </row>
    <row r="190" spans="1:8" s="224" customFormat="1" ht="12.75">
      <c r="A190" s="270"/>
      <c r="B190" s="270"/>
      <c r="C190" s="270"/>
      <c r="D190" s="269"/>
      <c r="E190" s="268"/>
      <c r="F190" s="270"/>
      <c r="G190" s="270"/>
      <c r="H190" s="269"/>
    </row>
    <row r="191" spans="1:8" s="224" customFormat="1" ht="12.75">
      <c r="A191" s="270"/>
      <c r="B191" s="270"/>
      <c r="C191" s="270"/>
      <c r="D191" s="269"/>
      <c r="E191" s="268"/>
      <c r="F191" s="270"/>
      <c r="G191" s="270"/>
      <c r="H191" s="269"/>
    </row>
    <row r="192" spans="1:8" s="224" customFormat="1" ht="12.75">
      <c r="A192" s="270"/>
      <c r="B192" s="270"/>
      <c r="C192" s="270"/>
      <c r="D192" s="281"/>
      <c r="E192" s="289" t="s">
        <v>1160</v>
      </c>
      <c r="F192" s="270"/>
      <c r="G192" s="270"/>
      <c r="H192" s="281"/>
    </row>
    <row r="193" spans="1:8" s="224" customFormat="1" ht="38.25">
      <c r="A193" s="270">
        <v>35</v>
      </c>
      <c r="B193" s="270" t="s">
        <v>87</v>
      </c>
      <c r="C193" s="270">
        <v>3</v>
      </c>
      <c r="D193" s="269"/>
      <c r="E193" s="268" t="s">
        <v>203</v>
      </c>
      <c r="F193" s="270">
        <v>1</v>
      </c>
      <c r="G193" s="270" t="s">
        <v>82</v>
      </c>
      <c r="H193" s="269" t="s">
        <v>891</v>
      </c>
    </row>
    <row r="194" spans="1:8" s="224" customFormat="1" ht="12.75">
      <c r="A194" s="270"/>
      <c r="B194" s="270"/>
      <c r="C194" s="270"/>
      <c r="D194" s="269"/>
      <c r="E194" s="268"/>
      <c r="F194" s="270"/>
      <c r="G194" s="270"/>
      <c r="H194" s="269"/>
    </row>
    <row r="195" spans="1:8" s="224" customFormat="1" ht="12.75">
      <c r="A195" s="270"/>
      <c r="B195" s="270"/>
      <c r="C195" s="270"/>
      <c r="D195" s="269"/>
      <c r="E195" s="268"/>
      <c r="F195" s="270"/>
      <c r="G195" s="270"/>
      <c r="H195" s="269"/>
    </row>
    <row r="196" spans="1:8" s="224" customFormat="1" ht="12.75">
      <c r="A196" s="270"/>
      <c r="B196" s="270"/>
      <c r="C196" s="270"/>
      <c r="D196" s="281"/>
      <c r="E196" s="289" t="s">
        <v>1157</v>
      </c>
      <c r="F196" s="270"/>
      <c r="G196" s="270"/>
      <c r="H196" s="281"/>
    </row>
    <row r="197" spans="1:8" s="224" customFormat="1" ht="38.25">
      <c r="A197" s="270">
        <v>35</v>
      </c>
      <c r="B197" s="270" t="s">
        <v>87</v>
      </c>
      <c r="C197" s="270">
        <v>3</v>
      </c>
      <c r="D197" s="269"/>
      <c r="E197" s="268" t="s">
        <v>898</v>
      </c>
      <c r="F197" s="270">
        <v>1</v>
      </c>
      <c r="G197" s="270" t="s">
        <v>82</v>
      </c>
      <c r="H197" s="269" t="s">
        <v>891</v>
      </c>
    </row>
    <row r="198" spans="1:8" s="224" customFormat="1" ht="12.75">
      <c r="A198" s="270"/>
      <c r="B198" s="270"/>
      <c r="C198" s="270"/>
      <c r="D198" s="281"/>
      <c r="E198" s="289"/>
      <c r="F198" s="270"/>
      <c r="G198" s="270"/>
      <c r="H198" s="281"/>
    </row>
    <row r="199" spans="1:8" s="224" customFormat="1" ht="12.75">
      <c r="A199" s="270"/>
      <c r="B199" s="270"/>
      <c r="C199" s="270"/>
      <c r="D199" s="281"/>
      <c r="E199" s="289"/>
      <c r="F199" s="270"/>
      <c r="G199" s="270"/>
      <c r="H199" s="281"/>
    </row>
    <row r="200" spans="1:8" s="224" customFormat="1" ht="12.75">
      <c r="A200" s="270"/>
      <c r="B200" s="270"/>
      <c r="C200" s="270"/>
      <c r="D200" s="281"/>
      <c r="E200" s="289" t="s">
        <v>389</v>
      </c>
      <c r="F200" s="270"/>
      <c r="G200" s="270"/>
      <c r="H200" s="281"/>
    </row>
    <row r="201" spans="1:8" s="224" customFormat="1" ht="38.25">
      <c r="A201" s="270">
        <v>35</v>
      </c>
      <c r="B201" s="270" t="s">
        <v>87</v>
      </c>
      <c r="C201" s="270">
        <v>1</v>
      </c>
      <c r="D201" s="269"/>
      <c r="E201" s="268" t="s">
        <v>199</v>
      </c>
      <c r="F201" s="270">
        <v>1</v>
      </c>
      <c r="G201" s="270" t="s">
        <v>371</v>
      </c>
      <c r="H201" s="269" t="s">
        <v>891</v>
      </c>
    </row>
    <row r="202" spans="1:8" s="224" customFormat="1" ht="12.75">
      <c r="A202" s="270"/>
      <c r="B202" s="270"/>
      <c r="C202" s="270"/>
      <c r="D202" s="269"/>
      <c r="E202" s="268"/>
      <c r="F202" s="270"/>
      <c r="G202" s="270"/>
      <c r="H202" s="269"/>
    </row>
    <row r="203" spans="1:8" s="224" customFormat="1" ht="12.75">
      <c r="A203" s="270"/>
      <c r="B203" s="270"/>
      <c r="C203" s="270"/>
      <c r="D203" s="269"/>
      <c r="E203" s="268"/>
      <c r="F203" s="270"/>
      <c r="G203" s="270"/>
      <c r="H203" s="269"/>
    </row>
    <row r="204" spans="1:8" s="224" customFormat="1" ht="25.5">
      <c r="A204" s="270"/>
      <c r="B204" s="270"/>
      <c r="C204" s="270"/>
      <c r="D204" s="281"/>
      <c r="E204" s="289" t="s">
        <v>1057</v>
      </c>
      <c r="F204" s="270"/>
      <c r="G204" s="270"/>
      <c r="H204" s="281"/>
    </row>
    <row r="205" spans="1:8" s="224" customFormat="1" ht="38.25">
      <c r="A205" s="270">
        <v>35</v>
      </c>
      <c r="B205" s="270" t="s">
        <v>87</v>
      </c>
      <c r="C205" s="270">
        <v>3</v>
      </c>
      <c r="D205" s="269"/>
      <c r="E205" s="268" t="s">
        <v>203</v>
      </c>
      <c r="F205" s="270">
        <v>1</v>
      </c>
      <c r="G205" s="270" t="s">
        <v>82</v>
      </c>
      <c r="H205" s="269" t="s">
        <v>891</v>
      </c>
    </row>
    <row r="206" spans="1:8" s="224" customFormat="1" ht="12.75">
      <c r="A206" s="270"/>
      <c r="B206" s="270"/>
      <c r="C206" s="270"/>
      <c r="D206" s="269"/>
      <c r="E206" s="268"/>
      <c r="F206" s="270"/>
      <c r="G206" s="270"/>
      <c r="H206" s="269"/>
    </row>
    <row r="207" spans="1:8" s="224" customFormat="1" ht="12.75">
      <c r="A207" s="270"/>
      <c r="B207" s="270"/>
      <c r="C207" s="270"/>
      <c r="D207" s="281"/>
      <c r="E207" s="289" t="s">
        <v>1222</v>
      </c>
      <c r="F207" s="270"/>
      <c r="G207" s="270"/>
      <c r="H207" s="281"/>
    </row>
    <row r="208" spans="1:8" s="224" customFormat="1" ht="38.25">
      <c r="A208" s="270">
        <v>35</v>
      </c>
      <c r="B208" s="270" t="s">
        <v>87</v>
      </c>
      <c r="C208" s="270">
        <v>3</v>
      </c>
      <c r="D208" s="269"/>
      <c r="E208" s="268" t="s">
        <v>898</v>
      </c>
      <c r="F208" s="270">
        <v>1</v>
      </c>
      <c r="G208" s="270" t="s">
        <v>82</v>
      </c>
      <c r="H208" s="269" t="s">
        <v>891</v>
      </c>
    </row>
    <row r="209" spans="1:8" s="224" customFormat="1" ht="12.75">
      <c r="A209" s="270"/>
      <c r="B209" s="270"/>
      <c r="C209" s="270"/>
      <c r="D209" s="269"/>
      <c r="E209" s="268"/>
      <c r="F209" s="270"/>
      <c r="G209" s="270"/>
      <c r="H209" s="269"/>
    </row>
    <row r="210" spans="1:8" s="224" customFormat="1" ht="25.5">
      <c r="A210" s="270"/>
      <c r="B210" s="270"/>
      <c r="C210" s="270"/>
      <c r="D210" s="269"/>
      <c r="E210" s="289" t="s">
        <v>223</v>
      </c>
      <c r="F210" s="270"/>
      <c r="G210" s="270"/>
      <c r="H210" s="269"/>
    </row>
    <row r="211" spans="1:8" s="224" customFormat="1" ht="38.25">
      <c r="A211" s="270">
        <v>35</v>
      </c>
      <c r="B211" s="270" t="s">
        <v>87</v>
      </c>
      <c r="C211" s="270">
        <v>3</v>
      </c>
      <c r="D211" s="269"/>
      <c r="E211" s="268" t="s">
        <v>203</v>
      </c>
      <c r="F211" s="270">
        <v>1</v>
      </c>
      <c r="G211" s="270" t="s">
        <v>306</v>
      </c>
      <c r="H211" s="269" t="s">
        <v>891</v>
      </c>
    </row>
    <row r="212" spans="1:8" s="224" customFormat="1" ht="12.75">
      <c r="A212" s="270"/>
      <c r="B212" s="270"/>
      <c r="C212" s="270">
        <f>SUM(C163:C211)</f>
        <v>37</v>
      </c>
      <c r="D212" s="269"/>
      <c r="E212" s="268"/>
      <c r="F212" s="270"/>
      <c r="G212" s="270"/>
      <c r="H212" s="269"/>
    </row>
    <row r="213" spans="1:8" s="224" customFormat="1" ht="12.75">
      <c r="A213" s="270"/>
      <c r="B213" s="270"/>
      <c r="C213" s="270"/>
      <c r="D213" s="269"/>
      <c r="E213" s="268"/>
      <c r="F213" s="270"/>
      <c r="G213" s="270"/>
      <c r="H213" s="269"/>
    </row>
    <row r="214" ht="12.75"/>
    <row r="215" ht="12.75"/>
    <row r="216" ht="12.75"/>
    <row r="217" ht="12.75"/>
    <row r="218" ht="15.75">
      <c r="E218" s="258"/>
    </row>
    <row r="219" ht="12.75"/>
    <row r="220" spans="4:8" s="224" customFormat="1" ht="12.75">
      <c r="D220" s="227"/>
      <c r="E220" s="255"/>
      <c r="H220" s="227"/>
    </row>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sheetData>
  <mergeCells count="2">
    <mergeCell ref="A1:G1"/>
    <mergeCell ref="A2:G2"/>
  </mergeCells>
  <printOptions/>
  <pageMargins left="0.75" right="0.3" top="0.56" bottom="0.39" header="0" footer="0.32"/>
  <pageSetup horizontalDpi="600" verticalDpi="600" orientation="landscape" paperSize="123" r:id="rId3"/>
  <rowBreaks count="1" manualBreakCount="1">
    <brk id="150" max="47" man="1"/>
  </rowBreaks>
  <legacyDrawing r:id="rId2"/>
</worksheet>
</file>

<file path=xl/worksheets/sheet7.xml><?xml version="1.0" encoding="utf-8"?>
<worksheet xmlns="http://schemas.openxmlformats.org/spreadsheetml/2006/main" xmlns:r="http://schemas.openxmlformats.org/officeDocument/2006/relationships">
  <dimension ref="A1:I358"/>
  <sheetViews>
    <sheetView zoomScale="80" zoomScaleNormal="80" workbookViewId="0" topLeftCell="A1">
      <pane ySplit="4" topLeftCell="BM5" activePane="bottomLeft" state="frozen"/>
      <selection pane="topLeft" activeCell="A1" sqref="A1"/>
      <selection pane="bottomLeft" activeCell="A5" sqref="A5"/>
    </sheetView>
  </sheetViews>
  <sheetFormatPr defaultColWidth="11.421875" defaultRowHeight="12.75"/>
  <cols>
    <col min="1" max="1" width="3.421875" style="43" bestFit="1" customWidth="1"/>
    <col min="2" max="2" width="10.57421875" style="43" customWidth="1"/>
    <col min="3" max="3" width="5.140625" style="43" bestFit="1" customWidth="1"/>
    <col min="4" max="4" width="3.00390625" style="22" hidden="1" customWidth="1"/>
    <col min="5" max="5" width="47.57421875" style="104" customWidth="1"/>
    <col min="6" max="6" width="3.421875" style="43" bestFit="1" customWidth="1"/>
    <col min="7" max="7" width="3.28125" style="43" customWidth="1"/>
    <col min="8" max="8" width="10.421875" style="43" customWidth="1"/>
    <col min="9" max="9" width="12.00390625" style="22" customWidth="1"/>
    <col min="10" max="16384" width="11.421875" style="43" customWidth="1"/>
  </cols>
  <sheetData>
    <row r="1" spans="1:8" ht="15.75">
      <c r="A1" s="325" t="s">
        <v>642</v>
      </c>
      <c r="B1" s="325"/>
      <c r="C1" s="325"/>
      <c r="D1" s="325"/>
      <c r="E1" s="325"/>
      <c r="F1" s="325"/>
      <c r="G1" s="325"/>
      <c r="H1" s="325"/>
    </row>
    <row r="2" spans="1:8" ht="12.75" customHeight="1">
      <c r="A2" s="326"/>
      <c r="B2" s="326"/>
      <c r="C2" s="326"/>
      <c r="D2" s="326"/>
      <c r="E2" s="326"/>
      <c r="F2" s="326"/>
      <c r="G2" s="326"/>
      <c r="H2" s="326"/>
    </row>
    <row r="3" spans="4:9" ht="12.75">
      <c r="D3" s="43"/>
      <c r="I3" s="43"/>
    </row>
    <row r="4" spans="1:9" ht="63.75" customHeight="1">
      <c r="A4" s="196" t="s">
        <v>1406</v>
      </c>
      <c r="B4" s="196" t="s">
        <v>1407</v>
      </c>
      <c r="C4" s="196" t="s">
        <v>1408</v>
      </c>
      <c r="D4" s="40"/>
      <c r="E4" s="193" t="s">
        <v>1409</v>
      </c>
      <c r="F4" s="196" t="s">
        <v>1410</v>
      </c>
      <c r="G4" s="196" t="s">
        <v>1441</v>
      </c>
      <c r="H4" s="194" t="s">
        <v>1435</v>
      </c>
      <c r="I4" s="43"/>
    </row>
    <row r="5" spans="4:9" ht="12.75">
      <c r="D5" s="43"/>
      <c r="E5" s="249"/>
      <c r="I5" s="43"/>
    </row>
    <row r="6" spans="3:9" s="251" customFormat="1" ht="15.75">
      <c r="C6" s="252">
        <f>SUM(C7:C358)/2</f>
        <v>289</v>
      </c>
      <c r="D6" s="252"/>
      <c r="E6" s="250" t="s">
        <v>1436</v>
      </c>
      <c r="I6" s="253"/>
    </row>
    <row r="7" spans="4:9" s="79" customFormat="1" ht="12.75">
      <c r="D7" s="227"/>
      <c r="I7" s="227"/>
    </row>
    <row r="8" spans="1:9" s="79" customFormat="1" ht="12.75">
      <c r="A8" s="266"/>
      <c r="B8" s="266"/>
      <c r="C8" s="266"/>
      <c r="D8" s="281"/>
      <c r="E8" s="285"/>
      <c r="F8" s="266"/>
      <c r="G8" s="266"/>
      <c r="H8" s="266"/>
      <c r="I8" s="281"/>
    </row>
    <row r="9" spans="1:9" s="79" customFormat="1" ht="31.5">
      <c r="A9" s="266"/>
      <c r="B9" s="266"/>
      <c r="C9" s="266"/>
      <c r="D9" s="281"/>
      <c r="E9" s="273" t="s">
        <v>1009</v>
      </c>
      <c r="F9" s="266"/>
      <c r="G9" s="266"/>
      <c r="H9" s="266"/>
      <c r="I9" s="281"/>
    </row>
    <row r="10" spans="1:9" s="79" customFormat="1" ht="12.75">
      <c r="A10" s="266"/>
      <c r="B10" s="266"/>
      <c r="C10" s="266"/>
      <c r="D10" s="281"/>
      <c r="E10" s="285"/>
      <c r="F10" s="266"/>
      <c r="G10" s="266"/>
      <c r="H10" s="266"/>
      <c r="I10" s="281"/>
    </row>
    <row r="11" spans="1:9" s="79" customFormat="1" ht="25.5">
      <c r="A11" s="266"/>
      <c r="B11" s="266"/>
      <c r="C11" s="266"/>
      <c r="D11" s="281"/>
      <c r="E11" s="287" t="s">
        <v>750</v>
      </c>
      <c r="F11" s="266"/>
      <c r="G11" s="266"/>
      <c r="H11" s="266"/>
      <c r="I11" s="281"/>
    </row>
    <row r="12" spans="1:9" s="79" customFormat="1" ht="38.25">
      <c r="A12" s="266">
        <v>38</v>
      </c>
      <c r="B12" s="266" t="s">
        <v>277</v>
      </c>
      <c r="C12" s="266">
        <v>1</v>
      </c>
      <c r="D12" s="269"/>
      <c r="E12" s="267" t="s">
        <v>199</v>
      </c>
      <c r="F12" s="266">
        <v>1</v>
      </c>
      <c r="G12" s="266">
        <v>11</v>
      </c>
      <c r="H12" s="266" t="s">
        <v>82</v>
      </c>
      <c r="I12" s="269" t="s">
        <v>1007</v>
      </c>
    </row>
    <row r="13" spans="1:9" s="79" customFormat="1" ht="12.75">
      <c r="A13" s="266"/>
      <c r="B13" s="266"/>
      <c r="C13" s="266"/>
      <c r="D13" s="269"/>
      <c r="E13" s="267"/>
      <c r="F13" s="266"/>
      <c r="G13" s="266"/>
      <c r="H13" s="266"/>
      <c r="I13" s="269"/>
    </row>
    <row r="14" spans="1:9" s="79" customFormat="1" ht="12.75">
      <c r="A14" s="266"/>
      <c r="B14" s="266"/>
      <c r="C14" s="266"/>
      <c r="D14" s="281"/>
      <c r="E14" s="285"/>
      <c r="F14" s="266"/>
      <c r="G14" s="266"/>
      <c r="H14" s="266"/>
      <c r="I14" s="281"/>
    </row>
    <row r="15" spans="1:9" s="79" customFormat="1" ht="12.75">
      <c r="A15" s="266"/>
      <c r="B15" s="266"/>
      <c r="C15" s="266"/>
      <c r="D15" s="281"/>
      <c r="E15" s="287"/>
      <c r="F15" s="266"/>
      <c r="G15" s="266"/>
      <c r="H15" s="266"/>
      <c r="I15" s="281"/>
    </row>
    <row r="16" spans="1:9" s="79" customFormat="1" ht="25.5">
      <c r="A16" s="266"/>
      <c r="B16" s="266"/>
      <c r="C16" s="266"/>
      <c r="D16" s="281"/>
      <c r="E16" s="287" t="s">
        <v>317</v>
      </c>
      <c r="F16" s="266"/>
      <c r="G16" s="266"/>
      <c r="H16" s="266"/>
      <c r="I16" s="281"/>
    </row>
    <row r="17" spans="1:9" s="79" customFormat="1" ht="38.25">
      <c r="A17" s="266">
        <v>38</v>
      </c>
      <c r="B17" s="266" t="s">
        <v>1026</v>
      </c>
      <c r="C17" s="266">
        <v>1</v>
      </c>
      <c r="D17" s="281"/>
      <c r="E17" s="267" t="s">
        <v>201</v>
      </c>
      <c r="F17" s="266">
        <v>1</v>
      </c>
      <c r="G17" s="266">
        <v>11</v>
      </c>
      <c r="H17" s="266" t="s">
        <v>528</v>
      </c>
      <c r="I17" s="281" t="s">
        <v>1007</v>
      </c>
    </row>
    <row r="18" spans="1:9" s="79" customFormat="1" ht="38.25">
      <c r="A18" s="266">
        <v>38</v>
      </c>
      <c r="B18" s="266" t="s">
        <v>1026</v>
      </c>
      <c r="C18" s="266">
        <v>1</v>
      </c>
      <c r="D18" s="269"/>
      <c r="E18" s="267" t="s">
        <v>202</v>
      </c>
      <c r="F18" s="266">
        <v>1</v>
      </c>
      <c r="G18" s="266">
        <v>11</v>
      </c>
      <c r="H18" s="266" t="s">
        <v>1006</v>
      </c>
      <c r="I18" s="281" t="s">
        <v>1007</v>
      </c>
    </row>
    <row r="19" spans="1:9" s="79" customFormat="1" ht="12.75">
      <c r="A19" s="266"/>
      <c r="B19" s="266"/>
      <c r="C19" s="266"/>
      <c r="D19" s="281"/>
      <c r="E19" s="267"/>
      <c r="F19" s="266"/>
      <c r="G19" s="266"/>
      <c r="H19" s="266"/>
      <c r="I19" s="281"/>
    </row>
    <row r="20" spans="1:9" s="79" customFormat="1" ht="12.75">
      <c r="A20" s="266"/>
      <c r="B20" s="266"/>
      <c r="C20" s="266"/>
      <c r="D20" s="281"/>
      <c r="E20" s="267"/>
      <c r="F20" s="266"/>
      <c r="G20" s="266"/>
      <c r="H20" s="266"/>
      <c r="I20" s="281"/>
    </row>
    <row r="21" spans="1:9" s="79" customFormat="1" ht="25.5">
      <c r="A21" s="266"/>
      <c r="B21" s="266"/>
      <c r="C21" s="266"/>
      <c r="D21" s="281"/>
      <c r="E21" s="267" t="s">
        <v>896</v>
      </c>
      <c r="F21" s="266"/>
      <c r="G21" s="266"/>
      <c r="H21" s="266"/>
      <c r="I21" s="281"/>
    </row>
    <row r="22" spans="1:9" s="79" customFormat="1" ht="38.25">
      <c r="A22" s="266">
        <v>38</v>
      </c>
      <c r="B22" s="266" t="s">
        <v>1025</v>
      </c>
      <c r="C22" s="266">
        <v>1</v>
      </c>
      <c r="D22" s="269"/>
      <c r="E22" s="285" t="s">
        <v>1021</v>
      </c>
      <c r="F22" s="266">
        <v>1</v>
      </c>
      <c r="G22" s="266">
        <v>11</v>
      </c>
      <c r="H22" s="266" t="s">
        <v>528</v>
      </c>
      <c r="I22" s="269" t="s">
        <v>1007</v>
      </c>
    </row>
    <row r="23" spans="1:9" s="79" customFormat="1" ht="38.25">
      <c r="A23" s="266">
        <v>38</v>
      </c>
      <c r="B23" s="266" t="s">
        <v>1025</v>
      </c>
      <c r="C23" s="266">
        <v>1</v>
      </c>
      <c r="D23" s="269"/>
      <c r="E23" s="285" t="s">
        <v>683</v>
      </c>
      <c r="F23" s="266">
        <v>1</v>
      </c>
      <c r="G23" s="266">
        <v>11</v>
      </c>
      <c r="H23" s="266" t="s">
        <v>528</v>
      </c>
      <c r="I23" s="269" t="s">
        <v>1007</v>
      </c>
    </row>
    <row r="24" spans="1:9" s="79" customFormat="1" ht="12.75">
      <c r="A24" s="266"/>
      <c r="B24" s="266"/>
      <c r="C24" s="266"/>
      <c r="D24" s="269"/>
      <c r="E24" s="267"/>
      <c r="F24" s="266"/>
      <c r="G24" s="266"/>
      <c r="H24" s="266"/>
      <c r="I24" s="269"/>
    </row>
    <row r="25" spans="1:9" s="79" customFormat="1" ht="12.75">
      <c r="A25" s="266"/>
      <c r="B25" s="266"/>
      <c r="C25" s="266">
        <f>SUM(C10:C24)</f>
        <v>5</v>
      </c>
      <c r="D25" s="281"/>
      <c r="E25" s="287"/>
      <c r="F25" s="266"/>
      <c r="G25" s="266"/>
      <c r="H25" s="266"/>
      <c r="I25" s="281"/>
    </row>
    <row r="26" spans="1:9" s="79" customFormat="1" ht="12.75">
      <c r="A26" s="266"/>
      <c r="B26" s="266"/>
      <c r="C26" s="266"/>
      <c r="D26" s="269"/>
      <c r="E26" s="286"/>
      <c r="F26" s="266"/>
      <c r="G26" s="266"/>
      <c r="H26" s="266"/>
      <c r="I26" s="269"/>
    </row>
    <row r="27" spans="1:9" s="79" customFormat="1" ht="12.75">
      <c r="A27" s="266"/>
      <c r="B27" s="266"/>
      <c r="C27" s="266"/>
      <c r="D27" s="269"/>
      <c r="E27" s="285"/>
      <c r="F27" s="266"/>
      <c r="G27" s="266"/>
      <c r="H27" s="266"/>
      <c r="I27" s="269"/>
    </row>
    <row r="28" spans="1:9" s="79" customFormat="1" ht="12.75">
      <c r="A28" s="260"/>
      <c r="B28" s="260"/>
      <c r="C28" s="260"/>
      <c r="D28" s="279"/>
      <c r="E28" s="284"/>
      <c r="F28" s="260"/>
      <c r="G28" s="260"/>
      <c r="H28" s="260"/>
      <c r="I28" s="279"/>
    </row>
    <row r="29" spans="1:9" s="79" customFormat="1" ht="31.5">
      <c r="A29" s="260"/>
      <c r="B29" s="260"/>
      <c r="C29" s="260"/>
      <c r="D29" s="279"/>
      <c r="E29" s="264" t="s">
        <v>382</v>
      </c>
      <c r="F29" s="260"/>
      <c r="G29" s="260"/>
      <c r="H29" s="260"/>
      <c r="I29" s="279"/>
    </row>
    <row r="30" spans="1:9" s="79" customFormat="1" ht="12.75">
      <c r="A30" s="260"/>
      <c r="B30" s="260"/>
      <c r="C30" s="260"/>
      <c r="D30" s="279"/>
      <c r="E30" s="284"/>
      <c r="F30" s="260"/>
      <c r="G30" s="260"/>
      <c r="H30" s="260"/>
      <c r="I30" s="279"/>
    </row>
    <row r="31" spans="1:9" s="79" customFormat="1" ht="25.5">
      <c r="A31" s="260"/>
      <c r="B31" s="260"/>
      <c r="C31" s="260"/>
      <c r="D31" s="274"/>
      <c r="E31" s="284" t="s">
        <v>857</v>
      </c>
      <c r="F31" s="260"/>
      <c r="G31" s="260"/>
      <c r="H31" s="260"/>
      <c r="I31" s="274"/>
    </row>
    <row r="32" spans="1:9" s="79" customFormat="1" ht="25.5">
      <c r="A32" s="260">
        <v>38</v>
      </c>
      <c r="B32" s="260" t="s">
        <v>277</v>
      </c>
      <c r="C32" s="260">
        <v>1</v>
      </c>
      <c r="D32" s="274"/>
      <c r="E32" s="261" t="s">
        <v>199</v>
      </c>
      <c r="F32" s="260">
        <v>1</v>
      </c>
      <c r="G32" s="260">
        <v>11</v>
      </c>
      <c r="H32" s="260" t="s">
        <v>82</v>
      </c>
      <c r="I32" s="274" t="s">
        <v>170</v>
      </c>
    </row>
    <row r="33" spans="1:9" s="79" customFormat="1" ht="12.75">
      <c r="A33" s="260"/>
      <c r="B33" s="260"/>
      <c r="C33" s="260"/>
      <c r="D33" s="274"/>
      <c r="E33" s="261"/>
      <c r="F33" s="260"/>
      <c r="G33" s="260"/>
      <c r="H33" s="260"/>
      <c r="I33" s="274"/>
    </row>
    <row r="34" spans="1:9" s="79" customFormat="1" ht="12.75">
      <c r="A34" s="260"/>
      <c r="B34" s="260"/>
      <c r="C34" s="260"/>
      <c r="D34" s="279"/>
      <c r="E34" s="284"/>
      <c r="F34" s="260"/>
      <c r="G34" s="260"/>
      <c r="H34" s="260"/>
      <c r="I34" s="279"/>
    </row>
    <row r="35" spans="1:9" s="79" customFormat="1" ht="25.5">
      <c r="A35" s="260"/>
      <c r="B35" s="260"/>
      <c r="C35" s="260"/>
      <c r="D35" s="279"/>
      <c r="E35" s="261" t="s">
        <v>1327</v>
      </c>
      <c r="F35" s="260"/>
      <c r="G35" s="260"/>
      <c r="H35" s="260"/>
      <c r="I35" s="279"/>
    </row>
    <row r="36" spans="1:9" s="79" customFormat="1" ht="25.5">
      <c r="A36" s="260">
        <v>38</v>
      </c>
      <c r="B36" s="260" t="s">
        <v>1014</v>
      </c>
      <c r="C36" s="260">
        <v>1</v>
      </c>
      <c r="D36" s="274"/>
      <c r="E36" s="261" t="s">
        <v>203</v>
      </c>
      <c r="F36" s="260">
        <v>1</v>
      </c>
      <c r="G36" s="260">
        <v>11</v>
      </c>
      <c r="H36" s="260" t="s">
        <v>1006</v>
      </c>
      <c r="I36" s="274" t="s">
        <v>170</v>
      </c>
    </row>
    <row r="37" spans="1:9" s="79" customFormat="1" ht="12.75">
      <c r="A37" s="260"/>
      <c r="B37" s="260"/>
      <c r="C37" s="260"/>
      <c r="D37" s="279"/>
      <c r="E37" s="261"/>
      <c r="F37" s="260"/>
      <c r="G37" s="260"/>
      <c r="H37" s="260"/>
      <c r="I37" s="279"/>
    </row>
    <row r="38" spans="1:9" s="79" customFormat="1" ht="12.75">
      <c r="A38" s="260"/>
      <c r="B38" s="260"/>
      <c r="C38" s="260"/>
      <c r="D38" s="279"/>
      <c r="E38" s="261"/>
      <c r="F38" s="260"/>
      <c r="G38" s="260"/>
      <c r="H38" s="260"/>
      <c r="I38" s="279"/>
    </row>
    <row r="39" spans="1:9" s="79" customFormat="1" ht="12.75">
      <c r="A39" s="260"/>
      <c r="B39" s="260"/>
      <c r="C39" s="260"/>
      <c r="D39" s="279"/>
      <c r="E39" s="261"/>
      <c r="F39" s="260"/>
      <c r="G39" s="260"/>
      <c r="H39" s="260"/>
      <c r="I39" s="279"/>
    </row>
    <row r="40" spans="1:9" s="79" customFormat="1" ht="25.5">
      <c r="A40" s="260"/>
      <c r="B40" s="260"/>
      <c r="C40" s="260"/>
      <c r="D40" s="279"/>
      <c r="E40" s="261" t="s">
        <v>1024</v>
      </c>
      <c r="F40" s="260"/>
      <c r="G40" s="260"/>
      <c r="H40" s="260"/>
      <c r="I40" s="279"/>
    </row>
    <row r="41" spans="1:9" s="79" customFormat="1" ht="25.5">
      <c r="A41" s="260">
        <v>38</v>
      </c>
      <c r="B41" s="260" t="s">
        <v>1023</v>
      </c>
      <c r="C41" s="260">
        <v>2</v>
      </c>
      <c r="D41" s="274"/>
      <c r="E41" s="263" t="s">
        <v>199</v>
      </c>
      <c r="F41" s="260">
        <v>1</v>
      </c>
      <c r="G41" s="260">
        <v>11</v>
      </c>
      <c r="H41" s="260" t="s">
        <v>1006</v>
      </c>
      <c r="I41" s="274" t="s">
        <v>170</v>
      </c>
    </row>
    <row r="42" spans="1:9" s="79" customFormat="1" ht="12.75">
      <c r="A42" s="260"/>
      <c r="B42" s="260"/>
      <c r="C42" s="260"/>
      <c r="D42" s="279"/>
      <c r="E42" s="261"/>
      <c r="F42" s="260"/>
      <c r="G42" s="260"/>
      <c r="H42" s="260"/>
      <c r="I42" s="279"/>
    </row>
    <row r="43" spans="1:9" s="79" customFormat="1" ht="12.75">
      <c r="A43" s="260"/>
      <c r="B43" s="260"/>
      <c r="C43" s="260"/>
      <c r="D43" s="279"/>
      <c r="E43" s="261"/>
      <c r="F43" s="260"/>
      <c r="G43" s="260"/>
      <c r="H43" s="260"/>
      <c r="I43" s="279"/>
    </row>
    <row r="44" spans="1:9" s="79" customFormat="1" ht="25.5">
      <c r="A44" s="260"/>
      <c r="B44" s="260"/>
      <c r="C44" s="260"/>
      <c r="D44" s="279"/>
      <c r="E44" s="284" t="s">
        <v>860</v>
      </c>
      <c r="F44" s="260"/>
      <c r="G44" s="260"/>
      <c r="H44" s="260"/>
      <c r="I44" s="279"/>
    </row>
    <row r="45" spans="1:9" s="79" customFormat="1" ht="25.5">
      <c r="A45" s="260">
        <v>38</v>
      </c>
      <c r="B45" s="260" t="s">
        <v>278</v>
      </c>
      <c r="C45" s="260">
        <v>1</v>
      </c>
      <c r="D45" s="274"/>
      <c r="E45" s="261" t="s">
        <v>203</v>
      </c>
      <c r="F45" s="260">
        <v>1</v>
      </c>
      <c r="G45" s="260">
        <v>12</v>
      </c>
      <c r="H45" s="260" t="s">
        <v>306</v>
      </c>
      <c r="I45" s="274" t="s">
        <v>170</v>
      </c>
    </row>
    <row r="46" spans="1:9" s="79" customFormat="1" ht="12.75">
      <c r="A46" s="260"/>
      <c r="B46" s="260"/>
      <c r="C46" s="260"/>
      <c r="D46" s="279"/>
      <c r="E46" s="284"/>
      <c r="F46" s="260"/>
      <c r="G46" s="260"/>
      <c r="H46" s="260"/>
      <c r="I46" s="279"/>
    </row>
    <row r="47" spans="1:9" s="79" customFormat="1" ht="12.75">
      <c r="A47" s="260"/>
      <c r="B47" s="260"/>
      <c r="C47" s="260"/>
      <c r="D47" s="279"/>
      <c r="E47" s="261"/>
      <c r="F47" s="260"/>
      <c r="G47" s="260"/>
      <c r="H47" s="260"/>
      <c r="I47" s="279"/>
    </row>
    <row r="48" spans="1:9" s="79" customFormat="1" ht="25.5">
      <c r="A48" s="260"/>
      <c r="B48" s="260"/>
      <c r="C48" s="260"/>
      <c r="D48" s="279"/>
      <c r="E48" s="261" t="s">
        <v>299</v>
      </c>
      <c r="F48" s="260"/>
      <c r="G48" s="260"/>
      <c r="H48" s="260"/>
      <c r="I48" s="279"/>
    </row>
    <row r="49" spans="1:9" s="79" customFormat="1" ht="25.5">
      <c r="A49" s="260">
        <v>38</v>
      </c>
      <c r="B49" s="260" t="s">
        <v>1022</v>
      </c>
      <c r="C49" s="260">
        <v>1</v>
      </c>
      <c r="D49" s="274"/>
      <c r="E49" s="283" t="s">
        <v>1021</v>
      </c>
      <c r="F49" s="260">
        <v>1</v>
      </c>
      <c r="G49" s="260">
        <v>11</v>
      </c>
      <c r="H49" s="260" t="s">
        <v>528</v>
      </c>
      <c r="I49" s="274" t="s">
        <v>170</v>
      </c>
    </row>
    <row r="50" spans="1:9" s="79" customFormat="1" ht="12.75">
      <c r="A50" s="260"/>
      <c r="B50" s="260"/>
      <c r="C50" s="260"/>
      <c r="D50" s="274"/>
      <c r="E50" s="283"/>
      <c r="F50" s="260"/>
      <c r="G50" s="260"/>
      <c r="H50" s="260"/>
      <c r="I50" s="274"/>
    </row>
    <row r="51" spans="1:9" s="79" customFormat="1" ht="12.75">
      <c r="A51" s="260"/>
      <c r="B51" s="260"/>
      <c r="C51" s="260"/>
      <c r="D51" s="279"/>
      <c r="E51" s="283"/>
      <c r="F51" s="260"/>
      <c r="G51" s="260"/>
      <c r="H51" s="260"/>
      <c r="I51" s="279"/>
    </row>
    <row r="52" spans="1:9" s="79" customFormat="1" ht="12.75">
      <c r="A52" s="260"/>
      <c r="B52" s="260"/>
      <c r="C52" s="260">
        <f>SUM(C30:C50)</f>
        <v>6</v>
      </c>
      <c r="D52" s="279"/>
      <c r="E52" s="283"/>
      <c r="F52" s="260"/>
      <c r="G52" s="260"/>
      <c r="H52" s="260"/>
      <c r="I52" s="279"/>
    </row>
    <row r="53" spans="1:9" s="79" customFormat="1" ht="12.75">
      <c r="A53" s="260"/>
      <c r="B53" s="260"/>
      <c r="C53" s="260"/>
      <c r="D53" s="279"/>
      <c r="E53" s="283"/>
      <c r="F53" s="260"/>
      <c r="G53" s="260"/>
      <c r="H53" s="260"/>
      <c r="I53" s="279"/>
    </row>
    <row r="54" spans="1:9" s="79" customFormat="1" ht="47.25">
      <c r="A54" s="266"/>
      <c r="B54" s="266"/>
      <c r="C54" s="266"/>
      <c r="D54" s="281"/>
      <c r="E54" s="273" t="s">
        <v>381</v>
      </c>
      <c r="F54" s="266"/>
      <c r="G54" s="266"/>
      <c r="H54" s="266"/>
      <c r="I54" s="281"/>
    </row>
    <row r="55" spans="1:9" s="79" customFormat="1" ht="12.75">
      <c r="A55" s="266"/>
      <c r="B55" s="266"/>
      <c r="C55" s="266"/>
      <c r="D55" s="281"/>
      <c r="E55" s="272"/>
      <c r="F55" s="266"/>
      <c r="G55" s="266"/>
      <c r="H55" s="266"/>
      <c r="I55" s="281"/>
    </row>
    <row r="56" spans="1:9" s="79" customFormat="1" ht="12.75">
      <c r="A56" s="266"/>
      <c r="B56" s="266"/>
      <c r="C56" s="266"/>
      <c r="D56" s="281"/>
      <c r="E56" s="272" t="s">
        <v>1310</v>
      </c>
      <c r="F56" s="266"/>
      <c r="G56" s="266"/>
      <c r="H56" s="266"/>
      <c r="I56" s="281"/>
    </row>
    <row r="57" spans="1:9" s="79" customFormat="1" ht="25.5">
      <c r="A57" s="266">
        <v>23</v>
      </c>
      <c r="B57" s="266" t="s">
        <v>213</v>
      </c>
      <c r="C57" s="266">
        <v>3</v>
      </c>
      <c r="D57" s="269"/>
      <c r="E57" s="267" t="s">
        <v>209</v>
      </c>
      <c r="F57" s="266">
        <v>1</v>
      </c>
      <c r="G57" s="266">
        <v>12</v>
      </c>
      <c r="H57" s="266" t="s">
        <v>306</v>
      </c>
      <c r="I57" s="269"/>
    </row>
    <row r="58" spans="1:9" s="79" customFormat="1" ht="12.75">
      <c r="A58" s="266"/>
      <c r="B58" s="266"/>
      <c r="C58" s="266"/>
      <c r="D58" s="281"/>
      <c r="E58" s="272"/>
      <c r="F58" s="266"/>
      <c r="G58" s="266"/>
      <c r="H58" s="266"/>
      <c r="I58" s="281"/>
    </row>
    <row r="59" spans="1:9" s="79" customFormat="1" ht="12.75">
      <c r="A59" s="266"/>
      <c r="B59" s="266"/>
      <c r="C59" s="266"/>
      <c r="D59" s="281"/>
      <c r="E59" s="272"/>
      <c r="F59" s="266"/>
      <c r="G59" s="266"/>
      <c r="H59" s="266"/>
      <c r="I59" s="281"/>
    </row>
    <row r="60" spans="1:9" s="79" customFormat="1" ht="12.75">
      <c r="A60" s="266"/>
      <c r="B60" s="266"/>
      <c r="C60" s="266"/>
      <c r="D60" s="281"/>
      <c r="E60" s="272"/>
      <c r="F60" s="266"/>
      <c r="G60" s="266"/>
      <c r="H60" s="266"/>
      <c r="I60" s="281"/>
    </row>
    <row r="61" spans="1:9" s="79" customFormat="1" ht="25.5">
      <c r="A61" s="266"/>
      <c r="B61" s="266"/>
      <c r="C61" s="266"/>
      <c r="D61" s="281"/>
      <c r="E61" s="272" t="s">
        <v>1480</v>
      </c>
      <c r="F61" s="266"/>
      <c r="G61" s="266"/>
      <c r="H61" s="266"/>
      <c r="I61" s="281"/>
    </row>
    <row r="62" spans="1:9" s="79" customFormat="1" ht="25.5">
      <c r="A62" s="266">
        <v>23</v>
      </c>
      <c r="B62" s="266" t="s">
        <v>248</v>
      </c>
      <c r="C62" s="266">
        <v>1</v>
      </c>
      <c r="D62" s="269"/>
      <c r="E62" s="267" t="s">
        <v>201</v>
      </c>
      <c r="F62" s="266">
        <v>1</v>
      </c>
      <c r="G62" s="266">
        <v>12</v>
      </c>
      <c r="H62" s="266" t="s">
        <v>306</v>
      </c>
      <c r="I62" s="269"/>
    </row>
    <row r="63" spans="1:9" s="79" customFormat="1" ht="12.75">
      <c r="A63" s="266"/>
      <c r="B63" s="266"/>
      <c r="C63" s="266"/>
      <c r="D63" s="269"/>
      <c r="E63" s="267"/>
      <c r="F63" s="266"/>
      <c r="G63" s="266"/>
      <c r="H63" s="266"/>
      <c r="I63" s="269"/>
    </row>
    <row r="64" spans="1:9" s="79" customFormat="1" ht="12.75">
      <c r="A64" s="266"/>
      <c r="B64" s="266"/>
      <c r="C64" s="266"/>
      <c r="D64" s="281"/>
      <c r="E64" s="285"/>
      <c r="F64" s="266"/>
      <c r="G64" s="266"/>
      <c r="H64" s="266"/>
      <c r="I64" s="281"/>
    </row>
    <row r="65" spans="1:9" s="79" customFormat="1" ht="12.75">
      <c r="A65" s="266"/>
      <c r="B65" s="266"/>
      <c r="C65" s="266"/>
      <c r="D65" s="281"/>
      <c r="E65" s="267" t="s">
        <v>830</v>
      </c>
      <c r="F65" s="266"/>
      <c r="G65" s="266"/>
      <c r="H65" s="266"/>
      <c r="I65" s="281"/>
    </row>
    <row r="66" spans="1:9" s="79" customFormat="1" ht="25.5">
      <c r="A66" s="266">
        <v>32</v>
      </c>
      <c r="B66" s="266" t="s">
        <v>1359</v>
      </c>
      <c r="C66" s="266">
        <v>3</v>
      </c>
      <c r="D66" s="269"/>
      <c r="E66" s="267" t="s">
        <v>245</v>
      </c>
      <c r="F66" s="266">
        <v>1</v>
      </c>
      <c r="G66" s="266">
        <v>12</v>
      </c>
      <c r="H66" s="266" t="s">
        <v>306</v>
      </c>
      <c r="I66" s="269"/>
    </row>
    <row r="67" spans="1:9" s="79" customFormat="1" ht="25.5">
      <c r="A67" s="266">
        <v>32</v>
      </c>
      <c r="B67" s="266" t="s">
        <v>1359</v>
      </c>
      <c r="C67" s="266">
        <v>2</v>
      </c>
      <c r="D67" s="269"/>
      <c r="E67" s="267" t="s">
        <v>898</v>
      </c>
      <c r="F67" s="266">
        <v>1</v>
      </c>
      <c r="G67" s="266">
        <v>12</v>
      </c>
      <c r="H67" s="266" t="s">
        <v>306</v>
      </c>
      <c r="I67" s="269"/>
    </row>
    <row r="68" spans="1:9" s="79" customFormat="1" ht="12.75">
      <c r="A68" s="266"/>
      <c r="B68" s="266"/>
      <c r="C68" s="266"/>
      <c r="D68" s="281"/>
      <c r="E68" s="266"/>
      <c r="F68" s="266"/>
      <c r="G68" s="266"/>
      <c r="H68" s="266"/>
      <c r="I68" s="281"/>
    </row>
    <row r="69" spans="1:9" s="79" customFormat="1" ht="12.75">
      <c r="A69" s="266"/>
      <c r="B69" s="266"/>
      <c r="C69" s="266"/>
      <c r="D69" s="281"/>
      <c r="E69" s="266"/>
      <c r="F69" s="266"/>
      <c r="G69" s="266"/>
      <c r="H69" s="266"/>
      <c r="I69" s="281"/>
    </row>
    <row r="70" spans="1:9" s="79" customFormat="1" ht="25.5">
      <c r="A70" s="266"/>
      <c r="B70" s="266"/>
      <c r="C70" s="266"/>
      <c r="D70" s="281"/>
      <c r="E70" s="272" t="s">
        <v>804</v>
      </c>
      <c r="F70" s="266"/>
      <c r="G70" s="266"/>
      <c r="H70" s="266"/>
      <c r="I70" s="281"/>
    </row>
    <row r="71" spans="1:9" s="79" customFormat="1" ht="25.5">
      <c r="A71" s="266">
        <v>29</v>
      </c>
      <c r="B71" s="266" t="s">
        <v>352</v>
      </c>
      <c r="C71" s="266">
        <v>1</v>
      </c>
      <c r="D71" s="269"/>
      <c r="E71" s="267" t="s">
        <v>203</v>
      </c>
      <c r="F71" s="266">
        <v>1</v>
      </c>
      <c r="G71" s="266">
        <v>12</v>
      </c>
      <c r="H71" s="266" t="s">
        <v>306</v>
      </c>
      <c r="I71" s="269"/>
    </row>
    <row r="72" spans="1:9" s="79" customFormat="1" ht="12.75">
      <c r="A72" s="266"/>
      <c r="B72" s="266"/>
      <c r="C72" s="266"/>
      <c r="D72" s="281"/>
      <c r="E72" s="272"/>
      <c r="F72" s="266"/>
      <c r="G72" s="266"/>
      <c r="H72" s="266"/>
      <c r="I72" s="281"/>
    </row>
    <row r="73" spans="1:9" s="79" customFormat="1" ht="12.75">
      <c r="A73" s="266"/>
      <c r="B73" s="266"/>
      <c r="C73" s="266"/>
      <c r="D73" s="281"/>
      <c r="E73" s="285"/>
      <c r="F73" s="266"/>
      <c r="G73" s="266"/>
      <c r="H73" s="266"/>
      <c r="I73" s="281"/>
    </row>
    <row r="74" spans="1:9" s="79" customFormat="1" ht="12.75">
      <c r="A74" s="266"/>
      <c r="B74" s="266"/>
      <c r="C74" s="266"/>
      <c r="D74" s="281"/>
      <c r="E74" s="267" t="s">
        <v>95</v>
      </c>
      <c r="F74" s="266"/>
      <c r="G74" s="266"/>
      <c r="H74" s="266"/>
      <c r="I74" s="281"/>
    </row>
    <row r="75" spans="1:9" s="79" customFormat="1" ht="25.5">
      <c r="A75" s="266">
        <v>32</v>
      </c>
      <c r="B75" s="266" t="s">
        <v>693</v>
      </c>
      <c r="C75" s="266">
        <v>3</v>
      </c>
      <c r="D75" s="269"/>
      <c r="E75" s="267" t="s">
        <v>245</v>
      </c>
      <c r="F75" s="266">
        <v>1</v>
      </c>
      <c r="G75" s="266">
        <v>9</v>
      </c>
      <c r="H75" s="266" t="s">
        <v>306</v>
      </c>
      <c r="I75" s="269"/>
    </row>
    <row r="76" spans="1:9" s="79" customFormat="1" ht="25.5">
      <c r="A76" s="266">
        <v>32</v>
      </c>
      <c r="B76" s="266" t="s">
        <v>693</v>
      </c>
      <c r="C76" s="266">
        <v>4</v>
      </c>
      <c r="D76" s="269"/>
      <c r="E76" s="267" t="s">
        <v>898</v>
      </c>
      <c r="F76" s="266">
        <v>1</v>
      </c>
      <c r="G76" s="266">
        <v>9</v>
      </c>
      <c r="H76" s="266" t="s">
        <v>306</v>
      </c>
      <c r="I76" s="269"/>
    </row>
    <row r="77" spans="1:9" s="79" customFormat="1" ht="12.75">
      <c r="A77" s="266"/>
      <c r="B77" s="266"/>
      <c r="C77" s="266"/>
      <c r="D77" s="281"/>
      <c r="E77" s="267"/>
      <c r="F77" s="266"/>
      <c r="G77" s="266"/>
      <c r="H77" s="266"/>
      <c r="I77" s="281"/>
    </row>
    <row r="78" spans="1:9" s="79" customFormat="1" ht="12.75">
      <c r="A78" s="266"/>
      <c r="B78" s="266"/>
      <c r="C78" s="266"/>
      <c r="D78" s="281"/>
      <c r="E78" s="267"/>
      <c r="F78" s="266"/>
      <c r="G78" s="266"/>
      <c r="H78" s="266"/>
      <c r="I78" s="281"/>
    </row>
    <row r="79" spans="1:9" s="79" customFormat="1" ht="25.5">
      <c r="A79" s="266"/>
      <c r="B79" s="266"/>
      <c r="C79" s="266"/>
      <c r="D79" s="269"/>
      <c r="E79" s="267" t="s">
        <v>162</v>
      </c>
      <c r="F79" s="266"/>
      <c r="G79" s="266"/>
      <c r="H79" s="266"/>
      <c r="I79" s="269"/>
    </row>
    <row r="80" spans="1:9" s="79" customFormat="1" ht="25.5">
      <c r="A80" s="266">
        <v>38</v>
      </c>
      <c r="B80" s="266" t="s">
        <v>116</v>
      </c>
      <c r="C80" s="266">
        <v>8</v>
      </c>
      <c r="D80" s="269"/>
      <c r="E80" s="267" t="s">
        <v>305</v>
      </c>
      <c r="F80" s="266">
        <v>1</v>
      </c>
      <c r="G80" s="266">
        <v>12</v>
      </c>
      <c r="H80" s="266" t="s">
        <v>306</v>
      </c>
      <c r="I80" s="269"/>
    </row>
    <row r="81" spans="1:9" s="79" customFormat="1" ht="25.5">
      <c r="A81" s="266">
        <v>38</v>
      </c>
      <c r="B81" s="266" t="s">
        <v>116</v>
      </c>
      <c r="C81" s="266">
        <v>15</v>
      </c>
      <c r="D81" s="269"/>
      <c r="E81" s="267" t="s">
        <v>199</v>
      </c>
      <c r="F81" s="266">
        <v>1</v>
      </c>
      <c r="G81" s="266">
        <v>12</v>
      </c>
      <c r="H81" s="266" t="s">
        <v>306</v>
      </c>
      <c r="I81" s="269"/>
    </row>
    <row r="82" spans="1:9" s="79" customFormat="1" ht="12.75">
      <c r="A82" s="266"/>
      <c r="B82" s="266"/>
      <c r="C82" s="266"/>
      <c r="D82" s="281"/>
      <c r="E82" s="267"/>
      <c r="F82" s="266"/>
      <c r="G82" s="266"/>
      <c r="H82" s="266"/>
      <c r="I82" s="281"/>
    </row>
    <row r="83" spans="1:9" s="79" customFormat="1" ht="25.5">
      <c r="A83" s="266"/>
      <c r="B83" s="266"/>
      <c r="C83" s="266"/>
      <c r="D83" s="281"/>
      <c r="E83" s="267" t="s">
        <v>946</v>
      </c>
      <c r="F83" s="266"/>
      <c r="G83" s="266"/>
      <c r="H83" s="266"/>
      <c r="I83" s="281"/>
    </row>
    <row r="84" spans="1:9" s="79" customFormat="1" ht="25.5">
      <c r="A84" s="266">
        <v>46</v>
      </c>
      <c r="B84" s="266" t="s">
        <v>1232</v>
      </c>
      <c r="C84" s="266">
        <v>1</v>
      </c>
      <c r="D84" s="269"/>
      <c r="E84" s="267" t="s">
        <v>201</v>
      </c>
      <c r="F84" s="266">
        <v>1</v>
      </c>
      <c r="G84" s="266">
        <v>12</v>
      </c>
      <c r="H84" s="266" t="s">
        <v>306</v>
      </c>
      <c r="I84" s="269"/>
    </row>
    <row r="85" spans="1:9" s="79" customFormat="1" ht="12.75">
      <c r="A85" s="266"/>
      <c r="B85" s="266"/>
      <c r="C85" s="266"/>
      <c r="D85" s="281"/>
      <c r="E85" s="285"/>
      <c r="F85" s="266"/>
      <c r="G85" s="266"/>
      <c r="H85" s="266"/>
      <c r="I85" s="281"/>
    </row>
    <row r="86" spans="1:9" s="79" customFormat="1" ht="12.75">
      <c r="A86" s="266"/>
      <c r="B86" s="266"/>
      <c r="C86" s="266"/>
      <c r="D86" s="281"/>
      <c r="E86" s="285"/>
      <c r="F86" s="266"/>
      <c r="G86" s="266"/>
      <c r="H86" s="266"/>
      <c r="I86" s="281"/>
    </row>
    <row r="87" spans="1:9" s="79" customFormat="1" ht="12.75">
      <c r="A87" s="266"/>
      <c r="B87" s="266"/>
      <c r="C87" s="266"/>
      <c r="D87" s="269"/>
      <c r="E87" s="287" t="s">
        <v>359</v>
      </c>
      <c r="F87" s="266"/>
      <c r="G87" s="266"/>
      <c r="H87" s="266"/>
      <c r="I87" s="269"/>
    </row>
    <row r="88" spans="1:9" s="79" customFormat="1" ht="25.5">
      <c r="A88" s="266">
        <v>35</v>
      </c>
      <c r="B88" s="266" t="s">
        <v>866</v>
      </c>
      <c r="C88" s="266">
        <v>1</v>
      </c>
      <c r="D88" s="266"/>
      <c r="E88" s="267" t="s">
        <v>898</v>
      </c>
      <c r="F88" s="266">
        <v>1</v>
      </c>
      <c r="G88" s="266">
        <v>12</v>
      </c>
      <c r="H88" s="266" t="s">
        <v>306</v>
      </c>
      <c r="I88" s="266"/>
    </row>
    <row r="89" spans="1:9" s="79" customFormat="1" ht="12.75">
      <c r="A89" s="266"/>
      <c r="B89" s="266"/>
      <c r="C89" s="266"/>
      <c r="D89" s="269"/>
      <c r="E89" s="287"/>
      <c r="F89" s="266"/>
      <c r="G89" s="266"/>
      <c r="H89" s="266"/>
      <c r="I89" s="269"/>
    </row>
    <row r="90" spans="1:9" s="79" customFormat="1" ht="12.75">
      <c r="A90" s="266"/>
      <c r="B90" s="266"/>
      <c r="C90" s="266"/>
      <c r="D90" s="281"/>
      <c r="E90" s="285"/>
      <c r="F90" s="266"/>
      <c r="G90" s="266"/>
      <c r="H90" s="266"/>
      <c r="I90" s="281"/>
    </row>
    <row r="91" spans="1:9" s="79" customFormat="1" ht="12.75">
      <c r="A91" s="266"/>
      <c r="B91" s="266"/>
      <c r="C91" s="266"/>
      <c r="D91" s="281"/>
      <c r="E91" s="272"/>
      <c r="F91" s="266"/>
      <c r="G91" s="266"/>
      <c r="H91" s="266"/>
      <c r="I91" s="281"/>
    </row>
    <row r="92" spans="1:9" s="79" customFormat="1" ht="12.75">
      <c r="A92" s="266"/>
      <c r="B92" s="266"/>
      <c r="C92" s="266"/>
      <c r="D92" s="281"/>
      <c r="E92" s="272"/>
      <c r="F92" s="266"/>
      <c r="G92" s="266"/>
      <c r="H92" s="266"/>
      <c r="I92" s="281"/>
    </row>
    <row r="93" spans="1:9" s="79" customFormat="1" ht="12.75">
      <c r="A93" s="266"/>
      <c r="B93" s="266"/>
      <c r="C93" s="266"/>
      <c r="D93" s="281"/>
      <c r="E93" s="272"/>
      <c r="F93" s="266"/>
      <c r="G93" s="266"/>
      <c r="H93" s="266"/>
      <c r="I93" s="281"/>
    </row>
    <row r="94" spans="1:9" s="79" customFormat="1" ht="12.75">
      <c r="A94" s="266"/>
      <c r="B94" s="266"/>
      <c r="C94" s="266"/>
      <c r="D94" s="281"/>
      <c r="E94" s="272"/>
      <c r="F94" s="266"/>
      <c r="G94" s="266"/>
      <c r="H94" s="266"/>
      <c r="I94" s="281"/>
    </row>
    <row r="95" spans="1:9" s="79" customFormat="1" ht="12.75">
      <c r="A95" s="266"/>
      <c r="B95" s="266"/>
      <c r="C95" s="266"/>
      <c r="D95" s="281"/>
      <c r="E95" s="272" t="s">
        <v>966</v>
      </c>
      <c r="F95" s="266"/>
      <c r="G95" s="266"/>
      <c r="H95" s="266"/>
      <c r="I95" s="281"/>
    </row>
    <row r="96" spans="1:9" s="79" customFormat="1" ht="25.5">
      <c r="A96" s="266">
        <v>35</v>
      </c>
      <c r="B96" s="266" t="s">
        <v>866</v>
      </c>
      <c r="C96" s="266">
        <v>1</v>
      </c>
      <c r="D96" s="266"/>
      <c r="E96" s="267" t="s">
        <v>898</v>
      </c>
      <c r="F96" s="266">
        <v>1</v>
      </c>
      <c r="G96" s="266">
        <v>12</v>
      </c>
      <c r="H96" s="266" t="s">
        <v>306</v>
      </c>
      <c r="I96" s="266"/>
    </row>
    <row r="97" spans="1:9" s="79" customFormat="1" ht="12.75">
      <c r="A97" s="266"/>
      <c r="B97" s="266"/>
      <c r="C97" s="266"/>
      <c r="D97" s="281"/>
      <c r="E97" s="266"/>
      <c r="F97" s="266"/>
      <c r="G97" s="266"/>
      <c r="H97" s="266"/>
      <c r="I97" s="281"/>
    </row>
    <row r="98" spans="1:9" s="79" customFormat="1" ht="12.75">
      <c r="A98" s="266"/>
      <c r="B98" s="266"/>
      <c r="C98" s="266"/>
      <c r="D98" s="281"/>
      <c r="E98" s="285"/>
      <c r="F98" s="266"/>
      <c r="G98" s="266"/>
      <c r="H98" s="266"/>
      <c r="I98" s="281"/>
    </row>
    <row r="99" spans="1:9" s="79" customFormat="1" ht="12.75">
      <c r="A99" s="266"/>
      <c r="B99" s="266"/>
      <c r="C99" s="266"/>
      <c r="D99" s="281"/>
      <c r="E99" s="267"/>
      <c r="F99" s="266"/>
      <c r="G99" s="266"/>
      <c r="H99" s="266"/>
      <c r="I99" s="281"/>
    </row>
    <row r="100" spans="1:9" s="79" customFormat="1" ht="12.75">
      <c r="A100" s="266"/>
      <c r="B100" s="266"/>
      <c r="C100" s="266"/>
      <c r="D100" s="281"/>
      <c r="E100" s="272" t="s">
        <v>1157</v>
      </c>
      <c r="F100" s="266"/>
      <c r="G100" s="266"/>
      <c r="H100" s="266"/>
      <c r="I100" s="281"/>
    </row>
    <row r="101" spans="1:9" s="79" customFormat="1" ht="25.5">
      <c r="A101" s="266">
        <v>35</v>
      </c>
      <c r="B101" s="266" t="s">
        <v>866</v>
      </c>
      <c r="C101" s="266">
        <v>3</v>
      </c>
      <c r="D101" s="266"/>
      <c r="E101" s="267" t="s">
        <v>898</v>
      </c>
      <c r="F101" s="266">
        <v>1</v>
      </c>
      <c r="G101" s="266">
        <v>12</v>
      </c>
      <c r="H101" s="266" t="s">
        <v>306</v>
      </c>
      <c r="I101" s="266"/>
    </row>
    <row r="102" spans="1:9" s="79" customFormat="1" ht="12.75">
      <c r="A102" s="266"/>
      <c r="B102" s="266"/>
      <c r="C102" s="266"/>
      <c r="D102" s="281"/>
      <c r="E102" s="266"/>
      <c r="F102" s="266"/>
      <c r="G102" s="266"/>
      <c r="H102" s="266"/>
      <c r="I102" s="281"/>
    </row>
    <row r="103" spans="1:9" s="79" customFormat="1" ht="12.75">
      <c r="A103" s="266"/>
      <c r="B103" s="266"/>
      <c r="C103" s="266"/>
      <c r="D103" s="281"/>
      <c r="E103" s="272"/>
      <c r="F103" s="266"/>
      <c r="G103" s="266"/>
      <c r="H103" s="266"/>
      <c r="I103" s="281"/>
    </row>
    <row r="104" spans="1:9" s="79" customFormat="1" ht="25.5">
      <c r="A104" s="266"/>
      <c r="B104" s="266"/>
      <c r="C104" s="266"/>
      <c r="D104" s="281"/>
      <c r="E104" s="272" t="s">
        <v>714</v>
      </c>
      <c r="F104" s="266"/>
      <c r="G104" s="266"/>
      <c r="H104" s="266"/>
      <c r="I104" s="281"/>
    </row>
    <row r="105" spans="1:9" s="79" customFormat="1" ht="25.5">
      <c r="A105" s="266">
        <v>29</v>
      </c>
      <c r="B105" s="266" t="s">
        <v>353</v>
      </c>
      <c r="C105" s="266">
        <v>1</v>
      </c>
      <c r="D105" s="269"/>
      <c r="E105" s="267" t="s">
        <v>305</v>
      </c>
      <c r="F105" s="266">
        <v>1</v>
      </c>
      <c r="G105" s="266">
        <v>12</v>
      </c>
      <c r="H105" s="266" t="s">
        <v>306</v>
      </c>
      <c r="I105" s="269"/>
    </row>
    <row r="106" spans="1:9" s="79" customFormat="1" ht="25.5">
      <c r="A106" s="266">
        <v>29</v>
      </c>
      <c r="B106" s="266" t="s">
        <v>353</v>
      </c>
      <c r="C106" s="266">
        <v>1</v>
      </c>
      <c r="D106" s="269"/>
      <c r="E106" s="267" t="s">
        <v>199</v>
      </c>
      <c r="F106" s="266">
        <v>1</v>
      </c>
      <c r="G106" s="266">
        <v>12</v>
      </c>
      <c r="H106" s="266" t="s">
        <v>306</v>
      </c>
      <c r="I106" s="269"/>
    </row>
    <row r="107" spans="1:9" s="79" customFormat="1" ht="12.75">
      <c r="A107" s="266"/>
      <c r="B107" s="266"/>
      <c r="C107" s="266"/>
      <c r="D107" s="269"/>
      <c r="E107" s="267"/>
      <c r="F107" s="266"/>
      <c r="G107" s="266"/>
      <c r="H107" s="266"/>
      <c r="I107" s="269"/>
    </row>
    <row r="108" spans="1:9" s="79" customFormat="1" ht="12.75">
      <c r="A108" s="266"/>
      <c r="B108" s="266"/>
      <c r="C108" s="266"/>
      <c r="D108" s="269"/>
      <c r="E108" s="272"/>
      <c r="F108" s="266"/>
      <c r="G108" s="266"/>
      <c r="H108" s="266"/>
      <c r="I108" s="269"/>
    </row>
    <row r="109" spans="1:9" s="79" customFormat="1" ht="12.75">
      <c r="A109" s="266"/>
      <c r="B109" s="266"/>
      <c r="C109" s="266"/>
      <c r="D109" s="269"/>
      <c r="E109" s="272" t="s">
        <v>654</v>
      </c>
      <c r="F109" s="266"/>
      <c r="G109" s="266"/>
      <c r="H109" s="266"/>
      <c r="I109" s="269"/>
    </row>
    <row r="110" spans="1:9" s="79" customFormat="1" ht="25.5">
      <c r="A110" s="266">
        <v>35</v>
      </c>
      <c r="B110" s="266" t="s">
        <v>866</v>
      </c>
      <c r="C110" s="266">
        <v>1</v>
      </c>
      <c r="D110" s="266"/>
      <c r="E110" s="267" t="s">
        <v>898</v>
      </c>
      <c r="F110" s="266">
        <v>1</v>
      </c>
      <c r="G110" s="266">
        <v>12</v>
      </c>
      <c r="H110" s="266" t="s">
        <v>306</v>
      </c>
      <c r="I110" s="266"/>
    </row>
    <row r="111" spans="1:9" s="79" customFormat="1" ht="12.75">
      <c r="A111" s="266"/>
      <c r="B111" s="266"/>
      <c r="C111" s="266"/>
      <c r="D111" s="269"/>
      <c r="E111" s="272"/>
      <c r="F111" s="266"/>
      <c r="G111" s="266"/>
      <c r="H111" s="266"/>
      <c r="I111" s="269"/>
    </row>
    <row r="112" spans="1:9" s="79" customFormat="1" ht="12.75">
      <c r="A112" s="266"/>
      <c r="B112" s="266"/>
      <c r="C112" s="266"/>
      <c r="D112" s="281"/>
      <c r="E112" s="272"/>
      <c r="F112" s="266"/>
      <c r="G112" s="266"/>
      <c r="H112" s="266"/>
      <c r="I112" s="281"/>
    </row>
    <row r="113" spans="1:9" s="79" customFormat="1" ht="25.5">
      <c r="A113" s="266"/>
      <c r="B113" s="266"/>
      <c r="C113" s="266"/>
      <c r="D113" s="281"/>
      <c r="E113" s="272" t="s">
        <v>1032</v>
      </c>
      <c r="F113" s="266"/>
      <c r="G113" s="266"/>
      <c r="H113" s="266"/>
      <c r="I113" s="281"/>
    </row>
    <row r="114" spans="1:9" s="79" customFormat="1" ht="25.5">
      <c r="A114" s="266">
        <v>35</v>
      </c>
      <c r="B114" s="266" t="s">
        <v>85</v>
      </c>
      <c r="C114" s="266">
        <v>1</v>
      </c>
      <c r="D114" s="269"/>
      <c r="E114" s="267" t="s">
        <v>203</v>
      </c>
      <c r="F114" s="266">
        <v>2</v>
      </c>
      <c r="G114" s="266">
        <v>12</v>
      </c>
      <c r="H114" s="266" t="s">
        <v>306</v>
      </c>
      <c r="I114" s="269"/>
    </row>
    <row r="115" spans="1:9" s="79" customFormat="1" ht="12.75">
      <c r="A115" s="266"/>
      <c r="B115" s="266"/>
      <c r="C115" s="266"/>
      <c r="D115" s="281"/>
      <c r="E115" s="272"/>
      <c r="F115" s="266"/>
      <c r="G115" s="266"/>
      <c r="H115" s="266"/>
      <c r="I115" s="281"/>
    </row>
    <row r="116" spans="1:9" s="79" customFormat="1" ht="12.75">
      <c r="A116" s="266"/>
      <c r="B116" s="266"/>
      <c r="C116" s="266"/>
      <c r="D116" s="269"/>
      <c r="E116" s="272"/>
      <c r="F116" s="266"/>
      <c r="G116" s="266"/>
      <c r="H116" s="266"/>
      <c r="I116" s="269"/>
    </row>
    <row r="117" spans="1:9" s="79" customFormat="1" ht="12.75">
      <c r="A117" s="266"/>
      <c r="B117" s="266"/>
      <c r="C117" s="266"/>
      <c r="D117" s="269"/>
      <c r="E117" s="272" t="s">
        <v>126</v>
      </c>
      <c r="F117" s="266"/>
      <c r="G117" s="266"/>
      <c r="H117" s="266"/>
      <c r="I117" s="269"/>
    </row>
    <row r="118" spans="1:9" s="79" customFormat="1" ht="25.5">
      <c r="A118" s="266">
        <v>35</v>
      </c>
      <c r="B118" s="266" t="s">
        <v>866</v>
      </c>
      <c r="C118" s="266">
        <v>1</v>
      </c>
      <c r="D118" s="266"/>
      <c r="E118" s="267" t="s">
        <v>898</v>
      </c>
      <c r="F118" s="266">
        <v>1</v>
      </c>
      <c r="G118" s="266">
        <v>12</v>
      </c>
      <c r="H118" s="266" t="s">
        <v>306</v>
      </c>
      <c r="I118" s="266"/>
    </row>
    <row r="119" spans="1:9" s="79" customFormat="1" ht="12.75">
      <c r="A119" s="266"/>
      <c r="B119" s="266"/>
      <c r="C119" s="266"/>
      <c r="D119" s="269"/>
      <c r="E119" s="272"/>
      <c r="F119" s="266"/>
      <c r="G119" s="266"/>
      <c r="H119" s="266"/>
      <c r="I119" s="269"/>
    </row>
    <row r="120" spans="1:9" s="79" customFormat="1" ht="12.75">
      <c r="A120" s="266"/>
      <c r="B120" s="266"/>
      <c r="C120" s="266"/>
      <c r="D120" s="281"/>
      <c r="E120" s="285"/>
      <c r="F120" s="266"/>
      <c r="G120" s="266"/>
      <c r="H120" s="266"/>
      <c r="I120" s="281"/>
    </row>
    <row r="121" spans="1:9" s="79" customFormat="1" ht="12.75">
      <c r="A121" s="266"/>
      <c r="B121" s="266"/>
      <c r="C121" s="266"/>
      <c r="D121" s="281"/>
      <c r="E121" s="285"/>
      <c r="F121" s="266"/>
      <c r="G121" s="266"/>
      <c r="H121" s="266"/>
      <c r="I121" s="281"/>
    </row>
    <row r="122" spans="1:9" s="79" customFormat="1" ht="25.5">
      <c r="A122" s="266"/>
      <c r="B122" s="266"/>
      <c r="C122" s="266"/>
      <c r="D122" s="281"/>
      <c r="E122" s="272" t="s">
        <v>903</v>
      </c>
      <c r="F122" s="266"/>
      <c r="G122" s="266"/>
      <c r="H122" s="266"/>
      <c r="I122" s="281"/>
    </row>
    <row r="123" spans="1:9" s="79" customFormat="1" ht="25.5">
      <c r="A123" s="266">
        <v>35</v>
      </c>
      <c r="B123" s="266" t="s">
        <v>866</v>
      </c>
      <c r="C123" s="266">
        <v>2</v>
      </c>
      <c r="D123" s="266"/>
      <c r="E123" s="267" t="s">
        <v>898</v>
      </c>
      <c r="F123" s="266">
        <v>1</v>
      </c>
      <c r="G123" s="266">
        <v>12</v>
      </c>
      <c r="H123" s="266" t="s">
        <v>306</v>
      </c>
      <c r="I123" s="266"/>
    </row>
    <row r="124" spans="1:9" s="79" customFormat="1" ht="12.75">
      <c r="A124" s="266"/>
      <c r="B124" s="266"/>
      <c r="C124" s="266"/>
      <c r="D124" s="281"/>
      <c r="E124" s="266"/>
      <c r="F124" s="266"/>
      <c r="G124" s="266"/>
      <c r="H124" s="266"/>
      <c r="I124" s="281"/>
    </row>
    <row r="125" spans="1:9" s="79" customFormat="1" ht="12.75">
      <c r="A125" s="266"/>
      <c r="B125" s="266"/>
      <c r="C125" s="266"/>
      <c r="D125" s="281"/>
      <c r="E125" s="266"/>
      <c r="F125" s="266"/>
      <c r="G125" s="266"/>
      <c r="H125" s="266"/>
      <c r="I125" s="281"/>
    </row>
    <row r="126" spans="1:9" s="79" customFormat="1" ht="25.5">
      <c r="A126" s="266"/>
      <c r="B126" s="266"/>
      <c r="C126" s="266"/>
      <c r="D126" s="269"/>
      <c r="E126" s="267" t="s">
        <v>879</v>
      </c>
      <c r="F126" s="266"/>
      <c r="G126" s="266"/>
      <c r="H126" s="266"/>
      <c r="I126" s="269"/>
    </row>
    <row r="127" spans="1:9" s="79" customFormat="1" ht="25.5">
      <c r="A127" s="266">
        <v>35</v>
      </c>
      <c r="B127" s="266" t="s">
        <v>867</v>
      </c>
      <c r="C127" s="266">
        <v>1</v>
      </c>
      <c r="D127" s="281"/>
      <c r="E127" s="267" t="s">
        <v>203</v>
      </c>
      <c r="F127" s="266">
        <v>1</v>
      </c>
      <c r="G127" s="266">
        <v>12</v>
      </c>
      <c r="H127" s="266" t="s">
        <v>306</v>
      </c>
      <c r="I127" s="281"/>
    </row>
    <row r="128" spans="1:9" s="79" customFormat="1" ht="12.75">
      <c r="A128" s="266"/>
      <c r="B128" s="266"/>
      <c r="C128" s="266"/>
      <c r="D128" s="281"/>
      <c r="E128" s="285"/>
      <c r="F128" s="266"/>
      <c r="G128" s="266"/>
      <c r="H128" s="266"/>
      <c r="I128" s="281"/>
    </row>
    <row r="129" spans="1:9" s="79" customFormat="1" ht="12.75">
      <c r="A129" s="266"/>
      <c r="B129" s="266"/>
      <c r="C129" s="266"/>
      <c r="D129" s="281"/>
      <c r="E129" s="272" t="s">
        <v>117</v>
      </c>
      <c r="F129" s="266"/>
      <c r="G129" s="266"/>
      <c r="H129" s="266"/>
      <c r="I129" s="281"/>
    </row>
    <row r="130" spans="1:9" s="79" customFormat="1" ht="12.75">
      <c r="A130" s="266"/>
      <c r="B130" s="266"/>
      <c r="C130" s="266"/>
      <c r="D130" s="281"/>
      <c r="E130" s="272"/>
      <c r="F130" s="266"/>
      <c r="G130" s="266"/>
      <c r="H130" s="266"/>
      <c r="I130" s="281"/>
    </row>
    <row r="131" spans="1:9" s="79" customFormat="1" ht="12.75">
      <c r="A131" s="266"/>
      <c r="B131" s="266"/>
      <c r="C131" s="266"/>
      <c r="D131" s="281"/>
      <c r="E131" s="272" t="s">
        <v>1231</v>
      </c>
      <c r="F131" s="266"/>
      <c r="G131" s="266"/>
      <c r="H131" s="266"/>
      <c r="I131" s="281"/>
    </row>
    <row r="132" spans="1:9" s="79" customFormat="1" ht="25.5">
      <c r="A132" s="266">
        <v>20</v>
      </c>
      <c r="B132" s="266" t="s">
        <v>207</v>
      </c>
      <c r="C132" s="266">
        <v>2</v>
      </c>
      <c r="D132" s="269"/>
      <c r="E132" s="267" t="s">
        <v>205</v>
      </c>
      <c r="F132" s="266">
        <v>1</v>
      </c>
      <c r="G132" s="266">
        <v>12</v>
      </c>
      <c r="H132" s="266" t="s">
        <v>306</v>
      </c>
      <c r="I132" s="269"/>
    </row>
    <row r="133" spans="1:9" s="79" customFormat="1" ht="25.5">
      <c r="A133" s="266">
        <v>20</v>
      </c>
      <c r="B133" s="266" t="s">
        <v>207</v>
      </c>
      <c r="C133" s="266">
        <v>1</v>
      </c>
      <c r="D133" s="269"/>
      <c r="E133" s="267" t="s">
        <v>202</v>
      </c>
      <c r="F133" s="266">
        <v>1</v>
      </c>
      <c r="G133" s="266">
        <v>12</v>
      </c>
      <c r="H133" s="266" t="s">
        <v>306</v>
      </c>
      <c r="I133" s="269"/>
    </row>
    <row r="134" spans="1:9" s="79" customFormat="1" ht="25.5">
      <c r="A134" s="266">
        <v>20</v>
      </c>
      <c r="B134" s="266" t="s">
        <v>207</v>
      </c>
      <c r="C134" s="266">
        <v>2</v>
      </c>
      <c r="D134" s="269"/>
      <c r="E134" s="267" t="s">
        <v>203</v>
      </c>
      <c r="F134" s="266">
        <v>1</v>
      </c>
      <c r="G134" s="266">
        <v>12</v>
      </c>
      <c r="H134" s="266" t="s">
        <v>306</v>
      </c>
      <c r="I134" s="269"/>
    </row>
    <row r="135" spans="1:9" s="79" customFormat="1" ht="25.5">
      <c r="A135" s="266">
        <v>35</v>
      </c>
      <c r="B135" s="266" t="s">
        <v>81</v>
      </c>
      <c r="C135" s="266">
        <v>3</v>
      </c>
      <c r="D135" s="269"/>
      <c r="E135" s="267" t="s">
        <v>685</v>
      </c>
      <c r="F135" s="266">
        <v>1</v>
      </c>
      <c r="G135" s="266">
        <v>12</v>
      </c>
      <c r="H135" s="266" t="s">
        <v>306</v>
      </c>
      <c r="I135" s="269"/>
    </row>
    <row r="136" spans="1:9" s="79" customFormat="1" ht="12.75">
      <c r="A136" s="266"/>
      <c r="B136" s="266"/>
      <c r="C136" s="266"/>
      <c r="D136" s="269"/>
      <c r="E136" s="267"/>
      <c r="F136" s="266"/>
      <c r="G136" s="266"/>
      <c r="H136" s="266"/>
      <c r="I136" s="269"/>
    </row>
    <row r="137" spans="1:9" s="79" customFormat="1" ht="12.75">
      <c r="A137" s="266"/>
      <c r="B137" s="266"/>
      <c r="C137" s="266"/>
      <c r="D137" s="281"/>
      <c r="E137" s="267"/>
      <c r="F137" s="266"/>
      <c r="G137" s="266"/>
      <c r="H137" s="266"/>
      <c r="I137" s="281"/>
    </row>
    <row r="138" spans="1:9" s="79" customFormat="1" ht="27.75" customHeight="1">
      <c r="A138" s="266"/>
      <c r="B138" s="266"/>
      <c r="C138" s="266"/>
      <c r="D138" s="269"/>
      <c r="E138" s="267" t="s">
        <v>1380</v>
      </c>
      <c r="F138" s="266"/>
      <c r="G138" s="266"/>
      <c r="H138" s="266"/>
      <c r="I138" s="269"/>
    </row>
    <row r="139" spans="1:9" s="79" customFormat="1" ht="63.75">
      <c r="A139" s="266">
        <v>26</v>
      </c>
      <c r="B139" s="266" t="s">
        <v>337</v>
      </c>
      <c r="C139" s="266">
        <v>1</v>
      </c>
      <c r="D139" s="266"/>
      <c r="E139" s="267" t="s">
        <v>899</v>
      </c>
      <c r="F139" s="266">
        <v>1</v>
      </c>
      <c r="G139" s="266">
        <v>12</v>
      </c>
      <c r="H139" s="266" t="s">
        <v>306</v>
      </c>
      <c r="I139" s="266" t="s">
        <v>169</v>
      </c>
    </row>
    <row r="140" spans="1:9" s="79" customFormat="1" ht="51">
      <c r="A140" s="266">
        <v>32</v>
      </c>
      <c r="B140" s="266" t="s">
        <v>684</v>
      </c>
      <c r="C140" s="266">
        <v>3</v>
      </c>
      <c r="D140" s="269"/>
      <c r="E140" s="271" t="s">
        <v>685</v>
      </c>
      <c r="F140" s="266">
        <v>1</v>
      </c>
      <c r="G140" s="266">
        <v>12</v>
      </c>
      <c r="H140" s="266" t="s">
        <v>306</v>
      </c>
      <c r="I140" s="269" t="s">
        <v>172</v>
      </c>
    </row>
    <row r="141" spans="1:9" s="79" customFormat="1" ht="12.75">
      <c r="A141" s="266"/>
      <c r="B141" s="266"/>
      <c r="C141" s="266"/>
      <c r="D141" s="269"/>
      <c r="E141" s="267"/>
      <c r="F141" s="266"/>
      <c r="G141" s="266"/>
      <c r="H141" s="266"/>
      <c r="I141" s="269"/>
    </row>
    <row r="142" spans="1:9" s="79" customFormat="1" ht="12.75">
      <c r="A142" s="266"/>
      <c r="B142" s="266"/>
      <c r="C142" s="266"/>
      <c r="D142" s="269"/>
      <c r="E142" s="267"/>
      <c r="F142" s="266"/>
      <c r="G142" s="266"/>
      <c r="H142" s="266"/>
      <c r="I142" s="269"/>
    </row>
    <row r="143" spans="1:9" s="79" customFormat="1" ht="25.5">
      <c r="A143" s="266"/>
      <c r="B143" s="266"/>
      <c r="C143" s="266"/>
      <c r="D143" s="266"/>
      <c r="E143" s="272" t="s">
        <v>1382</v>
      </c>
      <c r="F143" s="266"/>
      <c r="G143" s="266"/>
      <c r="H143" s="266"/>
      <c r="I143" s="266"/>
    </row>
    <row r="144" spans="1:9" s="79" customFormat="1" ht="63.75">
      <c r="A144" s="266">
        <v>26</v>
      </c>
      <c r="B144" s="266" t="s">
        <v>337</v>
      </c>
      <c r="C144" s="266">
        <v>1</v>
      </c>
      <c r="D144" s="266"/>
      <c r="E144" s="267" t="s">
        <v>899</v>
      </c>
      <c r="F144" s="266">
        <v>1</v>
      </c>
      <c r="G144" s="266">
        <v>12</v>
      </c>
      <c r="H144" s="266" t="s">
        <v>306</v>
      </c>
      <c r="I144" s="266" t="s">
        <v>169</v>
      </c>
    </row>
    <row r="145" spans="1:9" s="79" customFormat="1" ht="12.75">
      <c r="A145" s="266"/>
      <c r="B145" s="266"/>
      <c r="C145" s="266"/>
      <c r="D145" s="266"/>
      <c r="E145" s="267"/>
      <c r="F145" s="266"/>
      <c r="G145" s="266"/>
      <c r="H145" s="266"/>
      <c r="I145" s="266"/>
    </row>
    <row r="146" spans="1:9" s="79" customFormat="1" ht="12.75">
      <c r="A146" s="266"/>
      <c r="B146" s="266"/>
      <c r="C146" s="266"/>
      <c r="D146" s="281"/>
      <c r="E146" s="267"/>
      <c r="F146" s="266"/>
      <c r="G146" s="266"/>
      <c r="H146" s="266"/>
      <c r="I146" s="281"/>
    </row>
    <row r="147" spans="1:9" s="79" customFormat="1" ht="25.5">
      <c r="A147" s="266"/>
      <c r="B147" s="266"/>
      <c r="C147" s="266"/>
      <c r="D147" s="281"/>
      <c r="E147" s="267" t="s">
        <v>562</v>
      </c>
      <c r="F147" s="266"/>
      <c r="G147" s="266"/>
      <c r="H147" s="266"/>
      <c r="I147" s="281"/>
    </row>
    <row r="148" spans="1:9" s="79" customFormat="1" ht="25.5">
      <c r="A148" s="266">
        <v>17</v>
      </c>
      <c r="B148" s="266" t="s">
        <v>195</v>
      </c>
      <c r="C148" s="266">
        <v>1</v>
      </c>
      <c r="D148" s="269"/>
      <c r="E148" s="267" t="s">
        <v>899</v>
      </c>
      <c r="F148" s="266">
        <v>1</v>
      </c>
      <c r="G148" s="266">
        <v>12</v>
      </c>
      <c r="H148" s="266" t="s">
        <v>306</v>
      </c>
      <c r="I148" s="269" t="s">
        <v>119</v>
      </c>
    </row>
    <row r="149" spans="1:9" s="79" customFormat="1" ht="12.75">
      <c r="A149" s="266"/>
      <c r="B149" s="266"/>
      <c r="C149" s="266"/>
      <c r="D149" s="269"/>
      <c r="E149" s="267"/>
      <c r="F149" s="266"/>
      <c r="G149" s="266"/>
      <c r="H149" s="266"/>
      <c r="I149" s="269"/>
    </row>
    <row r="150" spans="1:9" s="79" customFormat="1" ht="12.75">
      <c r="A150" s="266"/>
      <c r="B150" s="266"/>
      <c r="C150" s="266"/>
      <c r="D150" s="281"/>
      <c r="E150" s="285"/>
      <c r="F150" s="266"/>
      <c r="G150" s="266"/>
      <c r="H150" s="266"/>
      <c r="I150" s="281"/>
    </row>
    <row r="151" spans="1:9" s="79" customFormat="1" ht="25.5">
      <c r="A151" s="266"/>
      <c r="B151" s="266"/>
      <c r="C151" s="266"/>
      <c r="D151" s="281"/>
      <c r="E151" s="267" t="s">
        <v>896</v>
      </c>
      <c r="F151" s="266"/>
      <c r="G151" s="266"/>
      <c r="H151" s="266"/>
      <c r="I151" s="281"/>
    </row>
    <row r="152" spans="1:9" s="79" customFormat="1" ht="63.75">
      <c r="A152" s="266">
        <v>26</v>
      </c>
      <c r="B152" s="266" t="s">
        <v>337</v>
      </c>
      <c r="C152" s="266">
        <v>1</v>
      </c>
      <c r="D152" s="266"/>
      <c r="E152" s="267" t="s">
        <v>899</v>
      </c>
      <c r="F152" s="266">
        <v>1</v>
      </c>
      <c r="G152" s="266">
        <v>12</v>
      </c>
      <c r="H152" s="266" t="s">
        <v>306</v>
      </c>
      <c r="I152" s="266" t="s">
        <v>169</v>
      </c>
    </row>
    <row r="153" spans="1:9" s="79" customFormat="1" ht="76.5">
      <c r="A153" s="270">
        <v>35</v>
      </c>
      <c r="B153" s="270" t="s">
        <v>86</v>
      </c>
      <c r="C153" s="270">
        <v>3</v>
      </c>
      <c r="D153" s="281"/>
      <c r="E153" s="271" t="s">
        <v>682</v>
      </c>
      <c r="F153" s="270">
        <v>1</v>
      </c>
      <c r="G153" s="266">
        <v>12</v>
      </c>
      <c r="H153" s="266" t="s">
        <v>306</v>
      </c>
      <c r="I153" s="281" t="s">
        <v>890</v>
      </c>
    </row>
    <row r="154" spans="1:9" s="79" customFormat="1" ht="12.75">
      <c r="A154" s="266"/>
      <c r="B154" s="266"/>
      <c r="C154" s="266"/>
      <c r="D154" s="281"/>
      <c r="E154" s="285"/>
      <c r="F154" s="266"/>
      <c r="G154" s="266"/>
      <c r="H154" s="266"/>
      <c r="I154" s="281"/>
    </row>
    <row r="155" spans="1:9" s="79" customFormat="1" ht="12.75">
      <c r="A155" s="266"/>
      <c r="B155" s="266"/>
      <c r="C155" s="266"/>
      <c r="D155" s="281"/>
      <c r="E155" s="285"/>
      <c r="F155" s="266"/>
      <c r="G155" s="266"/>
      <c r="H155" s="266"/>
      <c r="I155" s="281"/>
    </row>
    <row r="156" spans="1:9" s="79" customFormat="1" ht="25.5">
      <c r="A156" s="266"/>
      <c r="B156" s="266"/>
      <c r="C156" s="266"/>
      <c r="D156" s="269"/>
      <c r="E156" s="267" t="s">
        <v>191</v>
      </c>
      <c r="F156" s="266"/>
      <c r="G156" s="266"/>
      <c r="H156" s="266"/>
      <c r="I156" s="269"/>
    </row>
    <row r="157" spans="1:9" s="79" customFormat="1" ht="63.75">
      <c r="A157" s="266">
        <v>26</v>
      </c>
      <c r="B157" s="266" t="s">
        <v>337</v>
      </c>
      <c r="C157" s="266">
        <v>1</v>
      </c>
      <c r="D157" s="269"/>
      <c r="E157" s="266" t="s">
        <v>899</v>
      </c>
      <c r="F157" s="266">
        <v>1</v>
      </c>
      <c r="G157" s="266">
        <v>12</v>
      </c>
      <c r="H157" s="266" t="s">
        <v>306</v>
      </c>
      <c r="I157" s="269" t="s">
        <v>169</v>
      </c>
    </row>
    <row r="158" spans="1:9" s="79" customFormat="1" ht="12.75">
      <c r="A158" s="266"/>
      <c r="B158" s="266"/>
      <c r="C158" s="266"/>
      <c r="D158" s="269"/>
      <c r="E158" s="267"/>
      <c r="F158" s="266"/>
      <c r="G158" s="266"/>
      <c r="H158" s="266"/>
      <c r="I158" s="269"/>
    </row>
    <row r="159" spans="1:9" s="79" customFormat="1" ht="12.75">
      <c r="A159" s="266"/>
      <c r="B159" s="266"/>
      <c r="C159" s="266"/>
      <c r="D159" s="269"/>
      <c r="E159" s="267"/>
      <c r="F159" s="266"/>
      <c r="G159" s="266"/>
      <c r="H159" s="266"/>
      <c r="I159" s="269"/>
    </row>
    <row r="160" spans="1:9" s="79" customFormat="1" ht="25.5">
      <c r="A160" s="266"/>
      <c r="B160" s="266"/>
      <c r="C160" s="266"/>
      <c r="D160" s="266"/>
      <c r="E160" s="267" t="s">
        <v>876</v>
      </c>
      <c r="F160" s="266"/>
      <c r="G160" s="266"/>
      <c r="H160" s="266"/>
      <c r="I160" s="266"/>
    </row>
    <row r="161" spans="1:9" s="79" customFormat="1" ht="63.75">
      <c r="A161" s="266">
        <v>26</v>
      </c>
      <c r="B161" s="266" t="s">
        <v>337</v>
      </c>
      <c r="C161" s="266">
        <v>1</v>
      </c>
      <c r="D161" s="269"/>
      <c r="E161" s="266" t="s">
        <v>899</v>
      </c>
      <c r="F161" s="266">
        <v>1</v>
      </c>
      <c r="G161" s="266">
        <v>12</v>
      </c>
      <c r="H161" s="266" t="s">
        <v>306</v>
      </c>
      <c r="I161" s="269" t="s">
        <v>169</v>
      </c>
    </row>
    <row r="162" spans="1:9" s="79" customFormat="1" ht="12.75">
      <c r="A162" s="266"/>
      <c r="B162" s="266"/>
      <c r="C162" s="266"/>
      <c r="D162" s="269"/>
      <c r="E162" s="266"/>
      <c r="F162" s="266"/>
      <c r="G162" s="266"/>
      <c r="H162" s="266"/>
      <c r="I162" s="269"/>
    </row>
    <row r="163" spans="1:9" s="79" customFormat="1" ht="12.75" customHeight="1">
      <c r="A163" s="266"/>
      <c r="B163" s="266"/>
      <c r="C163" s="266"/>
      <c r="D163" s="266"/>
      <c r="E163" s="267"/>
      <c r="F163" s="266"/>
      <c r="G163" s="266"/>
      <c r="H163" s="266"/>
      <c r="I163" s="266"/>
    </row>
    <row r="164" spans="1:9" s="79" customFormat="1" ht="12.75">
      <c r="A164" s="266"/>
      <c r="B164" s="266"/>
      <c r="C164" s="266"/>
      <c r="D164" s="269"/>
      <c r="E164" s="267" t="s">
        <v>12</v>
      </c>
      <c r="F164" s="266"/>
      <c r="G164" s="266"/>
      <c r="H164" s="266"/>
      <c r="I164" s="269"/>
    </row>
    <row r="165" spans="1:9" s="79" customFormat="1" ht="63.75">
      <c r="A165" s="266">
        <v>26</v>
      </c>
      <c r="B165" s="266" t="s">
        <v>337</v>
      </c>
      <c r="C165" s="266">
        <v>1</v>
      </c>
      <c r="D165" s="269"/>
      <c r="E165" s="266" t="s">
        <v>899</v>
      </c>
      <c r="F165" s="266">
        <v>1</v>
      </c>
      <c r="G165" s="266">
        <v>12</v>
      </c>
      <c r="H165" s="266" t="s">
        <v>306</v>
      </c>
      <c r="I165" s="269" t="s">
        <v>169</v>
      </c>
    </row>
    <row r="166" spans="1:9" ht="12.75">
      <c r="A166" s="192"/>
      <c r="B166" s="192"/>
      <c r="C166" s="192"/>
      <c r="D166" s="290"/>
      <c r="E166" s="291"/>
      <c r="F166" s="192"/>
      <c r="G166" s="192"/>
      <c r="H166" s="192"/>
      <c r="I166" s="290"/>
    </row>
    <row r="167" spans="1:9" s="79" customFormat="1" ht="12.75">
      <c r="A167" s="266"/>
      <c r="B167" s="266"/>
      <c r="C167" s="266"/>
      <c r="D167" s="269"/>
      <c r="E167" s="267"/>
      <c r="F167" s="266"/>
      <c r="G167" s="266"/>
      <c r="H167" s="266"/>
      <c r="I167" s="269"/>
    </row>
    <row r="168" spans="1:9" s="79" customFormat="1" ht="12.75">
      <c r="A168" s="266"/>
      <c r="B168" s="266"/>
      <c r="C168" s="266"/>
      <c r="D168" s="269"/>
      <c r="E168" s="267" t="s">
        <v>742</v>
      </c>
      <c r="F168" s="266"/>
      <c r="G168" s="266"/>
      <c r="H168" s="266"/>
      <c r="I168" s="269"/>
    </row>
    <row r="169" spans="1:9" s="79" customFormat="1" ht="63.75">
      <c r="A169" s="266">
        <v>26</v>
      </c>
      <c r="B169" s="266" t="s">
        <v>337</v>
      </c>
      <c r="C169" s="266">
        <v>1</v>
      </c>
      <c r="D169" s="266"/>
      <c r="E169" s="267" t="s">
        <v>899</v>
      </c>
      <c r="F169" s="266">
        <v>1</v>
      </c>
      <c r="G169" s="266">
        <v>12</v>
      </c>
      <c r="H169" s="266" t="s">
        <v>306</v>
      </c>
      <c r="I169" s="266" t="s">
        <v>169</v>
      </c>
    </row>
    <row r="170" spans="1:9" s="79" customFormat="1" ht="12.75">
      <c r="A170" s="266"/>
      <c r="B170" s="266"/>
      <c r="C170" s="266"/>
      <c r="D170" s="269"/>
      <c r="E170" s="267"/>
      <c r="F170" s="266"/>
      <c r="G170" s="266"/>
      <c r="H170" s="266"/>
      <c r="I170" s="269"/>
    </row>
    <row r="171" spans="1:9" s="79" customFormat="1" ht="12.75">
      <c r="A171" s="266"/>
      <c r="B171" s="266"/>
      <c r="C171" s="266"/>
      <c r="D171" s="269"/>
      <c r="E171" s="267"/>
      <c r="F171" s="266"/>
      <c r="G171" s="266"/>
      <c r="H171" s="266"/>
      <c r="I171" s="269"/>
    </row>
    <row r="172" spans="1:9" s="79" customFormat="1" ht="25.5">
      <c r="A172" s="266"/>
      <c r="B172" s="266"/>
      <c r="C172" s="266"/>
      <c r="D172" s="266"/>
      <c r="E172" s="267" t="s">
        <v>1389</v>
      </c>
      <c r="F172" s="266"/>
      <c r="G172" s="266"/>
      <c r="H172" s="266"/>
      <c r="I172" s="266"/>
    </row>
    <row r="173" spans="1:9" s="79" customFormat="1" ht="63.75">
      <c r="A173" s="266">
        <v>26</v>
      </c>
      <c r="B173" s="266" t="s">
        <v>337</v>
      </c>
      <c r="C173" s="266">
        <v>1</v>
      </c>
      <c r="D173" s="266"/>
      <c r="E173" s="267" t="s">
        <v>899</v>
      </c>
      <c r="F173" s="266">
        <v>1</v>
      </c>
      <c r="G173" s="266">
        <v>12</v>
      </c>
      <c r="H173" s="266" t="s">
        <v>306</v>
      </c>
      <c r="I173" s="266" t="s">
        <v>169</v>
      </c>
    </row>
    <row r="174" spans="1:9" s="79" customFormat="1" ht="12.75">
      <c r="A174" s="266"/>
      <c r="B174" s="266"/>
      <c r="C174" s="266"/>
      <c r="D174" s="266"/>
      <c r="E174" s="267"/>
      <c r="F174" s="266"/>
      <c r="G174" s="266"/>
      <c r="H174" s="266"/>
      <c r="I174" s="266"/>
    </row>
    <row r="175" spans="1:9" s="79" customFormat="1" ht="12.75">
      <c r="A175" s="266"/>
      <c r="B175" s="266"/>
      <c r="C175" s="266"/>
      <c r="D175" s="266"/>
      <c r="E175" s="267"/>
      <c r="F175" s="266"/>
      <c r="G175" s="266"/>
      <c r="H175" s="266"/>
      <c r="I175" s="266"/>
    </row>
    <row r="176" spans="1:9" s="79" customFormat="1" ht="25.5">
      <c r="A176" s="266"/>
      <c r="B176" s="266"/>
      <c r="C176" s="266"/>
      <c r="D176" s="266"/>
      <c r="E176" s="267" t="s">
        <v>1390</v>
      </c>
      <c r="F176" s="266"/>
      <c r="G176" s="266"/>
      <c r="H176" s="266"/>
      <c r="I176" s="266"/>
    </row>
    <row r="177" spans="1:9" s="79" customFormat="1" ht="63.75">
      <c r="A177" s="266">
        <v>26</v>
      </c>
      <c r="B177" s="266" t="s">
        <v>337</v>
      </c>
      <c r="C177" s="266">
        <v>1</v>
      </c>
      <c r="D177" s="266"/>
      <c r="E177" s="267" t="s">
        <v>899</v>
      </c>
      <c r="F177" s="266">
        <v>1</v>
      </c>
      <c r="G177" s="266">
        <v>12</v>
      </c>
      <c r="H177" s="266" t="s">
        <v>306</v>
      </c>
      <c r="I177" s="266" t="s">
        <v>169</v>
      </c>
    </row>
    <row r="178" spans="1:9" s="79" customFormat="1" ht="12.75">
      <c r="A178" s="266"/>
      <c r="B178" s="266"/>
      <c r="C178" s="266"/>
      <c r="D178" s="266"/>
      <c r="E178" s="267"/>
      <c r="F178" s="266"/>
      <c r="G178" s="266"/>
      <c r="H178" s="266"/>
      <c r="I178" s="266"/>
    </row>
    <row r="179" spans="1:9" s="79" customFormat="1" ht="12.75">
      <c r="A179" s="266"/>
      <c r="B179" s="266"/>
      <c r="C179" s="266"/>
      <c r="D179" s="266"/>
      <c r="E179" s="267"/>
      <c r="F179" s="266"/>
      <c r="G179" s="266"/>
      <c r="H179" s="266"/>
      <c r="I179" s="266"/>
    </row>
    <row r="180" spans="1:9" s="79" customFormat="1" ht="12.75">
      <c r="A180" s="266"/>
      <c r="B180" s="266"/>
      <c r="C180" s="266"/>
      <c r="D180" s="281"/>
      <c r="E180" s="267" t="s">
        <v>1391</v>
      </c>
      <c r="F180" s="266"/>
      <c r="G180" s="266"/>
      <c r="H180" s="266"/>
      <c r="I180" s="281"/>
    </row>
    <row r="181" spans="1:9" s="79" customFormat="1" ht="51">
      <c r="A181" s="266">
        <v>32</v>
      </c>
      <c r="B181" s="266" t="s">
        <v>684</v>
      </c>
      <c r="C181" s="266">
        <v>3</v>
      </c>
      <c r="D181" s="269"/>
      <c r="E181" s="271" t="s">
        <v>685</v>
      </c>
      <c r="F181" s="266">
        <v>1</v>
      </c>
      <c r="G181" s="266">
        <v>12</v>
      </c>
      <c r="H181" s="266" t="s">
        <v>306</v>
      </c>
      <c r="I181" s="269" t="s">
        <v>172</v>
      </c>
    </row>
    <row r="182" spans="1:9" s="79" customFormat="1" ht="12.75">
      <c r="A182" s="266"/>
      <c r="B182" s="266"/>
      <c r="C182" s="266"/>
      <c r="D182" s="281"/>
      <c r="E182" s="267"/>
      <c r="F182" s="266"/>
      <c r="G182" s="266"/>
      <c r="H182" s="266"/>
      <c r="I182" s="281"/>
    </row>
    <row r="183" spans="1:9" s="79" customFormat="1" ht="12.75">
      <c r="A183" s="266"/>
      <c r="B183" s="266"/>
      <c r="C183" s="266"/>
      <c r="D183" s="266"/>
      <c r="E183" s="267"/>
      <c r="F183" s="266"/>
      <c r="G183" s="266"/>
      <c r="H183" s="266"/>
      <c r="I183" s="266"/>
    </row>
    <row r="184" spans="1:9" s="79" customFormat="1" ht="12.75">
      <c r="A184" s="266"/>
      <c r="B184" s="266"/>
      <c r="C184" s="266"/>
      <c r="D184" s="266"/>
      <c r="E184" s="267" t="s">
        <v>1392</v>
      </c>
      <c r="F184" s="266"/>
      <c r="G184" s="266"/>
      <c r="H184" s="266"/>
      <c r="I184" s="266"/>
    </row>
    <row r="185" spans="1:9" s="79" customFormat="1" ht="63.75">
      <c r="A185" s="266">
        <v>26</v>
      </c>
      <c r="B185" s="266" t="s">
        <v>337</v>
      </c>
      <c r="C185" s="266">
        <v>1</v>
      </c>
      <c r="D185" s="266"/>
      <c r="E185" s="267" t="s">
        <v>899</v>
      </c>
      <c r="F185" s="266">
        <v>1</v>
      </c>
      <c r="G185" s="266">
        <v>12</v>
      </c>
      <c r="H185" s="266" t="s">
        <v>306</v>
      </c>
      <c r="I185" s="266" t="s">
        <v>169</v>
      </c>
    </row>
    <row r="186" spans="1:9" s="79" customFormat="1" ht="12.75">
      <c r="A186" s="266"/>
      <c r="B186" s="266"/>
      <c r="C186" s="266"/>
      <c r="D186" s="266"/>
      <c r="E186" s="267"/>
      <c r="F186" s="266"/>
      <c r="G186" s="266"/>
      <c r="H186" s="266"/>
      <c r="I186" s="266"/>
    </row>
    <row r="187" spans="1:9" s="79" customFormat="1" ht="12.75">
      <c r="A187" s="266"/>
      <c r="B187" s="266"/>
      <c r="C187" s="266"/>
      <c r="D187" s="281"/>
      <c r="E187" s="267"/>
      <c r="F187" s="266"/>
      <c r="G187" s="266"/>
      <c r="H187" s="266"/>
      <c r="I187" s="281"/>
    </row>
    <row r="188" spans="1:9" s="79" customFormat="1" ht="25.5">
      <c r="A188" s="266"/>
      <c r="B188" s="266"/>
      <c r="C188" s="266"/>
      <c r="D188" s="281"/>
      <c r="E188" s="267" t="s">
        <v>299</v>
      </c>
      <c r="F188" s="266"/>
      <c r="G188" s="266"/>
      <c r="H188" s="266"/>
      <c r="I188" s="281"/>
    </row>
    <row r="189" spans="1:9" s="79" customFormat="1" ht="63.75">
      <c r="A189" s="266">
        <v>26</v>
      </c>
      <c r="B189" s="266" t="s">
        <v>337</v>
      </c>
      <c r="C189" s="266">
        <v>1</v>
      </c>
      <c r="D189" s="266"/>
      <c r="E189" s="267" t="s">
        <v>899</v>
      </c>
      <c r="F189" s="266">
        <v>1</v>
      </c>
      <c r="G189" s="266">
        <v>12</v>
      </c>
      <c r="H189" s="266" t="s">
        <v>306</v>
      </c>
      <c r="I189" s="266" t="s">
        <v>169</v>
      </c>
    </row>
    <row r="190" spans="1:9" s="79" customFormat="1" ht="12.75">
      <c r="A190" s="266"/>
      <c r="B190" s="266"/>
      <c r="C190" s="266"/>
      <c r="D190" s="281"/>
      <c r="E190" s="285"/>
      <c r="F190" s="266"/>
      <c r="G190" s="266"/>
      <c r="H190" s="266"/>
      <c r="I190" s="281"/>
    </row>
    <row r="191" spans="1:9" s="79" customFormat="1" ht="12.75">
      <c r="A191" s="266"/>
      <c r="B191" s="266"/>
      <c r="C191" s="266"/>
      <c r="D191" s="281"/>
      <c r="E191" s="285"/>
      <c r="F191" s="266"/>
      <c r="G191" s="266"/>
      <c r="H191" s="266"/>
      <c r="I191" s="281"/>
    </row>
    <row r="192" spans="1:9" s="79" customFormat="1" ht="25.5">
      <c r="A192" s="266"/>
      <c r="B192" s="266"/>
      <c r="C192" s="266"/>
      <c r="D192" s="281"/>
      <c r="E192" s="286" t="s">
        <v>301</v>
      </c>
      <c r="F192" s="266"/>
      <c r="G192" s="266"/>
      <c r="H192" s="266"/>
      <c r="I192" s="281"/>
    </row>
    <row r="193" spans="1:9" s="79" customFormat="1" ht="63.75">
      <c r="A193" s="266">
        <v>26</v>
      </c>
      <c r="B193" s="266" t="s">
        <v>337</v>
      </c>
      <c r="C193" s="266">
        <v>1</v>
      </c>
      <c r="D193" s="266"/>
      <c r="E193" s="267" t="s">
        <v>899</v>
      </c>
      <c r="F193" s="266">
        <v>1</v>
      </c>
      <c r="G193" s="266">
        <v>12</v>
      </c>
      <c r="H193" s="266" t="s">
        <v>306</v>
      </c>
      <c r="I193" s="266" t="s">
        <v>169</v>
      </c>
    </row>
    <row r="194" spans="1:9" s="79" customFormat="1" ht="51">
      <c r="A194" s="266">
        <v>32</v>
      </c>
      <c r="B194" s="266" t="s">
        <v>684</v>
      </c>
      <c r="C194" s="266">
        <v>3</v>
      </c>
      <c r="D194" s="269"/>
      <c r="E194" s="271" t="s">
        <v>685</v>
      </c>
      <c r="F194" s="266">
        <v>1</v>
      </c>
      <c r="G194" s="266">
        <v>12</v>
      </c>
      <c r="H194" s="266" t="s">
        <v>306</v>
      </c>
      <c r="I194" s="269" t="s">
        <v>172</v>
      </c>
    </row>
    <row r="195" spans="1:9" s="79" customFormat="1" ht="12.75">
      <c r="A195" s="266"/>
      <c r="B195" s="266"/>
      <c r="C195" s="266">
        <f>SUM(C57:C194)</f>
        <v>87</v>
      </c>
      <c r="D195" s="281"/>
      <c r="E195" s="285"/>
      <c r="F195" s="266"/>
      <c r="G195" s="266"/>
      <c r="H195" s="266"/>
      <c r="I195" s="281"/>
    </row>
    <row r="196" spans="1:9" s="79" customFormat="1" ht="12.75">
      <c r="A196" s="260"/>
      <c r="B196" s="260"/>
      <c r="C196" s="260"/>
      <c r="D196" s="274"/>
      <c r="E196" s="283"/>
      <c r="F196" s="260"/>
      <c r="G196" s="260"/>
      <c r="H196" s="260"/>
      <c r="I196" s="274"/>
    </row>
    <row r="197" spans="1:9" s="79" customFormat="1" ht="12.75">
      <c r="A197" s="260"/>
      <c r="B197" s="260"/>
      <c r="C197" s="260"/>
      <c r="D197" s="279"/>
      <c r="E197" s="283"/>
      <c r="F197" s="260"/>
      <c r="G197" s="260"/>
      <c r="H197" s="260"/>
      <c r="I197" s="279"/>
    </row>
    <row r="198" spans="1:9" s="79" customFormat="1" ht="12.75">
      <c r="A198" s="260"/>
      <c r="B198" s="260"/>
      <c r="C198" s="260"/>
      <c r="D198" s="279"/>
      <c r="E198" s="283"/>
      <c r="F198" s="260"/>
      <c r="G198" s="260"/>
      <c r="H198" s="260"/>
      <c r="I198" s="279"/>
    </row>
    <row r="199" spans="1:9" s="79" customFormat="1" ht="47.25">
      <c r="A199" s="260"/>
      <c r="B199" s="260"/>
      <c r="C199" s="260"/>
      <c r="D199" s="279"/>
      <c r="E199" s="264" t="s">
        <v>957</v>
      </c>
      <c r="F199" s="260"/>
      <c r="G199" s="260"/>
      <c r="H199" s="260"/>
      <c r="I199" s="279"/>
    </row>
    <row r="200" spans="1:9" s="79" customFormat="1" ht="12.75">
      <c r="A200" s="260"/>
      <c r="B200" s="260"/>
      <c r="C200" s="260"/>
      <c r="D200" s="279"/>
      <c r="E200" s="283"/>
      <c r="F200" s="260"/>
      <c r="G200" s="260"/>
      <c r="H200" s="260"/>
      <c r="I200" s="279"/>
    </row>
    <row r="201" spans="1:9" s="79" customFormat="1" ht="25.5">
      <c r="A201" s="260"/>
      <c r="B201" s="260"/>
      <c r="C201" s="260"/>
      <c r="D201" s="279"/>
      <c r="E201" s="283" t="s">
        <v>1215</v>
      </c>
      <c r="F201" s="260"/>
      <c r="G201" s="260"/>
      <c r="H201" s="260"/>
      <c r="I201" s="279"/>
    </row>
    <row r="202" spans="1:9" s="79" customFormat="1" ht="25.5">
      <c r="A202" s="260">
        <v>23</v>
      </c>
      <c r="B202" s="260" t="s">
        <v>214</v>
      </c>
      <c r="C202" s="260">
        <v>1</v>
      </c>
      <c r="D202" s="274"/>
      <c r="E202" s="283" t="s">
        <v>305</v>
      </c>
      <c r="F202" s="260">
        <v>1</v>
      </c>
      <c r="G202" s="260">
        <v>12</v>
      </c>
      <c r="H202" s="260" t="s">
        <v>306</v>
      </c>
      <c r="I202" s="274" t="s">
        <v>122</v>
      </c>
    </row>
    <row r="203" spans="1:9" s="79" customFormat="1" ht="25.5">
      <c r="A203" s="260">
        <v>23</v>
      </c>
      <c r="B203" s="260" t="s">
        <v>214</v>
      </c>
      <c r="C203" s="260">
        <v>1</v>
      </c>
      <c r="D203" s="274"/>
      <c r="E203" s="283" t="s">
        <v>199</v>
      </c>
      <c r="F203" s="260">
        <v>1</v>
      </c>
      <c r="G203" s="260">
        <v>12</v>
      </c>
      <c r="H203" s="260" t="s">
        <v>306</v>
      </c>
      <c r="I203" s="274" t="s">
        <v>122</v>
      </c>
    </row>
    <row r="204" spans="1:9" s="79" customFormat="1" ht="12.75">
      <c r="A204" s="260"/>
      <c r="B204" s="260"/>
      <c r="C204" s="260"/>
      <c r="D204" s="274"/>
      <c r="E204" s="283"/>
      <c r="F204" s="260"/>
      <c r="G204" s="260"/>
      <c r="H204" s="260"/>
      <c r="I204" s="274"/>
    </row>
    <row r="205" spans="1:9" s="79" customFormat="1" ht="12.75">
      <c r="A205" s="260"/>
      <c r="B205" s="260"/>
      <c r="C205" s="260"/>
      <c r="D205" s="279"/>
      <c r="E205" s="261"/>
      <c r="F205" s="260"/>
      <c r="G205" s="260"/>
      <c r="H205" s="260"/>
      <c r="I205" s="279"/>
    </row>
    <row r="206" spans="1:9" s="79" customFormat="1" ht="12.75">
      <c r="A206" s="260"/>
      <c r="B206" s="260"/>
      <c r="C206" s="260"/>
      <c r="D206" s="279"/>
      <c r="E206" s="261" t="s">
        <v>808</v>
      </c>
      <c r="F206" s="260"/>
      <c r="G206" s="260"/>
      <c r="H206" s="260"/>
      <c r="I206" s="279"/>
    </row>
    <row r="207" spans="1:9" s="79" customFormat="1" ht="25.5">
      <c r="A207" s="260">
        <v>23</v>
      </c>
      <c r="B207" s="260" t="s">
        <v>214</v>
      </c>
      <c r="C207" s="260">
        <v>1</v>
      </c>
      <c r="D207" s="274"/>
      <c r="E207" s="283" t="s">
        <v>305</v>
      </c>
      <c r="F207" s="260">
        <v>1</v>
      </c>
      <c r="G207" s="260">
        <v>12</v>
      </c>
      <c r="H207" s="260" t="s">
        <v>306</v>
      </c>
      <c r="I207" s="274" t="s">
        <v>122</v>
      </c>
    </row>
    <row r="208" spans="1:9" s="79" customFormat="1" ht="25.5">
      <c r="A208" s="260">
        <v>23</v>
      </c>
      <c r="B208" s="260" t="s">
        <v>214</v>
      </c>
      <c r="C208" s="260">
        <v>1</v>
      </c>
      <c r="D208" s="274"/>
      <c r="E208" s="283" t="s">
        <v>199</v>
      </c>
      <c r="F208" s="260">
        <v>1</v>
      </c>
      <c r="G208" s="260">
        <v>12</v>
      </c>
      <c r="H208" s="260" t="s">
        <v>306</v>
      </c>
      <c r="I208" s="274" t="s">
        <v>122</v>
      </c>
    </row>
    <row r="209" spans="1:9" s="79" customFormat="1" ht="12.75">
      <c r="A209" s="260"/>
      <c r="B209" s="260"/>
      <c r="C209" s="260"/>
      <c r="D209" s="274"/>
      <c r="E209" s="283"/>
      <c r="F209" s="260"/>
      <c r="G209" s="260"/>
      <c r="H209" s="260"/>
      <c r="I209" s="274"/>
    </row>
    <row r="210" spans="1:9" s="79" customFormat="1" ht="12.75">
      <c r="A210" s="260"/>
      <c r="B210" s="260"/>
      <c r="C210" s="260"/>
      <c r="D210" s="274"/>
      <c r="E210" s="283"/>
      <c r="F210" s="260"/>
      <c r="G210" s="260"/>
      <c r="H210" s="260"/>
      <c r="I210" s="274"/>
    </row>
    <row r="211" spans="1:9" s="79" customFormat="1" ht="12.75">
      <c r="A211" s="260"/>
      <c r="B211" s="260"/>
      <c r="C211" s="260"/>
      <c r="D211" s="279"/>
      <c r="E211" s="261" t="s">
        <v>110</v>
      </c>
      <c r="F211" s="260"/>
      <c r="G211" s="260"/>
      <c r="H211" s="260"/>
      <c r="I211" s="279"/>
    </row>
    <row r="212" spans="1:9" s="79" customFormat="1" ht="25.5">
      <c r="A212" s="260">
        <v>23</v>
      </c>
      <c r="B212" s="260" t="s">
        <v>214</v>
      </c>
      <c r="C212" s="260">
        <v>1</v>
      </c>
      <c r="D212" s="274"/>
      <c r="E212" s="261" t="s">
        <v>305</v>
      </c>
      <c r="F212" s="260">
        <v>1</v>
      </c>
      <c r="G212" s="260">
        <v>12</v>
      </c>
      <c r="H212" s="260" t="s">
        <v>306</v>
      </c>
      <c r="I212" s="274" t="s">
        <v>122</v>
      </c>
    </row>
    <row r="213" spans="1:9" s="79" customFormat="1" ht="25.5">
      <c r="A213" s="260">
        <v>23</v>
      </c>
      <c r="B213" s="260" t="s">
        <v>214</v>
      </c>
      <c r="C213" s="260">
        <v>1</v>
      </c>
      <c r="D213" s="274"/>
      <c r="E213" s="261" t="s">
        <v>199</v>
      </c>
      <c r="F213" s="260">
        <v>1</v>
      </c>
      <c r="G213" s="260">
        <v>12</v>
      </c>
      <c r="H213" s="260" t="s">
        <v>306</v>
      </c>
      <c r="I213" s="274" t="s">
        <v>122</v>
      </c>
    </row>
    <row r="214" spans="1:9" s="79" customFormat="1" ht="12.75">
      <c r="A214" s="260"/>
      <c r="B214" s="260"/>
      <c r="C214" s="260"/>
      <c r="D214" s="274"/>
      <c r="E214" s="261"/>
      <c r="F214" s="260"/>
      <c r="G214" s="260"/>
      <c r="H214" s="260"/>
      <c r="I214" s="274"/>
    </row>
    <row r="215" spans="1:9" s="79" customFormat="1" ht="12.75">
      <c r="A215" s="260"/>
      <c r="B215" s="260"/>
      <c r="C215" s="260"/>
      <c r="D215" s="274"/>
      <c r="E215" s="284"/>
      <c r="F215" s="260"/>
      <c r="G215" s="260"/>
      <c r="H215" s="260"/>
      <c r="I215" s="274"/>
    </row>
    <row r="216" spans="1:9" s="79" customFormat="1" ht="12.75">
      <c r="A216" s="260"/>
      <c r="B216" s="260"/>
      <c r="C216" s="260"/>
      <c r="D216" s="274"/>
      <c r="E216" s="261"/>
      <c r="F216" s="260"/>
      <c r="G216" s="260"/>
      <c r="H216" s="260"/>
      <c r="I216" s="274"/>
    </row>
    <row r="217" spans="1:9" s="79" customFormat="1" ht="25.5">
      <c r="A217" s="260"/>
      <c r="B217" s="260"/>
      <c r="C217" s="260"/>
      <c r="D217" s="279"/>
      <c r="E217" s="283" t="s">
        <v>809</v>
      </c>
      <c r="F217" s="260"/>
      <c r="G217" s="260"/>
      <c r="H217" s="260"/>
      <c r="I217" s="279"/>
    </row>
    <row r="218" spans="1:9" s="79" customFormat="1" ht="25.5">
      <c r="A218" s="260">
        <v>23</v>
      </c>
      <c r="B218" s="260" t="s">
        <v>214</v>
      </c>
      <c r="C218" s="260">
        <v>1</v>
      </c>
      <c r="D218" s="274"/>
      <c r="E218" s="283" t="s">
        <v>205</v>
      </c>
      <c r="F218" s="260">
        <v>1</v>
      </c>
      <c r="G218" s="260">
        <v>12</v>
      </c>
      <c r="H218" s="260" t="s">
        <v>306</v>
      </c>
      <c r="I218" s="274" t="s">
        <v>122</v>
      </c>
    </row>
    <row r="219" spans="1:9" s="79" customFormat="1" ht="25.5">
      <c r="A219" s="260">
        <v>23</v>
      </c>
      <c r="B219" s="260" t="s">
        <v>214</v>
      </c>
      <c r="C219" s="260">
        <v>1</v>
      </c>
      <c r="D219" s="274"/>
      <c r="E219" s="283" t="s">
        <v>199</v>
      </c>
      <c r="F219" s="260">
        <v>1</v>
      </c>
      <c r="G219" s="260">
        <v>12</v>
      </c>
      <c r="H219" s="260" t="s">
        <v>306</v>
      </c>
      <c r="I219" s="274" t="s">
        <v>122</v>
      </c>
    </row>
    <row r="220" spans="1:9" s="79" customFormat="1" ht="12.75">
      <c r="A220" s="260"/>
      <c r="B220" s="260"/>
      <c r="C220" s="260"/>
      <c r="D220" s="274"/>
      <c r="E220" s="283"/>
      <c r="F220" s="260"/>
      <c r="G220" s="260"/>
      <c r="H220" s="260"/>
      <c r="I220" s="274"/>
    </row>
    <row r="221" spans="1:9" s="79" customFormat="1" ht="12.75">
      <c r="A221" s="260"/>
      <c r="B221" s="260"/>
      <c r="C221" s="260"/>
      <c r="D221" s="274"/>
      <c r="E221" s="283"/>
      <c r="F221" s="260"/>
      <c r="G221" s="260"/>
      <c r="H221" s="260"/>
      <c r="I221" s="274"/>
    </row>
    <row r="222" spans="1:9" s="79" customFormat="1" ht="12.75">
      <c r="A222" s="260"/>
      <c r="B222" s="260"/>
      <c r="C222" s="260"/>
      <c r="D222" s="279"/>
      <c r="E222" s="283"/>
      <c r="F222" s="260"/>
      <c r="G222" s="260"/>
      <c r="H222" s="260"/>
      <c r="I222" s="279"/>
    </row>
    <row r="223" spans="1:9" s="79" customFormat="1" ht="25.5">
      <c r="A223" s="260"/>
      <c r="B223" s="260"/>
      <c r="C223" s="260"/>
      <c r="D223" s="279"/>
      <c r="E223" s="297" t="s">
        <v>176</v>
      </c>
      <c r="F223" s="260"/>
      <c r="G223" s="260"/>
      <c r="H223" s="260"/>
      <c r="I223" s="279"/>
    </row>
    <row r="224" spans="1:9" s="79" customFormat="1" ht="25.5">
      <c r="A224" s="260">
        <v>23</v>
      </c>
      <c r="B224" s="260" t="s">
        <v>214</v>
      </c>
      <c r="C224" s="260">
        <v>1</v>
      </c>
      <c r="D224" s="274"/>
      <c r="E224" s="283" t="s">
        <v>305</v>
      </c>
      <c r="F224" s="260">
        <v>1</v>
      </c>
      <c r="G224" s="260">
        <v>12</v>
      </c>
      <c r="H224" s="260" t="s">
        <v>306</v>
      </c>
      <c r="I224" s="274" t="s">
        <v>122</v>
      </c>
    </row>
    <row r="225" spans="1:9" s="79" customFormat="1" ht="25.5">
      <c r="A225" s="260">
        <v>23</v>
      </c>
      <c r="B225" s="260" t="s">
        <v>214</v>
      </c>
      <c r="C225" s="260">
        <v>1</v>
      </c>
      <c r="D225" s="274"/>
      <c r="E225" s="283" t="s">
        <v>199</v>
      </c>
      <c r="F225" s="260">
        <v>1</v>
      </c>
      <c r="G225" s="260">
        <v>12</v>
      </c>
      <c r="H225" s="260" t="s">
        <v>306</v>
      </c>
      <c r="I225" s="274" t="s">
        <v>122</v>
      </c>
    </row>
    <row r="226" spans="1:9" s="79" customFormat="1" ht="12.75">
      <c r="A226" s="260"/>
      <c r="B226" s="260"/>
      <c r="C226" s="260"/>
      <c r="D226" s="274"/>
      <c r="E226" s="283"/>
      <c r="F226" s="260"/>
      <c r="G226" s="260"/>
      <c r="H226" s="260"/>
      <c r="I226" s="274"/>
    </row>
    <row r="227" spans="1:9" s="79" customFormat="1" ht="12.75">
      <c r="A227" s="260"/>
      <c r="B227" s="260"/>
      <c r="C227" s="260"/>
      <c r="D227" s="279"/>
      <c r="E227" s="283"/>
      <c r="F227" s="260"/>
      <c r="G227" s="260"/>
      <c r="H227" s="260"/>
      <c r="I227" s="279"/>
    </row>
    <row r="228" spans="1:9" s="79" customFormat="1" ht="12.75">
      <c r="A228" s="260"/>
      <c r="B228" s="260"/>
      <c r="C228" s="260"/>
      <c r="D228" s="279"/>
      <c r="E228" s="261" t="s">
        <v>37</v>
      </c>
      <c r="F228" s="260"/>
      <c r="G228" s="260"/>
      <c r="H228" s="260"/>
      <c r="I228" s="279"/>
    </row>
    <row r="229" spans="1:9" s="79" customFormat="1" ht="25.5">
      <c r="A229" s="260">
        <v>23</v>
      </c>
      <c r="B229" s="260" t="s">
        <v>214</v>
      </c>
      <c r="C229" s="260">
        <v>1</v>
      </c>
      <c r="D229" s="274"/>
      <c r="E229" s="261" t="s">
        <v>305</v>
      </c>
      <c r="F229" s="260">
        <v>1</v>
      </c>
      <c r="G229" s="260">
        <v>12</v>
      </c>
      <c r="H229" s="260" t="s">
        <v>306</v>
      </c>
      <c r="I229" s="274" t="s">
        <v>122</v>
      </c>
    </row>
    <row r="230" spans="1:9" s="79" customFormat="1" ht="25.5">
      <c r="A230" s="260">
        <v>23</v>
      </c>
      <c r="B230" s="260" t="s">
        <v>214</v>
      </c>
      <c r="C230" s="260">
        <v>1</v>
      </c>
      <c r="D230" s="274"/>
      <c r="E230" s="261" t="s">
        <v>199</v>
      </c>
      <c r="F230" s="260">
        <v>1</v>
      </c>
      <c r="G230" s="260">
        <v>12</v>
      </c>
      <c r="H230" s="260" t="s">
        <v>306</v>
      </c>
      <c r="I230" s="274" t="s">
        <v>122</v>
      </c>
    </row>
    <row r="231" spans="1:9" s="79" customFormat="1" ht="12.75">
      <c r="A231" s="260"/>
      <c r="B231" s="260"/>
      <c r="C231" s="260"/>
      <c r="D231" s="274"/>
      <c r="E231" s="261"/>
      <c r="F231" s="260"/>
      <c r="G231" s="260"/>
      <c r="H231" s="260"/>
      <c r="I231" s="274"/>
    </row>
    <row r="232" spans="1:9" s="79" customFormat="1" ht="12.75">
      <c r="A232" s="260"/>
      <c r="B232" s="260"/>
      <c r="C232" s="260"/>
      <c r="D232" s="279"/>
      <c r="E232" s="283"/>
      <c r="F232" s="260"/>
      <c r="G232" s="260"/>
      <c r="H232" s="260"/>
      <c r="I232" s="279"/>
    </row>
    <row r="233" spans="1:9" s="79" customFormat="1" ht="13.5" customHeight="1">
      <c r="A233" s="260"/>
      <c r="B233" s="260"/>
      <c r="C233" s="260"/>
      <c r="D233" s="279"/>
      <c r="E233" s="297" t="s">
        <v>750</v>
      </c>
      <c r="F233" s="260"/>
      <c r="G233" s="260"/>
      <c r="H233" s="260"/>
      <c r="I233" s="279"/>
    </row>
    <row r="234" spans="1:9" s="79" customFormat="1" ht="25.5">
      <c r="A234" s="260">
        <v>23</v>
      </c>
      <c r="B234" s="260" t="s">
        <v>214</v>
      </c>
      <c r="C234" s="260">
        <v>1</v>
      </c>
      <c r="D234" s="274"/>
      <c r="E234" s="261" t="s">
        <v>305</v>
      </c>
      <c r="F234" s="260">
        <v>1</v>
      </c>
      <c r="G234" s="260">
        <v>12</v>
      </c>
      <c r="H234" s="260" t="s">
        <v>306</v>
      </c>
      <c r="I234" s="274" t="s">
        <v>122</v>
      </c>
    </row>
    <row r="235" spans="1:9" s="79" customFormat="1" ht="25.5">
      <c r="A235" s="260">
        <v>23</v>
      </c>
      <c r="B235" s="260" t="s">
        <v>214</v>
      </c>
      <c r="C235" s="260">
        <v>1</v>
      </c>
      <c r="D235" s="274"/>
      <c r="E235" s="261" t="s">
        <v>199</v>
      </c>
      <c r="F235" s="260">
        <v>1</v>
      </c>
      <c r="G235" s="260">
        <v>12</v>
      </c>
      <c r="H235" s="260" t="s">
        <v>306</v>
      </c>
      <c r="I235" s="274" t="s">
        <v>122</v>
      </c>
    </row>
    <row r="236" spans="1:9" s="79" customFormat="1" ht="12.75">
      <c r="A236" s="260"/>
      <c r="B236" s="260"/>
      <c r="C236" s="260"/>
      <c r="D236" s="279"/>
      <c r="E236" s="283"/>
      <c r="F236" s="260"/>
      <c r="G236" s="260"/>
      <c r="H236" s="260"/>
      <c r="I236" s="279"/>
    </row>
    <row r="237" spans="1:9" s="79" customFormat="1" ht="12.75">
      <c r="A237" s="260"/>
      <c r="B237" s="260"/>
      <c r="C237" s="260"/>
      <c r="D237" s="279"/>
      <c r="E237" s="283"/>
      <c r="F237" s="260"/>
      <c r="G237" s="260"/>
      <c r="H237" s="260"/>
      <c r="I237" s="279"/>
    </row>
    <row r="238" spans="1:9" s="79" customFormat="1" ht="25.5">
      <c r="A238" s="260"/>
      <c r="B238" s="260"/>
      <c r="C238" s="260"/>
      <c r="D238" s="279"/>
      <c r="E238" s="283" t="s">
        <v>222</v>
      </c>
      <c r="F238" s="260"/>
      <c r="G238" s="260"/>
      <c r="H238" s="260"/>
      <c r="I238" s="279"/>
    </row>
    <row r="239" spans="1:9" s="79" customFormat="1" ht="25.5">
      <c r="A239" s="260">
        <v>23</v>
      </c>
      <c r="B239" s="260" t="s">
        <v>214</v>
      </c>
      <c r="C239" s="260">
        <v>1</v>
      </c>
      <c r="D239" s="274"/>
      <c r="E239" s="283" t="s">
        <v>205</v>
      </c>
      <c r="F239" s="260">
        <v>1</v>
      </c>
      <c r="G239" s="260">
        <v>12</v>
      </c>
      <c r="H239" s="260" t="s">
        <v>306</v>
      </c>
      <c r="I239" s="274" t="s">
        <v>122</v>
      </c>
    </row>
    <row r="240" spans="1:9" s="79" customFormat="1" ht="25.5">
      <c r="A240" s="260">
        <v>23</v>
      </c>
      <c r="B240" s="260" t="s">
        <v>214</v>
      </c>
      <c r="C240" s="260">
        <v>1</v>
      </c>
      <c r="D240" s="274"/>
      <c r="E240" s="283" t="s">
        <v>199</v>
      </c>
      <c r="F240" s="260">
        <v>1</v>
      </c>
      <c r="G240" s="260">
        <v>12</v>
      </c>
      <c r="H240" s="260" t="s">
        <v>306</v>
      </c>
      <c r="I240" s="274" t="s">
        <v>122</v>
      </c>
    </row>
    <row r="241" spans="1:9" s="79" customFormat="1" ht="12.75">
      <c r="A241" s="260"/>
      <c r="B241" s="260"/>
      <c r="C241" s="260"/>
      <c r="D241" s="274"/>
      <c r="E241" s="283"/>
      <c r="F241" s="260"/>
      <c r="G241" s="260"/>
      <c r="H241" s="260"/>
      <c r="I241" s="274"/>
    </row>
    <row r="242" spans="1:9" s="79" customFormat="1" ht="12.75">
      <c r="A242" s="260"/>
      <c r="B242" s="260"/>
      <c r="C242" s="260"/>
      <c r="D242" s="274"/>
      <c r="E242" s="297"/>
      <c r="F242" s="260"/>
      <c r="G242" s="260"/>
      <c r="H242" s="260"/>
      <c r="I242" s="274"/>
    </row>
    <row r="243" spans="1:9" s="79" customFormat="1" ht="12.75">
      <c r="A243" s="260"/>
      <c r="B243" s="260"/>
      <c r="C243" s="260"/>
      <c r="D243" s="279"/>
      <c r="E243" s="283" t="s">
        <v>113</v>
      </c>
      <c r="F243" s="260"/>
      <c r="G243" s="260"/>
      <c r="H243" s="260"/>
      <c r="I243" s="279"/>
    </row>
    <row r="244" spans="1:9" s="79" customFormat="1" ht="25.5">
      <c r="A244" s="260">
        <v>23</v>
      </c>
      <c r="B244" s="260" t="s">
        <v>214</v>
      </c>
      <c r="C244" s="260">
        <v>1</v>
      </c>
      <c r="D244" s="274"/>
      <c r="E244" s="261" t="s">
        <v>305</v>
      </c>
      <c r="F244" s="260">
        <v>1</v>
      </c>
      <c r="G244" s="260">
        <v>12</v>
      </c>
      <c r="H244" s="260" t="s">
        <v>306</v>
      </c>
      <c r="I244" s="274" t="s">
        <v>122</v>
      </c>
    </row>
    <row r="245" spans="1:9" s="79" customFormat="1" ht="25.5">
      <c r="A245" s="260">
        <v>23</v>
      </c>
      <c r="B245" s="260" t="s">
        <v>214</v>
      </c>
      <c r="C245" s="260">
        <v>1</v>
      </c>
      <c r="D245" s="274"/>
      <c r="E245" s="261" t="s">
        <v>199</v>
      </c>
      <c r="F245" s="260">
        <v>1</v>
      </c>
      <c r="G245" s="260">
        <v>12</v>
      </c>
      <c r="H245" s="260" t="s">
        <v>306</v>
      </c>
      <c r="I245" s="274" t="s">
        <v>122</v>
      </c>
    </row>
    <row r="246" spans="1:9" s="79" customFormat="1" ht="12.75">
      <c r="A246" s="260"/>
      <c r="B246" s="260"/>
      <c r="C246" s="260"/>
      <c r="D246" s="274"/>
      <c r="E246" s="261"/>
      <c r="F246" s="260"/>
      <c r="G246" s="260"/>
      <c r="H246" s="260"/>
      <c r="I246" s="274"/>
    </row>
    <row r="247" spans="1:9" s="79" customFormat="1" ht="12.75">
      <c r="A247" s="260"/>
      <c r="B247" s="260"/>
      <c r="C247" s="260"/>
      <c r="D247" s="274"/>
      <c r="E247" s="261"/>
      <c r="F247" s="260"/>
      <c r="G247" s="260"/>
      <c r="H247" s="260"/>
      <c r="I247" s="274"/>
    </row>
    <row r="248" spans="1:9" s="79" customFormat="1" ht="12.75">
      <c r="A248" s="260"/>
      <c r="B248" s="260"/>
      <c r="C248" s="260"/>
      <c r="D248" s="279"/>
      <c r="E248" s="284" t="s">
        <v>960</v>
      </c>
      <c r="F248" s="260"/>
      <c r="G248" s="260"/>
      <c r="H248" s="260"/>
      <c r="I248" s="279"/>
    </row>
    <row r="249" spans="1:9" s="79" customFormat="1" ht="25.5">
      <c r="A249" s="260">
        <v>23</v>
      </c>
      <c r="B249" s="260" t="s">
        <v>214</v>
      </c>
      <c r="C249" s="260">
        <v>1</v>
      </c>
      <c r="D249" s="274"/>
      <c r="E249" s="261" t="s">
        <v>305</v>
      </c>
      <c r="F249" s="260">
        <v>1</v>
      </c>
      <c r="G249" s="260">
        <v>12</v>
      </c>
      <c r="H249" s="260" t="s">
        <v>306</v>
      </c>
      <c r="I249" s="274" t="s">
        <v>122</v>
      </c>
    </row>
    <row r="250" spans="1:9" s="79" customFormat="1" ht="25.5">
      <c r="A250" s="260">
        <v>23</v>
      </c>
      <c r="B250" s="260" t="s">
        <v>214</v>
      </c>
      <c r="C250" s="260">
        <v>1</v>
      </c>
      <c r="D250" s="274"/>
      <c r="E250" s="261" t="s">
        <v>199</v>
      </c>
      <c r="F250" s="260">
        <v>1</v>
      </c>
      <c r="G250" s="260">
        <v>12</v>
      </c>
      <c r="H250" s="260" t="s">
        <v>306</v>
      </c>
      <c r="I250" s="274" t="s">
        <v>122</v>
      </c>
    </row>
    <row r="251" spans="1:9" s="79" customFormat="1" ht="13.5" customHeight="1">
      <c r="A251" s="260"/>
      <c r="B251" s="260"/>
      <c r="C251" s="260"/>
      <c r="D251" s="274"/>
      <c r="E251" s="261"/>
      <c r="F251" s="260"/>
      <c r="G251" s="260"/>
      <c r="H251" s="260"/>
      <c r="I251" s="274"/>
    </row>
    <row r="252" spans="1:9" s="79" customFormat="1" ht="13.5" customHeight="1">
      <c r="A252" s="260"/>
      <c r="B252" s="260"/>
      <c r="C252" s="260"/>
      <c r="D252" s="274"/>
      <c r="E252" s="261"/>
      <c r="F252" s="260"/>
      <c r="G252" s="260"/>
      <c r="H252" s="260"/>
      <c r="I252" s="274"/>
    </row>
    <row r="253" spans="1:9" s="79" customFormat="1" ht="12.75">
      <c r="A253" s="260"/>
      <c r="B253" s="260"/>
      <c r="C253" s="260"/>
      <c r="D253" s="279"/>
      <c r="E253" s="284" t="s">
        <v>962</v>
      </c>
      <c r="F253" s="260"/>
      <c r="G253" s="260"/>
      <c r="H253" s="260"/>
      <c r="I253" s="279"/>
    </row>
    <row r="254" spans="1:9" s="79" customFormat="1" ht="25.5">
      <c r="A254" s="260">
        <v>23</v>
      </c>
      <c r="B254" s="260" t="s">
        <v>214</v>
      </c>
      <c r="C254" s="260">
        <v>1</v>
      </c>
      <c r="D254" s="274"/>
      <c r="E254" s="283" t="s">
        <v>205</v>
      </c>
      <c r="F254" s="260">
        <v>1</v>
      </c>
      <c r="G254" s="260">
        <v>12</v>
      </c>
      <c r="H254" s="260" t="s">
        <v>306</v>
      </c>
      <c r="I254" s="274" t="s">
        <v>122</v>
      </c>
    </row>
    <row r="255" spans="1:9" s="79" customFormat="1" ht="25.5">
      <c r="A255" s="260">
        <v>23</v>
      </c>
      <c r="B255" s="260" t="s">
        <v>214</v>
      </c>
      <c r="C255" s="260">
        <v>1</v>
      </c>
      <c r="D255" s="274"/>
      <c r="E255" s="283" t="s">
        <v>199</v>
      </c>
      <c r="F255" s="260">
        <v>1</v>
      </c>
      <c r="G255" s="260">
        <v>12</v>
      </c>
      <c r="H255" s="260" t="s">
        <v>306</v>
      </c>
      <c r="I255" s="274" t="s">
        <v>122</v>
      </c>
    </row>
    <row r="256" spans="1:9" s="79" customFormat="1" ht="12.75">
      <c r="A256" s="260"/>
      <c r="B256" s="260"/>
      <c r="C256" s="260"/>
      <c r="D256" s="274"/>
      <c r="E256" s="283"/>
      <c r="F256" s="260"/>
      <c r="G256" s="260"/>
      <c r="H256" s="260"/>
      <c r="I256" s="274"/>
    </row>
    <row r="257" spans="1:9" s="79" customFormat="1" ht="12.75">
      <c r="A257" s="260"/>
      <c r="B257" s="260"/>
      <c r="C257" s="260"/>
      <c r="D257" s="279"/>
      <c r="E257" s="284"/>
      <c r="F257" s="260"/>
      <c r="G257" s="260"/>
      <c r="H257" s="260"/>
      <c r="I257" s="279"/>
    </row>
    <row r="258" spans="1:9" s="79" customFormat="1" ht="12.75">
      <c r="A258" s="260"/>
      <c r="B258" s="260"/>
      <c r="C258" s="260"/>
      <c r="D258" s="279"/>
      <c r="E258" s="284"/>
      <c r="F258" s="260"/>
      <c r="G258" s="260"/>
      <c r="H258" s="260"/>
      <c r="I258" s="279"/>
    </row>
    <row r="259" spans="1:9" s="79" customFormat="1" ht="12.75">
      <c r="A259" s="260"/>
      <c r="B259" s="260"/>
      <c r="C259" s="260"/>
      <c r="D259" s="279"/>
      <c r="E259" s="284" t="s">
        <v>1128</v>
      </c>
      <c r="F259" s="260"/>
      <c r="G259" s="260"/>
      <c r="H259" s="260"/>
      <c r="I259" s="279"/>
    </row>
    <row r="260" spans="1:9" s="79" customFormat="1" ht="25.5">
      <c r="A260" s="260">
        <v>23</v>
      </c>
      <c r="B260" s="260" t="s">
        <v>214</v>
      </c>
      <c r="C260" s="260">
        <v>1</v>
      </c>
      <c r="D260" s="274"/>
      <c r="E260" s="261" t="s">
        <v>305</v>
      </c>
      <c r="F260" s="260">
        <v>1</v>
      </c>
      <c r="G260" s="260">
        <v>12</v>
      </c>
      <c r="H260" s="260" t="s">
        <v>306</v>
      </c>
      <c r="I260" s="274" t="s">
        <v>122</v>
      </c>
    </row>
    <row r="261" spans="1:9" s="79" customFormat="1" ht="25.5">
      <c r="A261" s="260">
        <v>23</v>
      </c>
      <c r="B261" s="260" t="s">
        <v>214</v>
      </c>
      <c r="C261" s="260">
        <v>1</v>
      </c>
      <c r="D261" s="274"/>
      <c r="E261" s="261" t="s">
        <v>199</v>
      </c>
      <c r="F261" s="260">
        <v>1</v>
      </c>
      <c r="G261" s="260">
        <v>12</v>
      </c>
      <c r="H261" s="260" t="s">
        <v>306</v>
      </c>
      <c r="I261" s="274" t="s">
        <v>122</v>
      </c>
    </row>
    <row r="262" spans="1:9" s="79" customFormat="1" ht="12.75">
      <c r="A262" s="260"/>
      <c r="B262" s="260"/>
      <c r="C262" s="260"/>
      <c r="D262" s="274"/>
      <c r="E262" s="261"/>
      <c r="F262" s="260"/>
      <c r="G262" s="260"/>
      <c r="H262" s="260"/>
      <c r="I262" s="274"/>
    </row>
    <row r="263" spans="1:9" s="79" customFormat="1" ht="12.75">
      <c r="A263" s="260"/>
      <c r="B263" s="260"/>
      <c r="C263" s="260"/>
      <c r="D263" s="279"/>
      <c r="E263" s="284"/>
      <c r="F263" s="260"/>
      <c r="G263" s="260"/>
      <c r="H263" s="260"/>
      <c r="I263" s="279"/>
    </row>
    <row r="264" spans="1:9" s="79" customFormat="1" ht="12.75">
      <c r="A264" s="260"/>
      <c r="B264" s="260"/>
      <c r="C264" s="260"/>
      <c r="D264" s="279"/>
      <c r="E264" s="284" t="s">
        <v>389</v>
      </c>
      <c r="F264" s="260"/>
      <c r="G264" s="260"/>
      <c r="H264" s="260"/>
      <c r="I264" s="279"/>
    </row>
    <row r="265" spans="1:9" s="79" customFormat="1" ht="25.5">
      <c r="A265" s="260">
        <v>23</v>
      </c>
      <c r="B265" s="260" t="s">
        <v>214</v>
      </c>
      <c r="C265" s="260">
        <v>1</v>
      </c>
      <c r="D265" s="274"/>
      <c r="E265" s="261" t="s">
        <v>305</v>
      </c>
      <c r="F265" s="260">
        <v>1</v>
      </c>
      <c r="G265" s="260">
        <v>12</v>
      </c>
      <c r="H265" s="260" t="s">
        <v>306</v>
      </c>
      <c r="I265" s="274" t="s">
        <v>122</v>
      </c>
    </row>
    <row r="266" spans="1:9" s="79" customFormat="1" ht="25.5">
      <c r="A266" s="260">
        <v>23</v>
      </c>
      <c r="B266" s="260" t="s">
        <v>214</v>
      </c>
      <c r="C266" s="260">
        <v>1</v>
      </c>
      <c r="D266" s="274"/>
      <c r="E266" s="261" t="s">
        <v>199</v>
      </c>
      <c r="F266" s="260">
        <v>1</v>
      </c>
      <c r="G266" s="260">
        <v>12</v>
      </c>
      <c r="H266" s="260" t="s">
        <v>306</v>
      </c>
      <c r="I266" s="274" t="s">
        <v>122</v>
      </c>
    </row>
    <row r="267" spans="1:9" s="79" customFormat="1" ht="12.75">
      <c r="A267" s="260"/>
      <c r="B267" s="260"/>
      <c r="C267" s="260"/>
      <c r="D267" s="274"/>
      <c r="E267" s="261"/>
      <c r="F267" s="260"/>
      <c r="G267" s="260"/>
      <c r="H267" s="260"/>
      <c r="I267" s="274"/>
    </row>
    <row r="268" spans="1:9" s="79" customFormat="1" ht="12.75">
      <c r="A268" s="260"/>
      <c r="B268" s="260"/>
      <c r="C268" s="260"/>
      <c r="D268" s="274"/>
      <c r="E268" s="261"/>
      <c r="F268" s="260"/>
      <c r="G268" s="260"/>
      <c r="H268" s="260"/>
      <c r="I268" s="274"/>
    </row>
    <row r="269" spans="1:9" s="79" customFormat="1" ht="25.5">
      <c r="A269" s="260"/>
      <c r="B269" s="260"/>
      <c r="C269" s="260"/>
      <c r="D269" s="279"/>
      <c r="E269" s="284" t="s">
        <v>1217</v>
      </c>
      <c r="F269" s="260"/>
      <c r="G269" s="260"/>
      <c r="H269" s="260"/>
      <c r="I269" s="279"/>
    </row>
    <row r="270" spans="1:9" s="79" customFormat="1" ht="25.5">
      <c r="A270" s="260">
        <v>23</v>
      </c>
      <c r="B270" s="260" t="s">
        <v>214</v>
      </c>
      <c r="C270" s="260">
        <v>1</v>
      </c>
      <c r="D270" s="274"/>
      <c r="E270" s="283" t="s">
        <v>205</v>
      </c>
      <c r="F270" s="260">
        <v>1</v>
      </c>
      <c r="G270" s="260">
        <v>12</v>
      </c>
      <c r="H270" s="260" t="s">
        <v>306</v>
      </c>
      <c r="I270" s="274" t="s">
        <v>122</v>
      </c>
    </row>
    <row r="271" spans="1:9" s="79" customFormat="1" ht="25.5">
      <c r="A271" s="260">
        <v>23</v>
      </c>
      <c r="B271" s="260" t="s">
        <v>214</v>
      </c>
      <c r="C271" s="260">
        <v>1</v>
      </c>
      <c r="D271" s="274"/>
      <c r="E271" s="283" t="s">
        <v>199</v>
      </c>
      <c r="F271" s="260">
        <v>1</v>
      </c>
      <c r="G271" s="260">
        <v>12</v>
      </c>
      <c r="H271" s="260" t="s">
        <v>306</v>
      </c>
      <c r="I271" s="274" t="s">
        <v>122</v>
      </c>
    </row>
    <row r="272" spans="1:9" s="79" customFormat="1" ht="12.75">
      <c r="A272" s="260"/>
      <c r="B272" s="260"/>
      <c r="C272" s="260"/>
      <c r="D272" s="274"/>
      <c r="E272" s="283"/>
      <c r="F272" s="260"/>
      <c r="G272" s="260"/>
      <c r="H272" s="260"/>
      <c r="I272" s="274"/>
    </row>
    <row r="273" spans="1:9" s="79" customFormat="1" ht="12.75">
      <c r="A273" s="260"/>
      <c r="B273" s="260"/>
      <c r="C273" s="260"/>
      <c r="D273" s="279"/>
      <c r="E273" s="284"/>
      <c r="F273" s="260"/>
      <c r="G273" s="260"/>
      <c r="H273" s="260"/>
      <c r="I273" s="279"/>
    </row>
    <row r="274" spans="1:9" s="79" customFormat="1" ht="25.5">
      <c r="A274" s="260"/>
      <c r="B274" s="260"/>
      <c r="C274" s="260"/>
      <c r="D274" s="274"/>
      <c r="E274" s="284" t="s">
        <v>857</v>
      </c>
      <c r="F274" s="260"/>
      <c r="G274" s="260"/>
      <c r="H274" s="260"/>
      <c r="I274" s="274"/>
    </row>
    <row r="275" spans="1:9" s="79" customFormat="1" ht="25.5">
      <c r="A275" s="260">
        <v>23</v>
      </c>
      <c r="B275" s="260" t="s">
        <v>214</v>
      </c>
      <c r="C275" s="260">
        <v>1</v>
      </c>
      <c r="D275" s="274"/>
      <c r="E275" s="261" t="s">
        <v>305</v>
      </c>
      <c r="F275" s="260">
        <v>1</v>
      </c>
      <c r="G275" s="260">
        <v>12</v>
      </c>
      <c r="H275" s="260" t="s">
        <v>306</v>
      </c>
      <c r="I275" s="274" t="s">
        <v>122</v>
      </c>
    </row>
    <row r="276" spans="1:9" s="79" customFormat="1" ht="25.5">
      <c r="A276" s="260">
        <v>23</v>
      </c>
      <c r="B276" s="260" t="s">
        <v>214</v>
      </c>
      <c r="C276" s="260">
        <v>1</v>
      </c>
      <c r="D276" s="274"/>
      <c r="E276" s="261" t="s">
        <v>199</v>
      </c>
      <c r="F276" s="260">
        <v>1</v>
      </c>
      <c r="G276" s="260">
        <v>12</v>
      </c>
      <c r="H276" s="260" t="s">
        <v>306</v>
      </c>
      <c r="I276" s="274" t="s">
        <v>122</v>
      </c>
    </row>
    <row r="277" spans="1:9" s="79" customFormat="1" ht="12.75">
      <c r="A277" s="260"/>
      <c r="B277" s="260"/>
      <c r="C277" s="260"/>
      <c r="D277" s="274"/>
      <c r="E277" s="261"/>
      <c r="F277" s="260"/>
      <c r="G277" s="260"/>
      <c r="H277" s="260"/>
      <c r="I277" s="274"/>
    </row>
    <row r="278" spans="1:9" s="79" customFormat="1" ht="12.75">
      <c r="A278" s="260"/>
      <c r="B278" s="260"/>
      <c r="C278" s="260"/>
      <c r="D278" s="274"/>
      <c r="E278" s="261"/>
      <c r="F278" s="260"/>
      <c r="G278" s="260"/>
      <c r="H278" s="260"/>
      <c r="I278" s="274"/>
    </row>
    <row r="279" spans="1:9" s="79" customFormat="1" ht="25.5">
      <c r="A279" s="260"/>
      <c r="B279" s="260"/>
      <c r="C279" s="260"/>
      <c r="D279" s="274"/>
      <c r="E279" s="284" t="s">
        <v>1112</v>
      </c>
      <c r="F279" s="260"/>
      <c r="G279" s="260"/>
      <c r="H279" s="260"/>
      <c r="I279" s="274"/>
    </row>
    <row r="280" spans="1:9" s="79" customFormat="1" ht="25.5">
      <c r="A280" s="260">
        <v>23</v>
      </c>
      <c r="B280" s="260" t="s">
        <v>214</v>
      </c>
      <c r="C280" s="260">
        <v>1</v>
      </c>
      <c r="D280" s="274"/>
      <c r="E280" s="283" t="s">
        <v>205</v>
      </c>
      <c r="F280" s="260">
        <v>1</v>
      </c>
      <c r="G280" s="260">
        <v>12</v>
      </c>
      <c r="H280" s="260" t="s">
        <v>306</v>
      </c>
      <c r="I280" s="274" t="s">
        <v>122</v>
      </c>
    </row>
    <row r="281" spans="1:9" s="79" customFormat="1" ht="25.5">
      <c r="A281" s="260">
        <v>23</v>
      </c>
      <c r="B281" s="260" t="s">
        <v>214</v>
      </c>
      <c r="C281" s="260">
        <v>1</v>
      </c>
      <c r="D281" s="274"/>
      <c r="E281" s="283" t="s">
        <v>199</v>
      </c>
      <c r="F281" s="260">
        <v>1</v>
      </c>
      <c r="G281" s="260">
        <v>12</v>
      </c>
      <c r="H281" s="260" t="s">
        <v>306</v>
      </c>
      <c r="I281" s="274" t="s">
        <v>122</v>
      </c>
    </row>
    <row r="282" spans="1:9" s="79" customFormat="1" ht="12.75">
      <c r="A282" s="260"/>
      <c r="B282" s="260"/>
      <c r="C282" s="260"/>
      <c r="D282" s="274"/>
      <c r="E282" s="283"/>
      <c r="F282" s="260"/>
      <c r="G282" s="260"/>
      <c r="H282" s="260"/>
      <c r="I282" s="274"/>
    </row>
    <row r="283" spans="1:9" s="79" customFormat="1" ht="12.75">
      <c r="A283" s="260"/>
      <c r="B283" s="260"/>
      <c r="C283" s="260"/>
      <c r="D283" s="279"/>
      <c r="E283" s="284"/>
      <c r="F283" s="260"/>
      <c r="G283" s="260"/>
      <c r="H283" s="260"/>
      <c r="I283" s="279"/>
    </row>
    <row r="284" spans="1:9" s="79" customFormat="1" ht="12.75">
      <c r="A284" s="260"/>
      <c r="B284" s="260"/>
      <c r="C284" s="260"/>
      <c r="D284" s="279"/>
      <c r="E284" s="283"/>
      <c r="F284" s="260"/>
      <c r="G284" s="260"/>
      <c r="H284" s="260"/>
      <c r="I284" s="279"/>
    </row>
    <row r="285" spans="1:9" s="79" customFormat="1" ht="12.75">
      <c r="A285" s="260"/>
      <c r="B285" s="260"/>
      <c r="C285" s="260"/>
      <c r="D285" s="279"/>
      <c r="E285" s="284" t="s">
        <v>916</v>
      </c>
      <c r="F285" s="260"/>
      <c r="G285" s="260"/>
      <c r="H285" s="260"/>
      <c r="I285" s="279"/>
    </row>
    <row r="286" spans="1:9" s="79" customFormat="1" ht="25.5">
      <c r="A286" s="260">
        <v>23</v>
      </c>
      <c r="B286" s="260" t="s">
        <v>214</v>
      </c>
      <c r="C286" s="260">
        <v>1</v>
      </c>
      <c r="D286" s="274"/>
      <c r="E286" s="261" t="s">
        <v>305</v>
      </c>
      <c r="F286" s="260">
        <v>1</v>
      </c>
      <c r="G286" s="260">
        <v>12</v>
      </c>
      <c r="H286" s="260" t="s">
        <v>306</v>
      </c>
      <c r="I286" s="274" t="s">
        <v>122</v>
      </c>
    </row>
    <row r="287" spans="1:9" s="79" customFormat="1" ht="25.5">
      <c r="A287" s="260">
        <v>23</v>
      </c>
      <c r="B287" s="260" t="s">
        <v>214</v>
      </c>
      <c r="C287" s="260">
        <v>1</v>
      </c>
      <c r="D287" s="274"/>
      <c r="E287" s="261" t="s">
        <v>199</v>
      </c>
      <c r="F287" s="260">
        <v>1</v>
      </c>
      <c r="G287" s="260">
        <v>12</v>
      </c>
      <c r="H287" s="260" t="s">
        <v>306</v>
      </c>
      <c r="I287" s="274" t="s">
        <v>122</v>
      </c>
    </row>
    <row r="288" spans="1:9" s="79" customFormat="1" ht="12.75">
      <c r="A288" s="260"/>
      <c r="B288" s="260"/>
      <c r="C288" s="260"/>
      <c r="D288" s="274"/>
      <c r="E288" s="261"/>
      <c r="F288" s="260"/>
      <c r="G288" s="260"/>
      <c r="H288" s="260"/>
      <c r="I288" s="274"/>
    </row>
    <row r="289" spans="1:9" s="79" customFormat="1" ht="12.75">
      <c r="A289" s="260"/>
      <c r="B289" s="260"/>
      <c r="C289" s="260"/>
      <c r="D289" s="274"/>
      <c r="E289" s="261"/>
      <c r="F289" s="260"/>
      <c r="G289" s="260"/>
      <c r="H289" s="260"/>
      <c r="I289" s="274"/>
    </row>
    <row r="290" spans="1:9" s="79" customFormat="1" ht="12.75">
      <c r="A290" s="260"/>
      <c r="B290" s="260"/>
      <c r="C290" s="260"/>
      <c r="D290" s="274"/>
      <c r="E290" s="261" t="s">
        <v>228</v>
      </c>
      <c r="F290" s="260"/>
      <c r="G290" s="260"/>
      <c r="H290" s="260"/>
      <c r="I290" s="274"/>
    </row>
    <row r="291" spans="1:9" s="79" customFormat="1" ht="12.75">
      <c r="A291" s="260"/>
      <c r="B291" s="260"/>
      <c r="C291" s="260"/>
      <c r="D291" s="274"/>
      <c r="E291" s="261"/>
      <c r="F291" s="260"/>
      <c r="G291" s="260"/>
      <c r="H291" s="260"/>
      <c r="I291" s="274"/>
    </row>
    <row r="292" spans="1:9" s="79" customFormat="1" ht="12.75">
      <c r="A292" s="260"/>
      <c r="B292" s="260"/>
      <c r="C292" s="260"/>
      <c r="D292" s="274"/>
      <c r="E292" s="261" t="s">
        <v>1231</v>
      </c>
      <c r="F292" s="260"/>
      <c r="G292" s="260"/>
      <c r="H292" s="260"/>
      <c r="I292" s="274"/>
    </row>
    <row r="293" spans="1:9" s="79" customFormat="1" ht="25.5">
      <c r="A293" s="260">
        <v>23</v>
      </c>
      <c r="B293" s="260" t="s">
        <v>214</v>
      </c>
      <c r="C293" s="260">
        <v>2</v>
      </c>
      <c r="D293" s="274"/>
      <c r="E293" s="261" t="s">
        <v>305</v>
      </c>
      <c r="F293" s="260">
        <v>1</v>
      </c>
      <c r="G293" s="260">
        <v>12</v>
      </c>
      <c r="H293" s="260" t="s">
        <v>306</v>
      </c>
      <c r="I293" s="274" t="s">
        <v>122</v>
      </c>
    </row>
    <row r="294" spans="1:9" s="79" customFormat="1" ht="12.75">
      <c r="A294" s="260"/>
      <c r="B294" s="260"/>
      <c r="C294" s="260">
        <f>SUM(C200:C293)</f>
        <v>36</v>
      </c>
      <c r="D294" s="279"/>
      <c r="E294" s="284"/>
      <c r="F294" s="260"/>
      <c r="G294" s="260"/>
      <c r="H294" s="260"/>
      <c r="I294" s="279"/>
    </row>
    <row r="295" spans="1:9" s="79" customFormat="1" ht="12.75">
      <c r="A295" s="260"/>
      <c r="B295" s="260"/>
      <c r="C295" s="260"/>
      <c r="D295" s="274"/>
      <c r="E295" s="283"/>
      <c r="F295" s="260"/>
      <c r="G295" s="260"/>
      <c r="H295" s="260"/>
      <c r="I295" s="274"/>
    </row>
    <row r="296" spans="1:9" s="79" customFormat="1" ht="31.5">
      <c r="A296" s="266"/>
      <c r="B296" s="266"/>
      <c r="C296" s="266"/>
      <c r="D296" s="269"/>
      <c r="E296" s="273" t="s">
        <v>1002</v>
      </c>
      <c r="F296" s="266"/>
      <c r="G296" s="266"/>
      <c r="H296" s="266"/>
      <c r="I296" s="269"/>
    </row>
    <row r="297" spans="1:9" s="79" customFormat="1" ht="12.75">
      <c r="A297" s="266"/>
      <c r="B297" s="266"/>
      <c r="C297" s="266"/>
      <c r="D297" s="269"/>
      <c r="E297" s="285"/>
      <c r="F297" s="266"/>
      <c r="G297" s="266"/>
      <c r="H297" s="266"/>
      <c r="I297" s="269"/>
    </row>
    <row r="298" spans="1:9" s="79" customFormat="1" ht="12.75">
      <c r="A298" s="266"/>
      <c r="B298" s="266"/>
      <c r="C298" s="266"/>
      <c r="D298" s="269"/>
      <c r="E298" s="285"/>
      <c r="F298" s="266"/>
      <c r="G298" s="266"/>
      <c r="H298" s="266"/>
      <c r="I298" s="269"/>
    </row>
    <row r="299" spans="1:9" s="79" customFormat="1" ht="28.5" customHeight="1">
      <c r="A299" s="266"/>
      <c r="B299" s="266"/>
      <c r="C299" s="266"/>
      <c r="D299" s="281"/>
      <c r="E299" s="267" t="s">
        <v>848</v>
      </c>
      <c r="F299" s="266"/>
      <c r="G299" s="266"/>
      <c r="H299" s="266"/>
      <c r="I299" s="281"/>
    </row>
    <row r="300" spans="1:9" s="79" customFormat="1" ht="25.5">
      <c r="A300" s="266">
        <v>26</v>
      </c>
      <c r="B300" s="266" t="s">
        <v>399</v>
      </c>
      <c r="C300" s="266">
        <v>5</v>
      </c>
      <c r="D300" s="269"/>
      <c r="E300" s="267" t="s">
        <v>205</v>
      </c>
      <c r="F300" s="266">
        <v>1</v>
      </c>
      <c r="G300" s="266">
        <v>6</v>
      </c>
      <c r="H300" s="266" t="s">
        <v>306</v>
      </c>
      <c r="I300" s="269" t="s">
        <v>400</v>
      </c>
    </row>
    <row r="301" spans="1:9" s="79" customFormat="1" ht="25.5">
      <c r="A301" s="266">
        <v>26</v>
      </c>
      <c r="B301" s="266" t="s">
        <v>399</v>
      </c>
      <c r="C301" s="266">
        <v>2</v>
      </c>
      <c r="D301" s="269"/>
      <c r="E301" s="267" t="s">
        <v>202</v>
      </c>
      <c r="F301" s="266">
        <v>1</v>
      </c>
      <c r="G301" s="266">
        <v>6</v>
      </c>
      <c r="H301" s="266" t="s">
        <v>306</v>
      </c>
      <c r="I301" s="269" t="s">
        <v>400</v>
      </c>
    </row>
    <row r="302" spans="1:9" s="79" customFormat="1" ht="25.5">
      <c r="A302" s="266">
        <v>26</v>
      </c>
      <c r="B302" s="266" t="s">
        <v>399</v>
      </c>
      <c r="C302" s="266">
        <v>25</v>
      </c>
      <c r="D302" s="269"/>
      <c r="E302" s="267" t="s">
        <v>203</v>
      </c>
      <c r="F302" s="266">
        <v>1</v>
      </c>
      <c r="G302" s="266">
        <v>6</v>
      </c>
      <c r="H302" s="266" t="s">
        <v>306</v>
      </c>
      <c r="I302" s="269" t="s">
        <v>400</v>
      </c>
    </row>
    <row r="303" spans="1:9" s="79" customFormat="1" ht="25.5">
      <c r="A303" s="266">
        <v>26</v>
      </c>
      <c r="B303" s="266" t="s">
        <v>399</v>
      </c>
      <c r="C303" s="266">
        <v>1</v>
      </c>
      <c r="D303" s="269"/>
      <c r="E303" s="267" t="s">
        <v>194</v>
      </c>
      <c r="F303" s="266">
        <v>1</v>
      </c>
      <c r="G303" s="266">
        <v>6</v>
      </c>
      <c r="H303" s="266" t="s">
        <v>306</v>
      </c>
      <c r="I303" s="269" t="s">
        <v>400</v>
      </c>
    </row>
    <row r="304" spans="1:9" s="79" customFormat="1" ht="25.5">
      <c r="A304" s="266">
        <v>26</v>
      </c>
      <c r="B304" s="266" t="s">
        <v>399</v>
      </c>
      <c r="C304" s="266">
        <v>1</v>
      </c>
      <c r="D304" s="269"/>
      <c r="E304" s="267" t="s">
        <v>401</v>
      </c>
      <c r="F304" s="266">
        <v>1</v>
      </c>
      <c r="G304" s="266">
        <v>12</v>
      </c>
      <c r="H304" s="266" t="s">
        <v>306</v>
      </c>
      <c r="I304" s="269" t="s">
        <v>400</v>
      </c>
    </row>
    <row r="305" spans="1:9" s="79" customFormat="1" ht="12.75">
      <c r="A305" s="266"/>
      <c r="B305" s="266"/>
      <c r="C305" s="266"/>
      <c r="D305" s="269"/>
      <c r="E305" s="272"/>
      <c r="F305" s="266"/>
      <c r="G305" s="266"/>
      <c r="H305" s="266"/>
      <c r="I305" s="269"/>
    </row>
    <row r="306" spans="1:9" s="79" customFormat="1" ht="12.75">
      <c r="A306" s="266"/>
      <c r="B306" s="266"/>
      <c r="C306" s="266"/>
      <c r="D306" s="269"/>
      <c r="E306" s="272"/>
      <c r="F306" s="266"/>
      <c r="G306" s="266"/>
      <c r="H306" s="266"/>
      <c r="I306" s="269"/>
    </row>
    <row r="307" spans="1:9" s="79" customFormat="1" ht="12.75">
      <c r="A307" s="266"/>
      <c r="B307" s="266"/>
      <c r="C307" s="266"/>
      <c r="D307" s="281"/>
      <c r="E307" s="272"/>
      <c r="F307" s="266"/>
      <c r="G307" s="266"/>
      <c r="H307" s="266"/>
      <c r="I307" s="281"/>
    </row>
    <row r="308" spans="1:9" s="79" customFormat="1" ht="25.5">
      <c r="A308" s="266"/>
      <c r="B308" s="266"/>
      <c r="C308" s="266"/>
      <c r="D308" s="281"/>
      <c r="E308" s="267" t="s">
        <v>231</v>
      </c>
      <c r="F308" s="266"/>
      <c r="G308" s="266"/>
      <c r="H308" s="266"/>
      <c r="I308" s="281"/>
    </row>
    <row r="309" spans="1:9" s="79" customFormat="1" ht="25.5">
      <c r="A309" s="266">
        <v>17</v>
      </c>
      <c r="B309" s="266" t="s">
        <v>204</v>
      </c>
      <c r="C309" s="266">
        <v>8</v>
      </c>
      <c r="D309" s="269"/>
      <c r="E309" s="267" t="s">
        <v>205</v>
      </c>
      <c r="F309" s="266">
        <v>1</v>
      </c>
      <c r="G309" s="266">
        <v>12</v>
      </c>
      <c r="H309" s="266" t="s">
        <v>306</v>
      </c>
      <c r="I309" s="269" t="s">
        <v>121</v>
      </c>
    </row>
    <row r="310" spans="1:9" s="79" customFormat="1" ht="25.5">
      <c r="A310" s="266">
        <v>17</v>
      </c>
      <c r="B310" s="266" t="s">
        <v>204</v>
      </c>
      <c r="C310" s="266">
        <v>25</v>
      </c>
      <c r="D310" s="269"/>
      <c r="E310" s="267" t="s">
        <v>203</v>
      </c>
      <c r="F310" s="266">
        <v>1</v>
      </c>
      <c r="G310" s="266">
        <v>12</v>
      </c>
      <c r="H310" s="266" t="s">
        <v>306</v>
      </c>
      <c r="I310" s="269" t="s">
        <v>121</v>
      </c>
    </row>
    <row r="311" spans="1:9" s="79" customFormat="1" ht="12.75">
      <c r="A311" s="266"/>
      <c r="B311" s="266"/>
      <c r="C311" s="266">
        <f>SUM(C299:C310)</f>
        <v>67</v>
      </c>
      <c r="D311" s="281"/>
      <c r="E311" s="272"/>
      <c r="F311" s="266"/>
      <c r="G311" s="266"/>
      <c r="H311" s="266"/>
      <c r="I311" s="281"/>
    </row>
    <row r="312" spans="1:9" s="79" customFormat="1" ht="12.75">
      <c r="A312" s="266"/>
      <c r="B312" s="266"/>
      <c r="C312" s="266"/>
      <c r="D312" s="269"/>
      <c r="E312" s="272"/>
      <c r="F312" s="266"/>
      <c r="G312" s="266"/>
      <c r="H312" s="266"/>
      <c r="I312" s="269"/>
    </row>
    <row r="313" spans="1:9" s="79" customFormat="1" ht="12.75">
      <c r="A313" s="266"/>
      <c r="B313" s="266"/>
      <c r="C313" s="266"/>
      <c r="D313" s="281"/>
      <c r="E313" s="267"/>
      <c r="F313" s="266"/>
      <c r="G313" s="266"/>
      <c r="H313" s="266"/>
      <c r="I313" s="281"/>
    </row>
    <row r="314" spans="1:9" s="79" customFormat="1" ht="12.75">
      <c r="A314" s="260"/>
      <c r="B314" s="260"/>
      <c r="C314" s="260"/>
      <c r="D314" s="279"/>
      <c r="E314" s="261"/>
      <c r="F314" s="260"/>
      <c r="G314" s="260"/>
      <c r="H314" s="260"/>
      <c r="I314" s="279"/>
    </row>
    <row r="315" spans="1:9" s="79" customFormat="1" ht="30" customHeight="1">
      <c r="A315" s="260"/>
      <c r="B315" s="260"/>
      <c r="C315" s="260"/>
      <c r="D315" s="279"/>
      <c r="E315" s="264" t="s">
        <v>958</v>
      </c>
      <c r="F315" s="260"/>
      <c r="G315" s="260"/>
      <c r="H315" s="260"/>
      <c r="I315" s="279"/>
    </row>
    <row r="316" spans="1:9" s="79" customFormat="1" ht="12.75">
      <c r="A316" s="260"/>
      <c r="B316" s="260"/>
      <c r="C316" s="260"/>
      <c r="D316" s="279"/>
      <c r="E316" s="261"/>
      <c r="F316" s="260"/>
      <c r="G316" s="260"/>
      <c r="H316" s="260"/>
      <c r="I316" s="279"/>
    </row>
    <row r="317" spans="1:9" s="79" customFormat="1" ht="12.75">
      <c r="A317" s="260"/>
      <c r="B317" s="260"/>
      <c r="C317" s="260"/>
      <c r="D317" s="279"/>
      <c r="E317" s="284" t="s">
        <v>1312</v>
      </c>
      <c r="F317" s="260"/>
      <c r="G317" s="260"/>
      <c r="H317" s="260"/>
      <c r="I317" s="279"/>
    </row>
    <row r="318" spans="1:9" s="79" customFormat="1" ht="25.5">
      <c r="A318" s="260">
        <v>20</v>
      </c>
      <c r="B318" s="260" t="s">
        <v>208</v>
      </c>
      <c r="C318" s="260">
        <v>3</v>
      </c>
      <c r="D318" s="274"/>
      <c r="E318" s="261" t="s">
        <v>209</v>
      </c>
      <c r="F318" s="260">
        <v>1</v>
      </c>
      <c r="G318" s="260">
        <v>12</v>
      </c>
      <c r="H318" s="260" t="s">
        <v>306</v>
      </c>
      <c r="I318" s="274" t="s">
        <v>167</v>
      </c>
    </row>
    <row r="319" spans="1:9" s="79" customFormat="1" ht="12.75">
      <c r="A319" s="260"/>
      <c r="B319" s="260"/>
      <c r="C319" s="260"/>
      <c r="D319" s="279"/>
      <c r="E319" s="284"/>
      <c r="F319" s="260"/>
      <c r="G319" s="260"/>
      <c r="H319" s="260"/>
      <c r="I319" s="279"/>
    </row>
    <row r="320" spans="1:9" s="79" customFormat="1" ht="12.75">
      <c r="A320" s="260"/>
      <c r="B320" s="260"/>
      <c r="C320" s="260"/>
      <c r="D320" s="279"/>
      <c r="E320" s="261"/>
      <c r="F320" s="260"/>
      <c r="G320" s="260"/>
      <c r="H320" s="260"/>
      <c r="I320" s="279"/>
    </row>
    <row r="321" spans="1:9" s="79" customFormat="1" ht="12.75">
      <c r="A321" s="260"/>
      <c r="B321" s="260"/>
      <c r="C321" s="260"/>
      <c r="D321" s="279"/>
      <c r="E321" s="261" t="s">
        <v>816</v>
      </c>
      <c r="F321" s="260"/>
      <c r="G321" s="260"/>
      <c r="H321" s="260"/>
      <c r="I321" s="279"/>
    </row>
    <row r="322" spans="1:9" s="79" customFormat="1" ht="25.5">
      <c r="A322" s="260">
        <v>23</v>
      </c>
      <c r="B322" s="260" t="s">
        <v>244</v>
      </c>
      <c r="C322" s="260">
        <v>25</v>
      </c>
      <c r="D322" s="274"/>
      <c r="E322" s="261" t="s">
        <v>245</v>
      </c>
      <c r="F322" s="260">
        <v>1</v>
      </c>
      <c r="G322" s="260">
        <v>12</v>
      </c>
      <c r="H322" s="260" t="s">
        <v>306</v>
      </c>
      <c r="I322" s="274" t="s">
        <v>167</v>
      </c>
    </row>
    <row r="323" spans="1:9" s="79" customFormat="1" ht="25.5">
      <c r="A323" s="260">
        <v>23</v>
      </c>
      <c r="B323" s="260" t="s">
        <v>244</v>
      </c>
      <c r="C323" s="260">
        <v>11</v>
      </c>
      <c r="D323" s="274"/>
      <c r="E323" s="261" t="s">
        <v>305</v>
      </c>
      <c r="F323" s="260">
        <v>1</v>
      </c>
      <c r="G323" s="260">
        <v>12</v>
      </c>
      <c r="H323" s="260" t="s">
        <v>306</v>
      </c>
      <c r="I323" s="274" t="s">
        <v>167</v>
      </c>
    </row>
    <row r="324" spans="1:9" s="79" customFormat="1" ht="25.5">
      <c r="A324" s="260">
        <v>23</v>
      </c>
      <c r="B324" s="260" t="s">
        <v>244</v>
      </c>
      <c r="C324" s="260">
        <v>1</v>
      </c>
      <c r="D324" s="274"/>
      <c r="E324" s="261" t="s">
        <v>246</v>
      </c>
      <c r="F324" s="260">
        <v>1</v>
      </c>
      <c r="G324" s="260">
        <v>12</v>
      </c>
      <c r="H324" s="260" t="s">
        <v>306</v>
      </c>
      <c r="I324" s="274" t="s">
        <v>167</v>
      </c>
    </row>
    <row r="325" spans="1:9" s="79" customFormat="1" ht="25.5">
      <c r="A325" s="260">
        <v>23</v>
      </c>
      <c r="B325" s="260" t="s">
        <v>244</v>
      </c>
      <c r="C325" s="260">
        <v>28</v>
      </c>
      <c r="D325" s="274"/>
      <c r="E325" s="261" t="s">
        <v>898</v>
      </c>
      <c r="F325" s="260">
        <v>1</v>
      </c>
      <c r="G325" s="260">
        <v>12</v>
      </c>
      <c r="H325" s="260" t="s">
        <v>306</v>
      </c>
      <c r="I325" s="274" t="s">
        <v>167</v>
      </c>
    </row>
    <row r="326" spans="1:9" s="79" customFormat="1" ht="12.75">
      <c r="A326" s="260"/>
      <c r="B326" s="260"/>
      <c r="C326" s="260"/>
      <c r="D326" s="274"/>
      <c r="E326" s="261"/>
      <c r="F326" s="260"/>
      <c r="G326" s="260"/>
      <c r="H326" s="260"/>
      <c r="I326" s="274"/>
    </row>
    <row r="327" spans="1:9" ht="12.75">
      <c r="A327" s="257"/>
      <c r="B327" s="257"/>
      <c r="C327" s="257"/>
      <c r="D327" s="256"/>
      <c r="E327" s="259"/>
      <c r="F327" s="257"/>
      <c r="G327" s="257"/>
      <c r="H327" s="257"/>
      <c r="I327" s="256"/>
    </row>
    <row r="328" spans="1:9" s="79" customFormat="1" ht="25.5">
      <c r="A328" s="260"/>
      <c r="B328" s="260"/>
      <c r="C328" s="260"/>
      <c r="D328" s="279"/>
      <c r="E328" s="284" t="s">
        <v>163</v>
      </c>
      <c r="F328" s="260"/>
      <c r="G328" s="260"/>
      <c r="H328" s="260"/>
      <c r="I328" s="279"/>
    </row>
    <row r="329" spans="1:9" s="79" customFormat="1" ht="25.5">
      <c r="A329" s="260">
        <v>23</v>
      </c>
      <c r="B329" s="260" t="s">
        <v>243</v>
      </c>
      <c r="C329" s="260">
        <v>7</v>
      </c>
      <c r="D329" s="274"/>
      <c r="E329" s="261" t="s">
        <v>305</v>
      </c>
      <c r="F329" s="260">
        <v>1</v>
      </c>
      <c r="G329" s="260">
        <v>12</v>
      </c>
      <c r="H329" s="260" t="s">
        <v>306</v>
      </c>
      <c r="I329" s="274" t="s">
        <v>167</v>
      </c>
    </row>
    <row r="330" spans="1:9" s="79" customFormat="1" ht="25.5">
      <c r="A330" s="260">
        <v>23</v>
      </c>
      <c r="B330" s="260" t="s">
        <v>243</v>
      </c>
      <c r="C330" s="260">
        <v>5</v>
      </c>
      <c r="D330" s="274"/>
      <c r="E330" s="261" t="s">
        <v>199</v>
      </c>
      <c r="F330" s="260">
        <v>1</v>
      </c>
      <c r="G330" s="260">
        <v>12</v>
      </c>
      <c r="H330" s="260" t="s">
        <v>306</v>
      </c>
      <c r="I330" s="274" t="s">
        <v>167</v>
      </c>
    </row>
    <row r="331" spans="1:9" s="79" customFormat="1" ht="12.75">
      <c r="A331" s="260"/>
      <c r="B331" s="260"/>
      <c r="C331" s="260">
        <f>SUM(C318:C330)</f>
        <v>80</v>
      </c>
      <c r="D331" s="279"/>
      <c r="E331" s="299"/>
      <c r="F331" s="260"/>
      <c r="G331" s="260"/>
      <c r="H331" s="260"/>
      <c r="I331" s="279"/>
    </row>
    <row r="332" spans="1:9" s="79" customFormat="1" ht="12.75">
      <c r="A332" s="260"/>
      <c r="B332" s="260"/>
      <c r="C332" s="260"/>
      <c r="D332" s="274"/>
      <c r="E332" s="299"/>
      <c r="F332" s="260"/>
      <c r="G332" s="260"/>
      <c r="H332" s="260"/>
      <c r="I332" s="274"/>
    </row>
    <row r="333" spans="1:9" s="79" customFormat="1" ht="12.75">
      <c r="A333" s="300"/>
      <c r="B333" s="300"/>
      <c r="C333" s="300"/>
      <c r="D333" s="301"/>
      <c r="E333" s="302"/>
      <c r="F333" s="300"/>
      <c r="G333" s="300"/>
      <c r="H333" s="300"/>
      <c r="I333" s="301"/>
    </row>
    <row r="334" spans="1:9" s="79" customFormat="1" ht="15.75">
      <c r="A334" s="300"/>
      <c r="B334" s="300"/>
      <c r="C334" s="300"/>
      <c r="D334" s="301"/>
      <c r="E334" s="303" t="s">
        <v>889</v>
      </c>
      <c r="F334" s="300"/>
      <c r="G334" s="300"/>
      <c r="H334" s="300"/>
      <c r="I334" s="301"/>
    </row>
    <row r="335" spans="1:9" s="79" customFormat="1" ht="12.75">
      <c r="A335" s="300"/>
      <c r="B335" s="300"/>
      <c r="C335" s="300"/>
      <c r="D335" s="301"/>
      <c r="E335" s="302"/>
      <c r="F335" s="300"/>
      <c r="G335" s="300"/>
      <c r="H335" s="300"/>
      <c r="I335" s="301"/>
    </row>
    <row r="336" spans="1:9" s="79" customFormat="1" ht="25.5">
      <c r="A336" s="300"/>
      <c r="B336" s="300"/>
      <c r="C336" s="300"/>
      <c r="D336" s="301"/>
      <c r="E336" s="302" t="s">
        <v>1180</v>
      </c>
      <c r="F336" s="300"/>
      <c r="G336" s="300"/>
      <c r="H336" s="300"/>
      <c r="I336" s="301"/>
    </row>
    <row r="337" spans="1:9" s="79" customFormat="1" ht="51">
      <c r="A337" s="300">
        <v>35</v>
      </c>
      <c r="B337" s="300" t="s">
        <v>870</v>
      </c>
      <c r="C337" s="300">
        <v>1</v>
      </c>
      <c r="D337" s="301"/>
      <c r="E337" s="304" t="s">
        <v>201</v>
      </c>
      <c r="F337" s="300">
        <v>1</v>
      </c>
      <c r="G337" s="300">
        <v>12</v>
      </c>
      <c r="H337" s="300" t="s">
        <v>306</v>
      </c>
      <c r="I337" s="301" t="s">
        <v>894</v>
      </c>
    </row>
    <row r="338" spans="1:9" s="79" customFormat="1" ht="51">
      <c r="A338" s="300">
        <v>35</v>
      </c>
      <c r="B338" s="300" t="s">
        <v>870</v>
      </c>
      <c r="C338" s="300">
        <v>1</v>
      </c>
      <c r="D338" s="305"/>
      <c r="E338" s="304" t="s">
        <v>203</v>
      </c>
      <c r="F338" s="300">
        <v>1</v>
      </c>
      <c r="G338" s="300">
        <v>12</v>
      </c>
      <c r="H338" s="300" t="s">
        <v>306</v>
      </c>
      <c r="I338" s="305" t="s">
        <v>894</v>
      </c>
    </row>
    <row r="339" spans="1:9" s="79" customFormat="1" ht="12.75">
      <c r="A339" s="300"/>
      <c r="B339" s="300"/>
      <c r="C339" s="300"/>
      <c r="D339" s="301"/>
      <c r="E339" s="302"/>
      <c r="F339" s="300"/>
      <c r="G339" s="300"/>
      <c r="H339" s="300"/>
      <c r="I339" s="301"/>
    </row>
    <row r="340" spans="1:9" s="79" customFormat="1" ht="12.75">
      <c r="A340" s="300"/>
      <c r="B340" s="300"/>
      <c r="C340" s="300"/>
      <c r="D340" s="301"/>
      <c r="E340" s="302"/>
      <c r="F340" s="300"/>
      <c r="G340" s="300"/>
      <c r="H340" s="300"/>
      <c r="I340" s="301"/>
    </row>
    <row r="341" spans="1:9" s="79" customFormat="1" ht="12.75">
      <c r="A341" s="300"/>
      <c r="B341" s="300"/>
      <c r="C341" s="300"/>
      <c r="D341" s="305"/>
      <c r="E341" s="306" t="s">
        <v>871</v>
      </c>
      <c r="F341" s="300"/>
      <c r="G341" s="300"/>
      <c r="H341" s="300"/>
      <c r="I341" s="301"/>
    </row>
    <row r="342" spans="1:9" s="79" customFormat="1" ht="51">
      <c r="A342" s="300">
        <v>35</v>
      </c>
      <c r="B342" s="300" t="s">
        <v>870</v>
      </c>
      <c r="C342" s="300">
        <v>1</v>
      </c>
      <c r="D342" s="300"/>
      <c r="E342" s="304" t="s">
        <v>201</v>
      </c>
      <c r="F342" s="300">
        <v>1</v>
      </c>
      <c r="G342" s="300">
        <v>12</v>
      </c>
      <c r="H342" s="300" t="s">
        <v>306</v>
      </c>
      <c r="I342" s="300" t="s">
        <v>894</v>
      </c>
    </row>
    <row r="343" spans="1:9" s="79" customFormat="1" ht="12.75">
      <c r="A343" s="300"/>
      <c r="B343" s="300"/>
      <c r="C343" s="300"/>
      <c r="D343" s="301"/>
      <c r="E343" s="306"/>
      <c r="F343" s="300"/>
      <c r="G343" s="300"/>
      <c r="H343" s="300"/>
      <c r="I343" s="301"/>
    </row>
    <row r="344" spans="1:9" s="79" customFormat="1" ht="12.75">
      <c r="A344" s="300"/>
      <c r="B344" s="300"/>
      <c r="C344" s="300"/>
      <c r="D344" s="301"/>
      <c r="E344" s="306"/>
      <c r="F344" s="300"/>
      <c r="G344" s="300"/>
      <c r="H344" s="300"/>
      <c r="I344" s="301"/>
    </row>
    <row r="345" spans="1:9" s="79" customFormat="1" ht="12.75">
      <c r="A345" s="300"/>
      <c r="B345" s="300"/>
      <c r="C345" s="300"/>
      <c r="D345" s="305"/>
      <c r="E345" s="304" t="s">
        <v>646</v>
      </c>
      <c r="F345" s="300"/>
      <c r="G345" s="300"/>
      <c r="H345" s="300"/>
      <c r="I345" s="301"/>
    </row>
    <row r="346" spans="1:9" s="79" customFormat="1" ht="51">
      <c r="A346" s="300">
        <v>35</v>
      </c>
      <c r="B346" s="300" t="s">
        <v>870</v>
      </c>
      <c r="C346" s="300">
        <v>1</v>
      </c>
      <c r="D346" s="305"/>
      <c r="E346" s="304" t="s">
        <v>201</v>
      </c>
      <c r="F346" s="300">
        <v>1</v>
      </c>
      <c r="G346" s="300">
        <v>12</v>
      </c>
      <c r="H346" s="300" t="s">
        <v>306</v>
      </c>
      <c r="I346" s="301" t="s">
        <v>894</v>
      </c>
    </row>
    <row r="347" spans="1:9" s="79" customFormat="1" ht="12.75">
      <c r="A347" s="300"/>
      <c r="B347" s="300"/>
      <c r="C347" s="300"/>
      <c r="D347" s="301"/>
      <c r="E347" s="304"/>
      <c r="F347" s="300"/>
      <c r="G347" s="300"/>
      <c r="H347" s="300"/>
      <c r="I347" s="301"/>
    </row>
    <row r="348" spans="1:9" s="79" customFormat="1" ht="12.75">
      <c r="A348" s="300"/>
      <c r="B348" s="300"/>
      <c r="C348" s="300"/>
      <c r="D348" s="305"/>
      <c r="E348" s="304"/>
      <c r="F348" s="300"/>
      <c r="G348" s="300"/>
      <c r="H348" s="300"/>
      <c r="I348" s="305"/>
    </row>
    <row r="349" spans="1:9" s="79" customFormat="1" ht="28.5" customHeight="1">
      <c r="A349" s="300"/>
      <c r="B349" s="300"/>
      <c r="C349" s="300"/>
      <c r="D349" s="305"/>
      <c r="E349" s="304" t="s">
        <v>1054</v>
      </c>
      <c r="F349" s="300"/>
      <c r="G349" s="300"/>
      <c r="H349" s="300"/>
      <c r="I349" s="305"/>
    </row>
    <row r="350" spans="1:9" s="79" customFormat="1" ht="51">
      <c r="A350" s="300">
        <v>35</v>
      </c>
      <c r="B350" s="300" t="s">
        <v>870</v>
      </c>
      <c r="C350" s="300">
        <v>1</v>
      </c>
      <c r="D350" s="301"/>
      <c r="E350" s="304" t="s">
        <v>201</v>
      </c>
      <c r="F350" s="300">
        <v>1</v>
      </c>
      <c r="G350" s="300">
        <v>12</v>
      </c>
      <c r="H350" s="300" t="s">
        <v>306</v>
      </c>
      <c r="I350" s="301" t="s">
        <v>894</v>
      </c>
    </row>
    <row r="351" spans="1:9" s="79" customFormat="1" ht="51">
      <c r="A351" s="300">
        <v>35</v>
      </c>
      <c r="B351" s="300" t="s">
        <v>870</v>
      </c>
      <c r="C351" s="300">
        <v>1</v>
      </c>
      <c r="D351" s="305"/>
      <c r="E351" s="304" t="s">
        <v>202</v>
      </c>
      <c r="F351" s="300">
        <v>1</v>
      </c>
      <c r="G351" s="300">
        <v>12</v>
      </c>
      <c r="H351" s="300" t="s">
        <v>306</v>
      </c>
      <c r="I351" s="301" t="s">
        <v>894</v>
      </c>
    </row>
    <row r="352" spans="1:9" s="79" customFormat="1" ht="51">
      <c r="A352" s="300">
        <v>35</v>
      </c>
      <c r="B352" s="300" t="s">
        <v>870</v>
      </c>
      <c r="C352" s="300">
        <v>1</v>
      </c>
      <c r="D352" s="305"/>
      <c r="E352" s="304" t="s">
        <v>203</v>
      </c>
      <c r="F352" s="300">
        <v>1</v>
      </c>
      <c r="G352" s="300">
        <v>12</v>
      </c>
      <c r="H352" s="300" t="s">
        <v>306</v>
      </c>
      <c r="I352" s="301" t="s">
        <v>894</v>
      </c>
    </row>
    <row r="353" spans="1:9" s="79" customFormat="1" ht="12.75">
      <c r="A353" s="300"/>
      <c r="B353" s="300"/>
      <c r="C353" s="300"/>
      <c r="D353" s="301"/>
      <c r="E353" s="306"/>
      <c r="F353" s="300"/>
      <c r="G353" s="300"/>
      <c r="H353" s="300"/>
      <c r="I353" s="301"/>
    </row>
    <row r="354" spans="1:9" s="79" customFormat="1" ht="12.75">
      <c r="A354" s="300"/>
      <c r="B354" s="300"/>
      <c r="C354" s="300"/>
      <c r="D354" s="301"/>
      <c r="E354" s="306"/>
      <c r="F354" s="300"/>
      <c r="G354" s="300"/>
      <c r="H354" s="300"/>
      <c r="I354" s="301"/>
    </row>
    <row r="355" spans="1:9" s="79" customFormat="1" ht="12.75">
      <c r="A355" s="300"/>
      <c r="B355" s="300"/>
      <c r="C355" s="300"/>
      <c r="D355" s="301"/>
      <c r="E355" s="304" t="s">
        <v>1060</v>
      </c>
      <c r="F355" s="300"/>
      <c r="G355" s="300"/>
      <c r="H355" s="300"/>
      <c r="I355" s="301"/>
    </row>
    <row r="356" spans="1:9" s="79" customFormat="1" ht="51">
      <c r="A356" s="300">
        <v>35</v>
      </c>
      <c r="B356" s="300" t="s">
        <v>870</v>
      </c>
      <c r="C356" s="300">
        <v>1</v>
      </c>
      <c r="D356" s="301"/>
      <c r="E356" s="304" t="s">
        <v>201</v>
      </c>
      <c r="F356" s="300">
        <v>1</v>
      </c>
      <c r="G356" s="300">
        <v>12</v>
      </c>
      <c r="H356" s="300" t="s">
        <v>306</v>
      </c>
      <c r="I356" s="301" t="s">
        <v>894</v>
      </c>
    </row>
    <row r="357" spans="1:9" s="79" customFormat="1" ht="12.75">
      <c r="A357" s="300"/>
      <c r="B357" s="300"/>
      <c r="C357" s="300">
        <f>SUM(C336:C356)</f>
        <v>8</v>
      </c>
      <c r="D357" s="301"/>
      <c r="E357" s="306"/>
      <c r="F357" s="300"/>
      <c r="G357" s="300"/>
      <c r="H357" s="300"/>
      <c r="I357" s="301"/>
    </row>
    <row r="358" spans="1:9" s="79" customFormat="1" ht="12.75">
      <c r="A358" s="300"/>
      <c r="B358" s="300"/>
      <c r="C358" s="300"/>
      <c r="D358" s="301"/>
      <c r="E358" s="302"/>
      <c r="F358" s="300"/>
      <c r="G358" s="300"/>
      <c r="H358" s="300"/>
      <c r="I358" s="301"/>
    </row>
  </sheetData>
  <mergeCells count="2">
    <mergeCell ref="A1:H1"/>
    <mergeCell ref="A2:H2"/>
  </mergeCells>
  <printOptions/>
  <pageMargins left="0.34" right="0.22" top="0.46" bottom="0.44" header="0" footer="0"/>
  <pageSetup horizontalDpi="600" verticalDpi="600" orientation="landscape" paperSize="123" r:id="rId3"/>
  <rowBreaks count="3" manualBreakCount="3">
    <brk id="197" max="48" man="1"/>
    <brk id="313" max="48" man="1"/>
    <brk id="332" max="48" man="1"/>
  </rowBreaks>
  <legacyDrawing r:id="rId2"/>
</worksheet>
</file>

<file path=xl/worksheets/sheet8.xml><?xml version="1.0" encoding="utf-8"?>
<worksheet xmlns="http://schemas.openxmlformats.org/spreadsheetml/2006/main" xmlns:r="http://schemas.openxmlformats.org/officeDocument/2006/relationships">
  <dimension ref="A1:H132"/>
  <sheetViews>
    <sheetView zoomScale="80" zoomScaleNormal="80" workbookViewId="0" topLeftCell="A1">
      <pane ySplit="5" topLeftCell="BM6" activePane="bottomLeft" state="frozen"/>
      <selection pane="topLeft" activeCell="AS16" sqref="AS16"/>
      <selection pane="bottomLeft" activeCell="A6" sqref="A6"/>
    </sheetView>
  </sheetViews>
  <sheetFormatPr defaultColWidth="11.421875" defaultRowHeight="12.75"/>
  <cols>
    <col min="1" max="1" width="3.421875" style="43" bestFit="1" customWidth="1"/>
    <col min="2" max="2" width="9.8515625" style="43" customWidth="1"/>
    <col min="3" max="3" width="5.00390625" style="43" bestFit="1" customWidth="1"/>
    <col min="4" max="4" width="3.00390625" style="22" hidden="1" customWidth="1"/>
    <col min="5" max="5" width="54.140625" style="104" customWidth="1"/>
    <col min="6" max="6" width="3.421875" style="43" bestFit="1" customWidth="1"/>
    <col min="7" max="7" width="7.57421875" style="43" customWidth="1"/>
    <col min="8" max="8" width="11.421875" style="22" customWidth="1"/>
    <col min="9" max="16384" width="11.421875" style="43" customWidth="1"/>
  </cols>
  <sheetData>
    <row r="1" spans="1:7" ht="15.75">
      <c r="A1" s="325" t="s">
        <v>635</v>
      </c>
      <c r="B1" s="325"/>
      <c r="C1" s="325"/>
      <c r="D1" s="325"/>
      <c r="E1" s="325"/>
      <c r="F1" s="325"/>
      <c r="G1" s="325"/>
    </row>
    <row r="2" spans="1:7" ht="15.75">
      <c r="A2" s="326" t="s">
        <v>638</v>
      </c>
      <c r="B2" s="326"/>
      <c r="C2" s="326"/>
      <c r="D2" s="326"/>
      <c r="E2" s="326"/>
      <c r="F2" s="326"/>
      <c r="G2" s="326"/>
    </row>
    <row r="3" spans="4:8" ht="12.75">
      <c r="D3" s="43"/>
      <c r="H3" s="43"/>
    </row>
    <row r="4" spans="1:8" ht="60" customHeight="1">
      <c r="A4" s="196" t="s">
        <v>1406</v>
      </c>
      <c r="B4" s="196" t="s">
        <v>1407</v>
      </c>
      <c r="C4" s="196" t="s">
        <v>1408</v>
      </c>
      <c r="D4" s="40"/>
      <c r="E4" s="193" t="s">
        <v>1409</v>
      </c>
      <c r="F4" s="196" t="s">
        <v>1410</v>
      </c>
      <c r="G4" s="194" t="s">
        <v>1435</v>
      </c>
      <c r="H4" s="43"/>
    </row>
    <row r="5" spans="3:8" ht="12.75">
      <c r="C5" s="43">
        <f>SUM(C6:C132)/2</f>
        <v>93</v>
      </c>
      <c r="D5" s="43"/>
      <c r="E5" s="249"/>
      <c r="H5" s="43"/>
    </row>
    <row r="6" spans="4:8" s="224" customFormat="1" ht="12.75">
      <c r="D6" s="227"/>
      <c r="E6" s="254"/>
      <c r="H6" s="227"/>
    </row>
    <row r="7" spans="1:8" s="224" customFormat="1" ht="31.5">
      <c r="A7" s="270"/>
      <c r="B7" s="270"/>
      <c r="C7" s="270"/>
      <c r="D7" s="269"/>
      <c r="E7" s="273" t="s">
        <v>1009</v>
      </c>
      <c r="F7" s="270"/>
      <c r="G7" s="270"/>
      <c r="H7" s="269"/>
    </row>
    <row r="8" spans="1:8" s="224" customFormat="1" ht="12.75">
      <c r="A8" s="270"/>
      <c r="B8" s="270"/>
      <c r="C8" s="270"/>
      <c r="D8" s="269"/>
      <c r="E8" s="268"/>
      <c r="F8" s="270"/>
      <c r="G8" s="270"/>
      <c r="H8" s="269"/>
    </row>
    <row r="9" spans="1:8" s="224" customFormat="1" ht="12.75">
      <c r="A9" s="270"/>
      <c r="B9" s="270"/>
      <c r="C9" s="270"/>
      <c r="D9" s="281"/>
      <c r="E9" s="289" t="s">
        <v>1172</v>
      </c>
      <c r="F9" s="270"/>
      <c r="G9" s="270"/>
      <c r="H9" s="281"/>
    </row>
    <row r="10" spans="1:8" s="224" customFormat="1" ht="51">
      <c r="A10" s="270">
        <v>38</v>
      </c>
      <c r="B10" s="270" t="s">
        <v>277</v>
      </c>
      <c r="C10" s="270">
        <v>1</v>
      </c>
      <c r="D10" s="269"/>
      <c r="E10" s="268" t="s">
        <v>327</v>
      </c>
      <c r="F10" s="270">
        <v>1</v>
      </c>
      <c r="G10" s="270" t="s">
        <v>1006</v>
      </c>
      <c r="H10" s="269" t="s">
        <v>326</v>
      </c>
    </row>
    <row r="11" spans="1:8" s="224" customFormat="1" ht="51">
      <c r="A11" s="270">
        <v>38</v>
      </c>
      <c r="B11" s="270" t="s">
        <v>277</v>
      </c>
      <c r="C11" s="270">
        <v>1</v>
      </c>
      <c r="D11" s="269"/>
      <c r="E11" s="268" t="s">
        <v>237</v>
      </c>
      <c r="F11" s="270">
        <v>1</v>
      </c>
      <c r="G11" s="270" t="s">
        <v>1006</v>
      </c>
      <c r="H11" s="269" t="s">
        <v>326</v>
      </c>
    </row>
    <row r="12" spans="1:8" s="224" customFormat="1" ht="12.75">
      <c r="A12" s="270"/>
      <c r="B12" s="270"/>
      <c r="C12" s="270"/>
      <c r="D12" s="281"/>
      <c r="E12" s="289"/>
      <c r="F12" s="270"/>
      <c r="G12" s="270"/>
      <c r="H12" s="281"/>
    </row>
    <row r="13" spans="1:8" s="224" customFormat="1" ht="12.75">
      <c r="A13" s="270"/>
      <c r="B13" s="270"/>
      <c r="C13" s="270"/>
      <c r="D13" s="269"/>
      <c r="E13" s="268"/>
      <c r="F13" s="270"/>
      <c r="G13" s="270"/>
      <c r="H13" s="269"/>
    </row>
    <row r="14" spans="1:8" s="224" customFormat="1" ht="12.75">
      <c r="A14" s="270"/>
      <c r="B14" s="270"/>
      <c r="C14" s="270"/>
      <c r="D14" s="281"/>
      <c r="E14" s="268" t="s">
        <v>441</v>
      </c>
      <c r="F14" s="270"/>
      <c r="G14" s="270"/>
      <c r="H14" s="281"/>
    </row>
    <row r="15" spans="1:8" s="224" customFormat="1" ht="38.25">
      <c r="A15" s="270">
        <v>38</v>
      </c>
      <c r="B15" s="270" t="s">
        <v>277</v>
      </c>
      <c r="C15" s="270">
        <v>3</v>
      </c>
      <c r="D15" s="269"/>
      <c r="E15" s="288" t="s">
        <v>899</v>
      </c>
      <c r="F15" s="270">
        <v>1</v>
      </c>
      <c r="G15" s="270" t="s">
        <v>1006</v>
      </c>
      <c r="H15" s="269" t="s">
        <v>1007</v>
      </c>
    </row>
    <row r="16" spans="1:8" s="224" customFormat="1" ht="38.25">
      <c r="A16" s="270">
        <v>38</v>
      </c>
      <c r="B16" s="270" t="s">
        <v>277</v>
      </c>
      <c r="C16" s="270">
        <v>1</v>
      </c>
      <c r="D16" s="269"/>
      <c r="E16" s="288" t="s">
        <v>325</v>
      </c>
      <c r="F16" s="270">
        <v>1</v>
      </c>
      <c r="G16" s="270" t="s">
        <v>528</v>
      </c>
      <c r="H16" s="269" t="s">
        <v>1007</v>
      </c>
    </row>
    <row r="17" spans="1:8" s="224" customFormat="1" ht="38.25">
      <c r="A17" s="270">
        <v>38</v>
      </c>
      <c r="B17" s="270" t="s">
        <v>277</v>
      </c>
      <c r="C17" s="270">
        <v>2</v>
      </c>
      <c r="D17" s="269"/>
      <c r="E17" s="288" t="s">
        <v>323</v>
      </c>
      <c r="F17" s="270">
        <v>1</v>
      </c>
      <c r="G17" s="270" t="s">
        <v>1006</v>
      </c>
      <c r="H17" s="269" t="s">
        <v>1007</v>
      </c>
    </row>
    <row r="18" spans="1:8" s="224" customFormat="1" ht="38.25">
      <c r="A18" s="270">
        <v>38</v>
      </c>
      <c r="B18" s="270" t="s">
        <v>277</v>
      </c>
      <c r="C18" s="270">
        <v>2</v>
      </c>
      <c r="D18" s="269"/>
      <c r="E18" s="288" t="s">
        <v>322</v>
      </c>
      <c r="F18" s="270">
        <v>1</v>
      </c>
      <c r="G18" s="270" t="s">
        <v>1006</v>
      </c>
      <c r="H18" s="269" t="s">
        <v>1007</v>
      </c>
    </row>
    <row r="19" spans="1:8" s="224" customFormat="1" ht="38.25">
      <c r="A19" s="270">
        <v>38</v>
      </c>
      <c r="B19" s="270" t="s">
        <v>277</v>
      </c>
      <c r="C19" s="270">
        <v>1</v>
      </c>
      <c r="D19" s="269"/>
      <c r="E19" s="288" t="s">
        <v>324</v>
      </c>
      <c r="F19" s="270">
        <v>1</v>
      </c>
      <c r="G19" s="270" t="s">
        <v>1006</v>
      </c>
      <c r="H19" s="269" t="s">
        <v>1007</v>
      </c>
    </row>
    <row r="20" spans="1:8" s="224" customFormat="1" ht="38.25">
      <c r="A20" s="266">
        <v>38</v>
      </c>
      <c r="B20" s="266" t="s">
        <v>277</v>
      </c>
      <c r="C20" s="266">
        <v>1</v>
      </c>
      <c r="D20" s="269"/>
      <c r="E20" s="267" t="s">
        <v>320</v>
      </c>
      <c r="F20" s="266">
        <v>1</v>
      </c>
      <c r="G20" s="266" t="s">
        <v>1006</v>
      </c>
      <c r="H20" s="269" t="s">
        <v>1007</v>
      </c>
    </row>
    <row r="21" spans="1:8" s="224" customFormat="1" ht="38.25">
      <c r="A21" s="266">
        <v>38</v>
      </c>
      <c r="B21" s="266" t="s">
        <v>277</v>
      </c>
      <c r="C21" s="266">
        <v>1</v>
      </c>
      <c r="D21" s="269"/>
      <c r="E21" s="267" t="s">
        <v>197</v>
      </c>
      <c r="F21" s="266">
        <v>1</v>
      </c>
      <c r="G21" s="266" t="s">
        <v>1006</v>
      </c>
      <c r="H21" s="269" t="s">
        <v>1007</v>
      </c>
    </row>
    <row r="22" spans="1:8" s="224" customFormat="1" ht="12.75">
      <c r="A22" s="270"/>
      <c r="B22" s="270"/>
      <c r="C22" s="270"/>
      <c r="D22" s="269"/>
      <c r="E22" s="268"/>
      <c r="F22" s="270"/>
      <c r="G22" s="270"/>
      <c r="H22" s="269"/>
    </row>
    <row r="23" spans="1:8" s="224" customFormat="1" ht="12.75">
      <c r="A23" s="270"/>
      <c r="B23" s="270"/>
      <c r="C23" s="270"/>
      <c r="D23" s="281"/>
      <c r="E23" s="280" t="s">
        <v>38</v>
      </c>
      <c r="F23" s="270"/>
      <c r="G23" s="270"/>
      <c r="H23" s="281"/>
    </row>
    <row r="24" spans="1:8" s="224" customFormat="1" ht="38.25">
      <c r="A24" s="270">
        <v>38</v>
      </c>
      <c r="B24" s="270" t="s">
        <v>277</v>
      </c>
      <c r="C24" s="270">
        <v>1</v>
      </c>
      <c r="D24" s="269"/>
      <c r="E24" s="280" t="s">
        <v>899</v>
      </c>
      <c r="F24" s="270">
        <v>1</v>
      </c>
      <c r="G24" s="270" t="s">
        <v>1006</v>
      </c>
      <c r="H24" s="269" t="s">
        <v>1007</v>
      </c>
    </row>
    <row r="25" spans="1:8" s="224" customFormat="1" ht="12.75">
      <c r="A25" s="270"/>
      <c r="B25" s="270"/>
      <c r="C25" s="270">
        <f>SUM(C9:C24)</f>
        <v>14</v>
      </c>
      <c r="D25" s="281"/>
      <c r="E25" s="280"/>
      <c r="F25" s="270"/>
      <c r="G25" s="270"/>
      <c r="H25" s="281"/>
    </row>
    <row r="26" spans="1:8" s="224" customFormat="1" ht="12.75">
      <c r="A26" s="270"/>
      <c r="B26" s="270"/>
      <c r="C26" s="270"/>
      <c r="D26" s="269"/>
      <c r="E26" s="268"/>
      <c r="F26" s="270"/>
      <c r="G26" s="270"/>
      <c r="H26" s="269"/>
    </row>
    <row r="27" spans="1:8" s="224" customFormat="1" ht="12.75">
      <c r="A27" s="270"/>
      <c r="B27" s="270"/>
      <c r="C27" s="270"/>
      <c r="D27" s="269"/>
      <c r="E27" s="268"/>
      <c r="F27" s="270"/>
      <c r="G27" s="270"/>
      <c r="H27" s="269"/>
    </row>
    <row r="28" spans="1:8" s="224" customFormat="1" ht="12.75">
      <c r="A28" s="275"/>
      <c r="B28" s="275"/>
      <c r="C28" s="275"/>
      <c r="D28" s="274"/>
      <c r="E28" s="277"/>
      <c r="F28" s="275"/>
      <c r="G28" s="275"/>
      <c r="H28" s="274"/>
    </row>
    <row r="29" spans="1:8" s="224" customFormat="1" ht="31.5">
      <c r="A29" s="275"/>
      <c r="B29" s="275"/>
      <c r="C29" s="275"/>
      <c r="D29" s="274"/>
      <c r="E29" s="264" t="s">
        <v>382</v>
      </c>
      <c r="F29" s="275"/>
      <c r="G29" s="275"/>
      <c r="H29" s="274"/>
    </row>
    <row r="30" spans="1:8" s="224" customFormat="1" ht="12.75">
      <c r="A30" s="275"/>
      <c r="B30" s="275"/>
      <c r="C30" s="275"/>
      <c r="D30" s="274"/>
      <c r="E30" s="277"/>
      <c r="F30" s="275"/>
      <c r="G30" s="275"/>
      <c r="H30" s="274"/>
    </row>
    <row r="31" spans="1:8" s="224" customFormat="1" ht="12.75">
      <c r="A31" s="275"/>
      <c r="B31" s="275"/>
      <c r="C31" s="275"/>
      <c r="D31" s="279"/>
      <c r="E31" s="277" t="s">
        <v>467</v>
      </c>
      <c r="F31" s="275"/>
      <c r="G31" s="275"/>
      <c r="H31" s="279"/>
    </row>
    <row r="32" spans="1:8" s="224" customFormat="1" ht="25.5">
      <c r="A32" s="260">
        <v>38</v>
      </c>
      <c r="B32" s="260" t="s">
        <v>277</v>
      </c>
      <c r="C32" s="260">
        <v>1</v>
      </c>
      <c r="D32" s="274"/>
      <c r="E32" s="261" t="s">
        <v>323</v>
      </c>
      <c r="F32" s="260">
        <v>1</v>
      </c>
      <c r="G32" s="260" t="s">
        <v>1006</v>
      </c>
      <c r="H32" s="274" t="s">
        <v>170</v>
      </c>
    </row>
    <row r="33" spans="1:8" s="224" customFormat="1" ht="25.5">
      <c r="A33" s="260">
        <v>38</v>
      </c>
      <c r="B33" s="260" t="s">
        <v>277</v>
      </c>
      <c r="C33" s="260">
        <v>2</v>
      </c>
      <c r="D33" s="274"/>
      <c r="E33" s="261" t="s">
        <v>322</v>
      </c>
      <c r="F33" s="260">
        <v>1</v>
      </c>
      <c r="G33" s="260" t="s">
        <v>1006</v>
      </c>
      <c r="H33" s="274" t="s">
        <v>170</v>
      </c>
    </row>
    <row r="34" spans="1:8" s="224" customFormat="1" ht="25.5">
      <c r="A34" s="260">
        <v>38</v>
      </c>
      <c r="B34" s="260" t="s">
        <v>277</v>
      </c>
      <c r="C34" s="260">
        <v>1</v>
      </c>
      <c r="D34" s="274"/>
      <c r="E34" s="261" t="s">
        <v>321</v>
      </c>
      <c r="F34" s="260">
        <v>1</v>
      </c>
      <c r="G34" s="260" t="s">
        <v>1006</v>
      </c>
      <c r="H34" s="274" t="s">
        <v>170</v>
      </c>
    </row>
    <row r="35" spans="1:8" s="224" customFormat="1" ht="25.5">
      <c r="A35" s="260">
        <v>38</v>
      </c>
      <c r="B35" s="260" t="s">
        <v>277</v>
      </c>
      <c r="C35" s="260">
        <v>1</v>
      </c>
      <c r="D35" s="274"/>
      <c r="E35" s="261" t="s">
        <v>899</v>
      </c>
      <c r="F35" s="260">
        <v>1</v>
      </c>
      <c r="G35" s="260" t="s">
        <v>1006</v>
      </c>
      <c r="H35" s="274" t="s">
        <v>170</v>
      </c>
    </row>
    <row r="36" spans="1:8" s="224" customFormat="1" ht="25.5">
      <c r="A36" s="260">
        <v>38</v>
      </c>
      <c r="B36" s="260" t="s">
        <v>277</v>
      </c>
      <c r="C36" s="260">
        <v>1</v>
      </c>
      <c r="D36" s="274"/>
      <c r="E36" s="261" t="s">
        <v>320</v>
      </c>
      <c r="F36" s="260">
        <v>1</v>
      </c>
      <c r="G36" s="260" t="s">
        <v>1006</v>
      </c>
      <c r="H36" s="274" t="s">
        <v>170</v>
      </c>
    </row>
    <row r="37" spans="1:8" s="224" customFormat="1" ht="25.5">
      <c r="A37" s="260">
        <v>38</v>
      </c>
      <c r="B37" s="260" t="s">
        <v>277</v>
      </c>
      <c r="C37" s="260">
        <v>1</v>
      </c>
      <c r="D37" s="274"/>
      <c r="E37" s="261" t="s">
        <v>197</v>
      </c>
      <c r="F37" s="260">
        <v>1</v>
      </c>
      <c r="G37" s="260" t="s">
        <v>1006</v>
      </c>
      <c r="H37" s="274" t="s">
        <v>170</v>
      </c>
    </row>
    <row r="38" spans="1:8" s="224" customFormat="1" ht="12.75">
      <c r="A38" s="275"/>
      <c r="B38" s="275"/>
      <c r="C38" s="275"/>
      <c r="D38" s="279"/>
      <c r="E38" s="277"/>
      <c r="F38" s="275"/>
      <c r="G38" s="275"/>
      <c r="H38" s="279"/>
    </row>
    <row r="39" spans="1:8" s="224" customFormat="1" ht="12.75">
      <c r="A39" s="275"/>
      <c r="B39" s="275"/>
      <c r="C39" s="275"/>
      <c r="D39" s="279"/>
      <c r="E39" s="277"/>
      <c r="F39" s="275"/>
      <c r="G39" s="275"/>
      <c r="H39" s="279"/>
    </row>
    <row r="40" spans="1:8" s="224" customFormat="1" ht="12.75">
      <c r="A40" s="275"/>
      <c r="B40" s="275"/>
      <c r="C40" s="275"/>
      <c r="D40" s="279"/>
      <c r="E40" s="277"/>
      <c r="F40" s="275"/>
      <c r="G40" s="275"/>
      <c r="H40" s="279"/>
    </row>
    <row r="41" spans="1:8" s="224" customFormat="1" ht="12.75">
      <c r="A41" s="260"/>
      <c r="B41" s="260"/>
      <c r="C41" s="260"/>
      <c r="D41" s="274"/>
      <c r="E41" s="261" t="s">
        <v>319</v>
      </c>
      <c r="F41" s="260"/>
      <c r="G41" s="275"/>
      <c r="H41" s="275"/>
    </row>
    <row r="42" spans="1:8" s="224" customFormat="1" ht="25.5">
      <c r="A42" s="260">
        <v>38</v>
      </c>
      <c r="B42" s="260" t="s">
        <v>277</v>
      </c>
      <c r="C42" s="260">
        <v>1</v>
      </c>
      <c r="D42" s="274"/>
      <c r="E42" s="261" t="s">
        <v>318</v>
      </c>
      <c r="F42" s="260">
        <v>1</v>
      </c>
      <c r="G42" s="260" t="s">
        <v>1006</v>
      </c>
      <c r="H42" s="274" t="s">
        <v>170</v>
      </c>
    </row>
    <row r="43" spans="1:8" s="224" customFormat="1" ht="12.75">
      <c r="A43" s="275"/>
      <c r="B43" s="275"/>
      <c r="C43" s="275"/>
      <c r="D43" s="274"/>
      <c r="E43" s="277"/>
      <c r="F43" s="275"/>
      <c r="G43" s="275"/>
      <c r="H43" s="274"/>
    </row>
    <row r="44" spans="1:8" s="224" customFormat="1" ht="12.75">
      <c r="A44" s="275"/>
      <c r="B44" s="275"/>
      <c r="C44" s="275">
        <f>SUM(C31:C42)</f>
        <v>8</v>
      </c>
      <c r="D44" s="274"/>
      <c r="E44" s="277"/>
      <c r="F44" s="275"/>
      <c r="G44" s="275"/>
      <c r="H44" s="274"/>
    </row>
    <row r="45" spans="1:8" s="224" customFormat="1" ht="12.75">
      <c r="A45" s="275"/>
      <c r="B45" s="275"/>
      <c r="C45" s="275"/>
      <c r="D45" s="274"/>
      <c r="E45" s="277"/>
      <c r="F45" s="275"/>
      <c r="G45" s="275"/>
      <c r="H45" s="274"/>
    </row>
    <row r="46" spans="1:8" s="224" customFormat="1" ht="31.5">
      <c r="A46" s="270"/>
      <c r="B46" s="270"/>
      <c r="C46" s="270"/>
      <c r="D46" s="281"/>
      <c r="E46" s="273" t="s">
        <v>381</v>
      </c>
      <c r="F46" s="270"/>
      <c r="G46" s="270"/>
      <c r="H46" s="281"/>
    </row>
    <row r="47" spans="1:8" s="224" customFormat="1" ht="12.75">
      <c r="A47" s="270"/>
      <c r="B47" s="270"/>
      <c r="C47" s="270"/>
      <c r="D47" s="281"/>
      <c r="E47" s="268"/>
      <c r="F47" s="270"/>
      <c r="G47" s="270"/>
      <c r="H47" s="281"/>
    </row>
    <row r="48" spans="1:8" s="224" customFormat="1" ht="12.75">
      <c r="A48" s="270"/>
      <c r="B48" s="270"/>
      <c r="C48" s="270"/>
      <c r="D48" s="281"/>
      <c r="E48" s="268" t="s">
        <v>145</v>
      </c>
      <c r="F48" s="270"/>
      <c r="G48" s="270"/>
      <c r="H48" s="281"/>
    </row>
    <row r="49" spans="1:8" s="224" customFormat="1" ht="25.5">
      <c r="A49" s="270">
        <v>29</v>
      </c>
      <c r="B49" s="270" t="s">
        <v>355</v>
      </c>
      <c r="C49" s="270">
        <v>1</v>
      </c>
      <c r="D49" s="269"/>
      <c r="E49" s="268" t="s">
        <v>194</v>
      </c>
      <c r="F49" s="270">
        <v>1</v>
      </c>
      <c r="G49" s="270" t="s">
        <v>306</v>
      </c>
      <c r="H49" s="269"/>
    </row>
    <row r="50" spans="1:8" s="224" customFormat="1" ht="12.75">
      <c r="A50" s="270"/>
      <c r="B50" s="270"/>
      <c r="C50" s="270"/>
      <c r="D50" s="281"/>
      <c r="E50" s="268"/>
      <c r="F50" s="270"/>
      <c r="G50" s="270"/>
      <c r="H50" s="281"/>
    </row>
    <row r="51" spans="1:8" s="224" customFormat="1" ht="12.75">
      <c r="A51" s="270"/>
      <c r="B51" s="270"/>
      <c r="C51" s="270"/>
      <c r="D51" s="281"/>
      <c r="E51" s="268"/>
      <c r="F51" s="270"/>
      <c r="G51" s="270"/>
      <c r="H51" s="281"/>
    </row>
    <row r="52" spans="1:8" s="224" customFormat="1" ht="12.75">
      <c r="A52" s="270"/>
      <c r="B52" s="270"/>
      <c r="C52" s="270"/>
      <c r="D52" s="281"/>
      <c r="E52" s="289" t="s">
        <v>993</v>
      </c>
      <c r="F52" s="270"/>
      <c r="G52" s="270"/>
      <c r="H52" s="281"/>
    </row>
    <row r="53" spans="1:8" s="224" customFormat="1" ht="25.5">
      <c r="A53" s="270">
        <v>29</v>
      </c>
      <c r="B53" s="270" t="s">
        <v>348</v>
      </c>
      <c r="C53" s="270">
        <v>1</v>
      </c>
      <c r="D53" s="269"/>
      <c r="E53" s="268" t="s">
        <v>349</v>
      </c>
      <c r="F53" s="270">
        <v>1</v>
      </c>
      <c r="G53" s="270" t="s">
        <v>306</v>
      </c>
      <c r="H53" s="269"/>
    </row>
    <row r="54" spans="1:8" s="224" customFormat="1" ht="25.5">
      <c r="A54" s="270">
        <v>29</v>
      </c>
      <c r="B54" s="270" t="s">
        <v>348</v>
      </c>
      <c r="C54" s="270">
        <v>1</v>
      </c>
      <c r="D54" s="269"/>
      <c r="E54" s="268" t="s">
        <v>350</v>
      </c>
      <c r="F54" s="270">
        <v>1</v>
      </c>
      <c r="G54" s="270" t="s">
        <v>306</v>
      </c>
      <c r="H54" s="269"/>
    </row>
    <row r="55" spans="1:8" s="224" customFormat="1" ht="25.5">
      <c r="A55" s="270">
        <v>29</v>
      </c>
      <c r="B55" s="270" t="s">
        <v>348</v>
      </c>
      <c r="C55" s="270">
        <v>1</v>
      </c>
      <c r="D55" s="269"/>
      <c r="E55" s="268" t="s">
        <v>237</v>
      </c>
      <c r="F55" s="270">
        <v>1</v>
      </c>
      <c r="G55" s="270" t="s">
        <v>306</v>
      </c>
      <c r="H55" s="269"/>
    </row>
    <row r="56" spans="1:8" s="224" customFormat="1" ht="12.75">
      <c r="A56" s="270"/>
      <c r="B56" s="270"/>
      <c r="C56" s="270"/>
      <c r="D56" s="269"/>
      <c r="E56" s="268"/>
      <c r="F56" s="270"/>
      <c r="G56" s="270"/>
      <c r="H56" s="269"/>
    </row>
    <row r="57" spans="1:8" s="224" customFormat="1" ht="12.75">
      <c r="A57" s="270"/>
      <c r="B57" s="270"/>
      <c r="C57" s="270"/>
      <c r="D57" s="269"/>
      <c r="E57" s="268"/>
      <c r="F57" s="270"/>
      <c r="G57" s="270"/>
      <c r="H57" s="269"/>
    </row>
    <row r="58" spans="1:8" s="224" customFormat="1" ht="12.75">
      <c r="A58" s="270"/>
      <c r="B58" s="270"/>
      <c r="C58" s="270"/>
      <c r="D58" s="281"/>
      <c r="E58" s="289" t="s">
        <v>853</v>
      </c>
      <c r="F58" s="270"/>
      <c r="G58" s="270"/>
      <c r="H58" s="281"/>
    </row>
    <row r="59" spans="1:8" s="224" customFormat="1" ht="25.5">
      <c r="A59" s="270">
        <v>29</v>
      </c>
      <c r="B59" s="270" t="s">
        <v>348</v>
      </c>
      <c r="C59" s="270">
        <v>1</v>
      </c>
      <c r="D59" s="269"/>
      <c r="E59" s="268" t="s">
        <v>351</v>
      </c>
      <c r="F59" s="270">
        <v>1</v>
      </c>
      <c r="G59" s="270" t="s">
        <v>306</v>
      </c>
      <c r="H59" s="269"/>
    </row>
    <row r="60" spans="1:8" s="224" customFormat="1" ht="12.75">
      <c r="A60" s="270"/>
      <c r="B60" s="270"/>
      <c r="C60" s="270">
        <f>SUM(C48:C59)</f>
        <v>5</v>
      </c>
      <c r="D60" s="269"/>
      <c r="E60" s="268"/>
      <c r="F60" s="270"/>
      <c r="G60" s="270"/>
      <c r="H60" s="269"/>
    </row>
    <row r="61" spans="1:8" s="224" customFormat="1" ht="12.75">
      <c r="A61" s="270"/>
      <c r="B61" s="270"/>
      <c r="C61" s="270"/>
      <c r="D61" s="269"/>
      <c r="E61" s="268"/>
      <c r="F61" s="270"/>
      <c r="G61" s="270"/>
      <c r="H61" s="269"/>
    </row>
    <row r="62" spans="1:8" s="224" customFormat="1" ht="15.75">
      <c r="A62" s="275"/>
      <c r="B62" s="275"/>
      <c r="C62" s="275"/>
      <c r="D62" s="274"/>
      <c r="E62" s="264" t="s">
        <v>383</v>
      </c>
      <c r="F62" s="275"/>
      <c r="G62" s="275"/>
      <c r="H62" s="274"/>
    </row>
    <row r="63" spans="1:8" s="224" customFormat="1" ht="12.75">
      <c r="A63" s="275"/>
      <c r="B63" s="275"/>
      <c r="C63" s="275"/>
      <c r="D63" s="274"/>
      <c r="E63" s="277"/>
      <c r="F63" s="275"/>
      <c r="G63" s="275"/>
      <c r="H63" s="274"/>
    </row>
    <row r="64" spans="1:8" s="224" customFormat="1" ht="25.5">
      <c r="A64" s="275"/>
      <c r="B64" s="275"/>
      <c r="C64" s="275"/>
      <c r="D64" s="279"/>
      <c r="E64" s="278" t="s">
        <v>363</v>
      </c>
      <c r="F64" s="275"/>
      <c r="G64" s="275"/>
      <c r="H64" s="279"/>
    </row>
    <row r="65" spans="1:8" s="224" customFormat="1" ht="25.5">
      <c r="A65" s="275">
        <v>35</v>
      </c>
      <c r="B65" s="275" t="s">
        <v>373</v>
      </c>
      <c r="C65" s="275">
        <v>8</v>
      </c>
      <c r="D65" s="279"/>
      <c r="E65" s="263" t="s">
        <v>374</v>
      </c>
      <c r="F65" s="275">
        <v>1</v>
      </c>
      <c r="G65" s="275" t="s">
        <v>82</v>
      </c>
      <c r="H65" s="279" t="s">
        <v>375</v>
      </c>
    </row>
    <row r="66" spans="1:8" s="224" customFormat="1" ht="25.5">
      <c r="A66" s="275">
        <v>35</v>
      </c>
      <c r="B66" s="275" t="s">
        <v>373</v>
      </c>
      <c r="C66" s="275">
        <v>8</v>
      </c>
      <c r="D66" s="279"/>
      <c r="E66" s="263" t="s">
        <v>374</v>
      </c>
      <c r="F66" s="275">
        <v>1</v>
      </c>
      <c r="G66" s="275" t="s">
        <v>82</v>
      </c>
      <c r="H66" s="279" t="s">
        <v>376</v>
      </c>
    </row>
    <row r="67" spans="1:8" s="224" customFormat="1" ht="12.75">
      <c r="A67" s="275"/>
      <c r="B67" s="275"/>
      <c r="C67" s="275"/>
      <c r="D67" s="279"/>
      <c r="E67" s="275"/>
      <c r="F67" s="275"/>
      <c r="G67" s="275"/>
      <c r="H67" s="279"/>
    </row>
    <row r="68" spans="1:8" s="224" customFormat="1" ht="12.75">
      <c r="A68" s="275"/>
      <c r="B68" s="275"/>
      <c r="C68" s="275"/>
      <c r="D68" s="279"/>
      <c r="E68" s="278" t="s">
        <v>442</v>
      </c>
      <c r="F68" s="275"/>
      <c r="G68" s="275"/>
      <c r="H68" s="279"/>
    </row>
    <row r="69" spans="1:8" s="224" customFormat="1" ht="25.5">
      <c r="A69" s="275">
        <v>35</v>
      </c>
      <c r="B69" s="275" t="s">
        <v>373</v>
      </c>
      <c r="C69" s="275">
        <v>3</v>
      </c>
      <c r="D69" s="279"/>
      <c r="E69" s="263" t="s">
        <v>374</v>
      </c>
      <c r="F69" s="275">
        <v>1</v>
      </c>
      <c r="G69" s="275" t="s">
        <v>82</v>
      </c>
      <c r="H69" s="279" t="s">
        <v>375</v>
      </c>
    </row>
    <row r="70" spans="1:8" s="224" customFormat="1" ht="12.75">
      <c r="A70" s="275"/>
      <c r="B70" s="275"/>
      <c r="C70" s="275"/>
      <c r="D70" s="279"/>
      <c r="E70" s="278"/>
      <c r="F70" s="275"/>
      <c r="G70" s="275"/>
      <c r="H70" s="279"/>
    </row>
    <row r="71" spans="1:8" s="224" customFormat="1" ht="12.75">
      <c r="A71" s="275"/>
      <c r="B71" s="275"/>
      <c r="C71" s="275"/>
      <c r="D71" s="279"/>
      <c r="E71" s="278"/>
      <c r="F71" s="275"/>
      <c r="G71" s="275"/>
      <c r="H71" s="279"/>
    </row>
    <row r="72" spans="1:8" s="224" customFormat="1" ht="12.75">
      <c r="A72" s="275"/>
      <c r="B72" s="275"/>
      <c r="C72" s="275"/>
      <c r="D72" s="279"/>
      <c r="E72" s="277" t="s">
        <v>448</v>
      </c>
      <c r="F72" s="275"/>
      <c r="G72" s="275"/>
      <c r="H72" s="279"/>
    </row>
    <row r="73" spans="1:8" s="224" customFormat="1" ht="25.5">
      <c r="A73" s="275">
        <v>35</v>
      </c>
      <c r="B73" s="275" t="s">
        <v>373</v>
      </c>
      <c r="C73" s="275">
        <v>2</v>
      </c>
      <c r="D73" s="279"/>
      <c r="E73" s="263" t="s">
        <v>374</v>
      </c>
      <c r="F73" s="275">
        <v>1</v>
      </c>
      <c r="G73" s="275" t="s">
        <v>82</v>
      </c>
      <c r="H73" s="279" t="s">
        <v>375</v>
      </c>
    </row>
    <row r="74" spans="1:8" s="224" customFormat="1" ht="12.75">
      <c r="A74" s="275"/>
      <c r="B74" s="275"/>
      <c r="C74" s="275"/>
      <c r="D74" s="279"/>
      <c r="E74" s="277"/>
      <c r="F74" s="275"/>
      <c r="G74" s="275"/>
      <c r="H74" s="279"/>
    </row>
    <row r="75" spans="1:8" s="224" customFormat="1" ht="12.75">
      <c r="A75" s="275"/>
      <c r="B75" s="275"/>
      <c r="C75" s="275"/>
      <c r="D75" s="279"/>
      <c r="E75" s="276"/>
      <c r="F75" s="275"/>
      <c r="G75" s="275"/>
      <c r="H75" s="279"/>
    </row>
    <row r="76" spans="1:8" s="224" customFormat="1" ht="12.75">
      <c r="A76" s="275"/>
      <c r="B76" s="275"/>
      <c r="C76" s="275"/>
      <c r="D76" s="279"/>
      <c r="E76" s="277" t="s">
        <v>451</v>
      </c>
      <c r="F76" s="275"/>
      <c r="G76" s="275"/>
      <c r="H76" s="279"/>
    </row>
    <row r="77" spans="1:8" s="224" customFormat="1" ht="25.5">
      <c r="A77" s="275">
        <v>35</v>
      </c>
      <c r="B77" s="275" t="s">
        <v>373</v>
      </c>
      <c r="C77" s="275">
        <v>2</v>
      </c>
      <c r="D77" s="279"/>
      <c r="E77" s="263" t="s">
        <v>374</v>
      </c>
      <c r="F77" s="275">
        <v>1</v>
      </c>
      <c r="G77" s="275" t="s">
        <v>82</v>
      </c>
      <c r="H77" s="279" t="s">
        <v>375</v>
      </c>
    </row>
    <row r="78" spans="1:8" s="224" customFormat="1" ht="12.75">
      <c r="A78" s="275"/>
      <c r="B78" s="275"/>
      <c r="C78" s="275"/>
      <c r="D78" s="274"/>
      <c r="E78" s="277"/>
      <c r="F78" s="275"/>
      <c r="G78" s="275"/>
      <c r="H78" s="274"/>
    </row>
    <row r="79" spans="1:8" s="224" customFormat="1" ht="12.75">
      <c r="A79" s="275"/>
      <c r="B79" s="275"/>
      <c r="C79" s="275"/>
      <c r="D79" s="279"/>
      <c r="E79" s="276"/>
      <c r="F79" s="275"/>
      <c r="G79" s="275"/>
      <c r="H79" s="279"/>
    </row>
    <row r="80" spans="1:8" s="224" customFormat="1" ht="12.75">
      <c r="A80" s="275"/>
      <c r="B80" s="275"/>
      <c r="C80" s="275"/>
      <c r="D80" s="279"/>
      <c r="E80" s="277" t="s">
        <v>455</v>
      </c>
      <c r="F80" s="275"/>
      <c r="G80" s="275"/>
      <c r="H80" s="279"/>
    </row>
    <row r="81" spans="1:8" s="224" customFormat="1" ht="25.5">
      <c r="A81" s="275">
        <v>35</v>
      </c>
      <c r="B81" s="275" t="s">
        <v>373</v>
      </c>
      <c r="C81" s="275">
        <v>3</v>
      </c>
      <c r="D81" s="279"/>
      <c r="E81" s="263" t="s">
        <v>374</v>
      </c>
      <c r="F81" s="275">
        <v>1</v>
      </c>
      <c r="G81" s="275" t="s">
        <v>82</v>
      </c>
      <c r="H81" s="279" t="s">
        <v>375</v>
      </c>
    </row>
    <row r="82" spans="1:8" s="224" customFormat="1" ht="12.75">
      <c r="A82" s="275"/>
      <c r="B82" s="275"/>
      <c r="C82" s="275"/>
      <c r="D82" s="274"/>
      <c r="E82" s="277"/>
      <c r="F82" s="275"/>
      <c r="G82" s="275"/>
      <c r="H82" s="274"/>
    </row>
    <row r="83" spans="1:8" s="224" customFormat="1" ht="12.75">
      <c r="A83" s="275"/>
      <c r="B83" s="275"/>
      <c r="C83" s="275"/>
      <c r="D83" s="274"/>
      <c r="E83" s="277"/>
      <c r="F83" s="275"/>
      <c r="G83" s="275"/>
      <c r="H83" s="274"/>
    </row>
    <row r="84" spans="1:8" s="224" customFormat="1" ht="15" customHeight="1">
      <c r="A84" s="275"/>
      <c r="B84" s="275"/>
      <c r="C84" s="275"/>
      <c r="D84" s="279"/>
      <c r="E84" s="277" t="s">
        <v>462</v>
      </c>
      <c r="F84" s="275"/>
      <c r="G84" s="275"/>
      <c r="H84" s="279"/>
    </row>
    <row r="85" spans="1:8" s="224" customFormat="1" ht="25.5">
      <c r="A85" s="275">
        <v>35</v>
      </c>
      <c r="B85" s="275" t="s">
        <v>373</v>
      </c>
      <c r="C85" s="275">
        <v>2</v>
      </c>
      <c r="D85" s="279"/>
      <c r="E85" s="263" t="s">
        <v>374</v>
      </c>
      <c r="F85" s="275">
        <v>1</v>
      </c>
      <c r="G85" s="275" t="s">
        <v>82</v>
      </c>
      <c r="H85" s="279" t="s">
        <v>375</v>
      </c>
    </row>
    <row r="86" spans="1:8" s="224" customFormat="1" ht="12.75">
      <c r="A86" s="275"/>
      <c r="B86" s="275"/>
      <c r="C86" s="275"/>
      <c r="D86" s="274"/>
      <c r="E86" s="277"/>
      <c r="F86" s="275"/>
      <c r="G86" s="275"/>
      <c r="H86" s="274"/>
    </row>
    <row r="87" spans="1:8" s="224" customFormat="1" ht="12.75">
      <c r="A87" s="275"/>
      <c r="B87" s="275"/>
      <c r="C87" s="275"/>
      <c r="D87" s="274"/>
      <c r="E87" s="277"/>
      <c r="F87" s="275"/>
      <c r="G87" s="275"/>
      <c r="H87" s="274"/>
    </row>
    <row r="88" spans="1:8" s="224" customFormat="1" ht="12.75">
      <c r="A88" s="275"/>
      <c r="B88" s="275"/>
      <c r="C88" s="275"/>
      <c r="D88" s="279"/>
      <c r="E88" s="276" t="s">
        <v>470</v>
      </c>
      <c r="F88" s="275"/>
      <c r="G88" s="275"/>
      <c r="H88" s="279"/>
    </row>
    <row r="89" spans="1:8" s="224" customFormat="1" ht="25.5">
      <c r="A89" s="275">
        <v>35</v>
      </c>
      <c r="B89" s="275" t="s">
        <v>373</v>
      </c>
      <c r="C89" s="275">
        <v>2</v>
      </c>
      <c r="D89" s="279"/>
      <c r="E89" s="263" t="s">
        <v>374</v>
      </c>
      <c r="F89" s="275">
        <v>1</v>
      </c>
      <c r="G89" s="275" t="s">
        <v>82</v>
      </c>
      <c r="H89" s="279" t="s">
        <v>375</v>
      </c>
    </row>
    <row r="90" spans="1:8" s="224" customFormat="1" ht="12.75">
      <c r="A90" s="275"/>
      <c r="B90" s="275"/>
      <c r="C90" s="275"/>
      <c r="D90" s="279"/>
      <c r="E90" s="276"/>
      <c r="F90" s="275"/>
      <c r="G90" s="275"/>
      <c r="H90" s="279"/>
    </row>
    <row r="91" spans="1:8" s="224" customFormat="1" ht="12.75">
      <c r="A91" s="275"/>
      <c r="B91" s="275"/>
      <c r="C91" s="275"/>
      <c r="D91" s="279"/>
      <c r="E91" s="278"/>
      <c r="F91" s="275"/>
      <c r="G91" s="275"/>
      <c r="H91" s="279"/>
    </row>
    <row r="92" spans="1:8" s="224" customFormat="1" ht="12.75">
      <c r="A92" s="275"/>
      <c r="B92" s="275"/>
      <c r="C92" s="275"/>
      <c r="D92" s="279"/>
      <c r="E92" s="277" t="s">
        <v>473</v>
      </c>
      <c r="F92" s="275"/>
      <c r="G92" s="275"/>
      <c r="H92" s="279"/>
    </row>
    <row r="93" spans="1:8" s="224" customFormat="1" ht="25.5">
      <c r="A93" s="275">
        <v>35</v>
      </c>
      <c r="B93" s="275" t="s">
        <v>373</v>
      </c>
      <c r="C93" s="275">
        <v>2</v>
      </c>
      <c r="D93" s="279"/>
      <c r="E93" s="263" t="s">
        <v>374</v>
      </c>
      <c r="F93" s="275">
        <v>1</v>
      </c>
      <c r="G93" s="275" t="s">
        <v>82</v>
      </c>
      <c r="H93" s="279" t="s">
        <v>375</v>
      </c>
    </row>
    <row r="94" spans="1:8" s="224" customFormat="1" ht="12.75">
      <c r="A94" s="275"/>
      <c r="B94" s="275"/>
      <c r="C94" s="275"/>
      <c r="D94" s="279"/>
      <c r="E94" s="277"/>
      <c r="F94" s="275"/>
      <c r="G94" s="275"/>
      <c r="H94" s="279"/>
    </row>
    <row r="95" spans="1:8" s="224" customFormat="1" ht="12.75">
      <c r="A95" s="275"/>
      <c r="B95" s="275"/>
      <c r="C95" s="275"/>
      <c r="D95" s="274"/>
      <c r="E95" s="277"/>
      <c r="F95" s="275"/>
      <c r="G95" s="275"/>
      <c r="H95" s="274"/>
    </row>
    <row r="96" spans="1:8" s="224" customFormat="1" ht="12.75">
      <c r="A96" s="275"/>
      <c r="B96" s="275"/>
      <c r="C96" s="275"/>
      <c r="D96" s="279"/>
      <c r="E96" s="277" t="s">
        <v>441</v>
      </c>
      <c r="F96" s="275"/>
      <c r="G96" s="275"/>
      <c r="H96" s="279"/>
    </row>
    <row r="97" spans="1:8" s="224" customFormat="1" ht="25.5">
      <c r="A97" s="275">
        <v>35</v>
      </c>
      <c r="B97" s="275" t="s">
        <v>373</v>
      </c>
      <c r="C97" s="275">
        <v>6</v>
      </c>
      <c r="D97" s="279"/>
      <c r="E97" s="298" t="s">
        <v>374</v>
      </c>
      <c r="F97" s="275">
        <v>1</v>
      </c>
      <c r="G97" s="275" t="s">
        <v>82</v>
      </c>
      <c r="H97" s="279" t="s">
        <v>376</v>
      </c>
    </row>
    <row r="98" spans="1:8" s="224" customFormat="1" ht="12.75">
      <c r="A98" s="275"/>
      <c r="B98" s="275"/>
      <c r="C98" s="275"/>
      <c r="D98" s="279"/>
      <c r="E98" s="275"/>
      <c r="F98" s="275"/>
      <c r="G98" s="275"/>
      <c r="H98" s="279"/>
    </row>
    <row r="99" spans="1:8" s="224" customFormat="1" ht="12.75">
      <c r="A99" s="275"/>
      <c r="B99" s="275"/>
      <c r="C99" s="275"/>
      <c r="D99" s="279"/>
      <c r="E99" s="275"/>
      <c r="F99" s="275"/>
      <c r="G99" s="275"/>
      <c r="H99" s="279"/>
    </row>
    <row r="100" spans="1:8" s="224" customFormat="1" ht="12.75">
      <c r="A100" s="275"/>
      <c r="B100" s="275"/>
      <c r="C100" s="275"/>
      <c r="D100" s="279"/>
      <c r="E100" s="277" t="s">
        <v>451</v>
      </c>
      <c r="F100" s="275"/>
      <c r="G100" s="275"/>
      <c r="H100" s="279"/>
    </row>
    <row r="101" spans="1:8" s="224" customFormat="1" ht="25.5">
      <c r="A101" s="275">
        <v>35</v>
      </c>
      <c r="B101" s="275" t="s">
        <v>373</v>
      </c>
      <c r="C101" s="275">
        <v>3</v>
      </c>
      <c r="D101" s="279"/>
      <c r="E101" s="263" t="s">
        <v>374</v>
      </c>
      <c r="F101" s="275">
        <v>1</v>
      </c>
      <c r="G101" s="275" t="s">
        <v>82</v>
      </c>
      <c r="H101" s="279" t="s">
        <v>376</v>
      </c>
    </row>
    <row r="102" spans="1:8" s="224" customFormat="1" ht="12.75">
      <c r="A102" s="275"/>
      <c r="B102" s="275"/>
      <c r="C102" s="275"/>
      <c r="D102" s="279"/>
      <c r="E102" s="277"/>
      <c r="F102" s="275"/>
      <c r="G102" s="275"/>
      <c r="H102" s="279"/>
    </row>
    <row r="103" spans="1:8" s="224" customFormat="1" ht="12.75">
      <c r="A103" s="275"/>
      <c r="B103" s="275"/>
      <c r="C103" s="275"/>
      <c r="D103" s="279"/>
      <c r="E103" s="277"/>
      <c r="F103" s="275"/>
      <c r="G103" s="275"/>
      <c r="H103" s="279"/>
    </row>
    <row r="104" spans="1:8" s="224" customFormat="1" ht="12.75">
      <c r="A104" s="275"/>
      <c r="B104" s="275"/>
      <c r="C104" s="275"/>
      <c r="D104" s="279"/>
      <c r="E104" s="277" t="s">
        <v>452</v>
      </c>
      <c r="F104" s="275"/>
      <c r="G104" s="275"/>
      <c r="H104" s="279"/>
    </row>
    <row r="105" spans="1:8" s="224" customFormat="1" ht="25.5">
      <c r="A105" s="275">
        <v>35</v>
      </c>
      <c r="B105" s="275" t="s">
        <v>373</v>
      </c>
      <c r="C105" s="275">
        <v>4</v>
      </c>
      <c r="D105" s="279"/>
      <c r="E105" s="263" t="s">
        <v>374</v>
      </c>
      <c r="F105" s="275">
        <v>1</v>
      </c>
      <c r="G105" s="275" t="s">
        <v>82</v>
      </c>
      <c r="H105" s="279" t="s">
        <v>376</v>
      </c>
    </row>
    <row r="106" spans="1:8" s="224" customFormat="1" ht="12.75">
      <c r="A106" s="275"/>
      <c r="B106" s="275"/>
      <c r="C106" s="275"/>
      <c r="D106" s="279"/>
      <c r="E106" s="277"/>
      <c r="F106" s="275"/>
      <c r="G106" s="275"/>
      <c r="H106" s="279"/>
    </row>
    <row r="107" spans="1:8" s="224" customFormat="1" ht="12.75">
      <c r="A107" s="275"/>
      <c r="B107" s="275"/>
      <c r="C107" s="275"/>
      <c r="D107" s="279"/>
      <c r="E107" s="276"/>
      <c r="F107" s="275"/>
      <c r="G107" s="275"/>
      <c r="H107" s="279"/>
    </row>
    <row r="108" spans="1:8" s="224" customFormat="1" ht="12.75">
      <c r="A108" s="275"/>
      <c r="B108" s="275"/>
      <c r="C108" s="275"/>
      <c r="D108" s="279"/>
      <c r="E108" s="277" t="s">
        <v>455</v>
      </c>
      <c r="F108" s="275"/>
      <c r="G108" s="275"/>
      <c r="H108" s="279"/>
    </row>
    <row r="109" spans="1:8" s="224" customFormat="1" ht="25.5">
      <c r="A109" s="275">
        <v>35</v>
      </c>
      <c r="B109" s="275" t="s">
        <v>373</v>
      </c>
      <c r="C109" s="275">
        <v>4</v>
      </c>
      <c r="D109" s="279"/>
      <c r="E109" s="263" t="s">
        <v>374</v>
      </c>
      <c r="F109" s="275">
        <v>1</v>
      </c>
      <c r="G109" s="275" t="s">
        <v>82</v>
      </c>
      <c r="H109" s="279" t="s">
        <v>376</v>
      </c>
    </row>
    <row r="110" spans="1:8" s="224" customFormat="1" ht="12.75">
      <c r="A110" s="275"/>
      <c r="B110" s="275"/>
      <c r="C110" s="275"/>
      <c r="D110" s="279"/>
      <c r="E110" s="276"/>
      <c r="F110" s="275"/>
      <c r="G110" s="275"/>
      <c r="H110" s="279"/>
    </row>
    <row r="111" spans="1:8" s="224" customFormat="1" ht="12.75">
      <c r="A111" s="275"/>
      <c r="B111" s="275"/>
      <c r="C111" s="275"/>
      <c r="D111" s="279"/>
      <c r="E111" s="277" t="s">
        <v>458</v>
      </c>
      <c r="F111" s="275"/>
      <c r="G111" s="275"/>
      <c r="H111" s="279"/>
    </row>
    <row r="112" spans="1:8" s="224" customFormat="1" ht="25.5">
      <c r="A112" s="275">
        <v>35</v>
      </c>
      <c r="B112" s="275" t="s">
        <v>373</v>
      </c>
      <c r="C112" s="275">
        <v>2</v>
      </c>
      <c r="D112" s="279"/>
      <c r="E112" s="263" t="s">
        <v>374</v>
      </c>
      <c r="F112" s="275">
        <v>1</v>
      </c>
      <c r="G112" s="275" t="s">
        <v>82</v>
      </c>
      <c r="H112" s="279" t="s">
        <v>376</v>
      </c>
    </row>
    <row r="113" spans="1:8" s="224" customFormat="1" ht="12.75">
      <c r="A113" s="275"/>
      <c r="B113" s="275"/>
      <c r="C113" s="275"/>
      <c r="D113" s="279"/>
      <c r="E113" s="277"/>
      <c r="F113" s="275"/>
      <c r="G113" s="275"/>
      <c r="H113" s="279"/>
    </row>
    <row r="114" spans="1:8" s="224" customFormat="1" ht="12.75">
      <c r="A114" s="275"/>
      <c r="B114" s="275"/>
      <c r="C114" s="275"/>
      <c r="D114" s="279"/>
      <c r="E114" s="277"/>
      <c r="F114" s="275"/>
      <c r="G114" s="275"/>
      <c r="H114" s="279"/>
    </row>
    <row r="115" spans="1:8" s="224" customFormat="1" ht="12.75">
      <c r="A115" s="275"/>
      <c r="B115" s="275"/>
      <c r="C115" s="275"/>
      <c r="D115" s="279"/>
      <c r="E115" s="277"/>
      <c r="F115" s="275"/>
      <c r="G115" s="275"/>
      <c r="H115" s="279"/>
    </row>
    <row r="116" spans="1:8" s="224" customFormat="1" ht="12.75">
      <c r="A116" s="275"/>
      <c r="B116" s="275"/>
      <c r="C116" s="275"/>
      <c r="D116" s="279"/>
      <c r="E116" s="277"/>
      <c r="F116" s="275"/>
      <c r="G116" s="275"/>
      <c r="H116" s="279"/>
    </row>
    <row r="117" spans="1:8" s="224" customFormat="1" ht="12.75">
      <c r="A117" s="275"/>
      <c r="B117" s="275"/>
      <c r="C117" s="275"/>
      <c r="D117" s="279"/>
      <c r="E117" s="277" t="s">
        <v>1210</v>
      </c>
      <c r="F117" s="275"/>
      <c r="G117" s="275"/>
      <c r="H117" s="279"/>
    </row>
    <row r="118" spans="1:8" s="224" customFormat="1" ht="25.5">
      <c r="A118" s="275">
        <v>35</v>
      </c>
      <c r="B118" s="275" t="s">
        <v>373</v>
      </c>
      <c r="C118" s="275">
        <v>2</v>
      </c>
      <c r="D118" s="279"/>
      <c r="E118" s="263" t="s">
        <v>374</v>
      </c>
      <c r="F118" s="275">
        <v>1</v>
      </c>
      <c r="G118" s="275" t="s">
        <v>82</v>
      </c>
      <c r="H118" s="279" t="s">
        <v>376</v>
      </c>
    </row>
    <row r="119" spans="1:8" s="224" customFormat="1" ht="12.75">
      <c r="A119" s="275"/>
      <c r="B119" s="275"/>
      <c r="C119" s="275"/>
      <c r="D119" s="279"/>
      <c r="E119" s="277"/>
      <c r="F119" s="275"/>
      <c r="G119" s="275"/>
      <c r="H119" s="279"/>
    </row>
    <row r="120" spans="1:8" s="224" customFormat="1" ht="12.75">
      <c r="A120" s="275"/>
      <c r="B120" s="275"/>
      <c r="C120" s="275"/>
      <c r="D120" s="279"/>
      <c r="E120" s="277"/>
      <c r="F120" s="275"/>
      <c r="G120" s="275"/>
      <c r="H120" s="279"/>
    </row>
    <row r="121" spans="1:8" s="224" customFormat="1" ht="15" customHeight="1">
      <c r="A121" s="275"/>
      <c r="B121" s="275"/>
      <c r="C121" s="275"/>
      <c r="D121" s="279"/>
      <c r="E121" s="277" t="s">
        <v>462</v>
      </c>
      <c r="F121" s="275"/>
      <c r="G121" s="275"/>
      <c r="H121" s="279"/>
    </row>
    <row r="122" spans="1:8" s="224" customFormat="1" ht="25.5">
      <c r="A122" s="275">
        <v>35</v>
      </c>
      <c r="B122" s="275" t="s">
        <v>373</v>
      </c>
      <c r="C122" s="275">
        <v>3</v>
      </c>
      <c r="D122" s="279"/>
      <c r="E122" s="263" t="s">
        <v>374</v>
      </c>
      <c r="F122" s="275">
        <v>1</v>
      </c>
      <c r="G122" s="275" t="s">
        <v>82</v>
      </c>
      <c r="H122" s="279" t="s">
        <v>376</v>
      </c>
    </row>
    <row r="123" spans="1:8" s="224" customFormat="1" ht="12.75">
      <c r="A123" s="275"/>
      <c r="B123" s="275"/>
      <c r="C123" s="275"/>
      <c r="D123" s="279"/>
      <c r="E123" s="277"/>
      <c r="F123" s="275"/>
      <c r="G123" s="275"/>
      <c r="H123" s="279"/>
    </row>
    <row r="124" spans="1:8" s="224" customFormat="1" ht="12.75">
      <c r="A124" s="275"/>
      <c r="B124" s="275"/>
      <c r="C124" s="275"/>
      <c r="D124" s="279"/>
      <c r="E124" s="277"/>
      <c r="F124" s="275"/>
      <c r="G124" s="275"/>
      <c r="H124" s="279"/>
    </row>
    <row r="125" spans="1:8" s="224" customFormat="1" ht="12.75">
      <c r="A125" s="275"/>
      <c r="B125" s="275"/>
      <c r="C125" s="275"/>
      <c r="D125" s="279"/>
      <c r="E125" s="277" t="s">
        <v>467</v>
      </c>
      <c r="F125" s="275"/>
      <c r="G125" s="275"/>
      <c r="H125" s="279"/>
    </row>
    <row r="126" spans="1:8" s="224" customFormat="1" ht="25.5">
      <c r="A126" s="275">
        <v>35</v>
      </c>
      <c r="B126" s="275" t="s">
        <v>373</v>
      </c>
      <c r="C126" s="275">
        <v>7</v>
      </c>
      <c r="D126" s="279"/>
      <c r="E126" s="263" t="s">
        <v>374</v>
      </c>
      <c r="F126" s="275">
        <v>1</v>
      </c>
      <c r="G126" s="275" t="s">
        <v>82</v>
      </c>
      <c r="H126" s="279" t="s">
        <v>376</v>
      </c>
    </row>
    <row r="127" spans="1:8" s="224" customFormat="1" ht="12.75">
      <c r="A127" s="275"/>
      <c r="B127" s="275"/>
      <c r="C127" s="275"/>
      <c r="D127" s="279"/>
      <c r="E127" s="277"/>
      <c r="F127" s="275"/>
      <c r="G127" s="275"/>
      <c r="H127" s="279"/>
    </row>
    <row r="128" spans="1:8" s="224" customFormat="1" ht="12.75">
      <c r="A128" s="275"/>
      <c r="B128" s="275"/>
      <c r="C128" s="275"/>
      <c r="D128" s="279"/>
      <c r="E128" s="277"/>
      <c r="F128" s="275"/>
      <c r="G128" s="275"/>
      <c r="H128" s="279"/>
    </row>
    <row r="129" spans="1:8" s="224" customFormat="1" ht="12.75">
      <c r="A129" s="275"/>
      <c r="B129" s="275"/>
      <c r="C129" s="275"/>
      <c r="D129" s="279"/>
      <c r="E129" s="277" t="s">
        <v>1296</v>
      </c>
      <c r="F129" s="275"/>
      <c r="G129" s="275"/>
      <c r="H129" s="279"/>
    </row>
    <row r="130" spans="1:8" s="224" customFormat="1" ht="25.5">
      <c r="A130" s="275">
        <v>35</v>
      </c>
      <c r="B130" s="275" t="s">
        <v>373</v>
      </c>
      <c r="C130" s="275">
        <v>3</v>
      </c>
      <c r="D130" s="279"/>
      <c r="E130" s="263" t="s">
        <v>374</v>
      </c>
      <c r="F130" s="275">
        <v>1</v>
      </c>
      <c r="G130" s="275" t="s">
        <v>82</v>
      </c>
      <c r="H130" s="279" t="s">
        <v>376</v>
      </c>
    </row>
    <row r="131" spans="1:8" ht="12.75">
      <c r="A131" s="257"/>
      <c r="B131" s="257"/>
      <c r="C131" s="257">
        <f>SUM(C64:C130)</f>
        <v>66</v>
      </c>
      <c r="D131" s="256"/>
      <c r="E131" s="259"/>
      <c r="F131" s="257"/>
      <c r="G131" s="257"/>
      <c r="H131" s="256"/>
    </row>
    <row r="132" spans="1:8" ht="12.75">
      <c r="A132" s="257"/>
      <c r="B132" s="257"/>
      <c r="C132" s="257"/>
      <c r="D132" s="256"/>
      <c r="E132" s="259"/>
      <c r="F132" s="257"/>
      <c r="G132" s="257"/>
      <c r="H132" s="256"/>
    </row>
    <row r="133" ht="12.75"/>
    <row r="135" ht="12.75"/>
    <row r="136" ht="12.75"/>
    <row r="137" ht="12.75"/>
    <row r="138" ht="12.75"/>
  </sheetData>
  <autoFilter ref="E1:E132"/>
  <mergeCells count="2">
    <mergeCell ref="A1:G1"/>
    <mergeCell ref="A2:G2"/>
  </mergeCells>
  <printOptions/>
  <pageMargins left="0.42" right="0.37" top="0.68" bottom="0.56" header="0" footer="0"/>
  <pageSetup horizontalDpi="600" verticalDpi="600" orientation="landscape" paperSize="123" r:id="rId3"/>
  <legacyDrawing r:id="rId2"/>
</worksheet>
</file>

<file path=xl/worksheets/sheet9.xml><?xml version="1.0" encoding="utf-8"?>
<worksheet xmlns="http://schemas.openxmlformats.org/spreadsheetml/2006/main" xmlns:r="http://schemas.openxmlformats.org/officeDocument/2006/relationships">
  <dimension ref="A1:I112"/>
  <sheetViews>
    <sheetView zoomScale="80" zoomScaleNormal="80" workbookViewId="0" topLeftCell="A1">
      <pane ySplit="4" topLeftCell="BM5" activePane="bottomLeft" state="frozen"/>
      <selection pane="topLeft" activeCell="AS16" sqref="AS16"/>
      <selection pane="bottomLeft" activeCell="A5" sqref="A5"/>
    </sheetView>
  </sheetViews>
  <sheetFormatPr defaultColWidth="11.421875" defaultRowHeight="12.75"/>
  <cols>
    <col min="1" max="1" width="3.421875" style="43" bestFit="1" customWidth="1"/>
    <col min="2" max="2" width="9.140625" style="43" customWidth="1"/>
    <col min="3" max="3" width="5.140625" style="43" bestFit="1" customWidth="1"/>
    <col min="4" max="4" width="3.00390625" style="22" hidden="1" customWidth="1"/>
    <col min="5" max="5" width="48.28125" style="104" customWidth="1"/>
    <col min="6" max="6" width="3.421875" style="43" bestFit="1" customWidth="1"/>
    <col min="7" max="7" width="3.28125" style="43" customWidth="1"/>
    <col min="8" max="8" width="11.28125" style="43" customWidth="1"/>
    <col min="9" max="9" width="12.00390625" style="22" customWidth="1"/>
    <col min="10" max="16384" width="11.421875" style="43" customWidth="1"/>
  </cols>
  <sheetData>
    <row r="1" spans="1:8" ht="15.75">
      <c r="A1" s="325" t="s">
        <v>642</v>
      </c>
      <c r="B1" s="325"/>
      <c r="C1" s="325"/>
      <c r="D1" s="325"/>
      <c r="E1" s="325"/>
      <c r="F1" s="325"/>
      <c r="G1" s="325"/>
      <c r="H1" s="325"/>
    </row>
    <row r="2" spans="1:8" ht="12.75" customHeight="1">
      <c r="A2" s="326"/>
      <c r="B2" s="326"/>
      <c r="C2" s="326"/>
      <c r="D2" s="326"/>
      <c r="E2" s="326"/>
      <c r="F2" s="326"/>
      <c r="G2" s="326"/>
      <c r="H2" s="326"/>
    </row>
    <row r="3" spans="4:9" ht="12.75">
      <c r="D3" s="43"/>
      <c r="I3" s="43"/>
    </row>
    <row r="4" spans="1:9" ht="63.75" customHeight="1">
      <c r="A4" s="196" t="s">
        <v>1406</v>
      </c>
      <c r="B4" s="196" t="s">
        <v>1407</v>
      </c>
      <c r="C4" s="196" t="s">
        <v>1408</v>
      </c>
      <c r="D4" s="40"/>
      <c r="E4" s="193" t="s">
        <v>1409</v>
      </c>
      <c r="F4" s="196" t="s">
        <v>1410</v>
      </c>
      <c r="G4" s="196" t="s">
        <v>1441</v>
      </c>
      <c r="H4" s="194" t="s">
        <v>1435</v>
      </c>
      <c r="I4" s="43"/>
    </row>
    <row r="5" spans="4:9" ht="12.75">
      <c r="D5" s="43"/>
      <c r="E5" s="249"/>
      <c r="I5" s="43"/>
    </row>
    <row r="6" spans="3:9" s="79" customFormat="1" ht="31.5">
      <c r="C6" s="252">
        <f>SUM(C7:D112)/2</f>
        <v>172</v>
      </c>
      <c r="D6" s="252"/>
      <c r="E6" s="250" t="s">
        <v>1437</v>
      </c>
      <c r="I6" s="227"/>
    </row>
    <row r="7" spans="4:9" s="79" customFormat="1" ht="12.75">
      <c r="D7" s="227"/>
      <c r="E7" s="202"/>
      <c r="I7" s="227"/>
    </row>
    <row r="8" spans="4:9" s="79" customFormat="1" ht="12.75">
      <c r="D8" s="227"/>
      <c r="E8" s="81"/>
      <c r="I8" s="227"/>
    </row>
    <row r="9" spans="1:9" s="79" customFormat="1" ht="12.75">
      <c r="A9" s="260"/>
      <c r="B9" s="260"/>
      <c r="C9" s="260"/>
      <c r="D9" s="279"/>
      <c r="E9" s="284"/>
      <c r="F9" s="260"/>
      <c r="G9" s="260"/>
      <c r="H9" s="260"/>
      <c r="I9" s="279"/>
    </row>
    <row r="10" spans="1:9" s="79" customFormat="1" ht="31.5">
      <c r="A10" s="260"/>
      <c r="B10" s="260"/>
      <c r="C10" s="260"/>
      <c r="D10" s="279"/>
      <c r="E10" s="264" t="s">
        <v>382</v>
      </c>
      <c r="F10" s="260"/>
      <c r="G10" s="260"/>
      <c r="H10" s="260"/>
      <c r="I10" s="279"/>
    </row>
    <row r="11" spans="1:9" s="79" customFormat="1" ht="12.75">
      <c r="A11" s="260"/>
      <c r="B11" s="260"/>
      <c r="C11" s="260"/>
      <c r="D11" s="279"/>
      <c r="E11" s="284"/>
      <c r="F11" s="260"/>
      <c r="G11" s="260"/>
      <c r="H11" s="260"/>
      <c r="I11" s="279"/>
    </row>
    <row r="12" spans="1:9" s="79" customFormat="1" ht="12.75">
      <c r="A12" s="260"/>
      <c r="B12" s="260"/>
      <c r="C12" s="260"/>
      <c r="D12" s="279"/>
      <c r="E12" s="261" t="s">
        <v>329</v>
      </c>
      <c r="F12" s="260"/>
      <c r="G12" s="260"/>
      <c r="H12" s="260"/>
      <c r="I12" s="279"/>
    </row>
    <row r="13" spans="1:9" s="79" customFormat="1" ht="25.5">
      <c r="A13" s="260">
        <v>38</v>
      </c>
      <c r="B13" s="260" t="s">
        <v>277</v>
      </c>
      <c r="C13" s="260">
        <v>1</v>
      </c>
      <c r="D13" s="274"/>
      <c r="E13" s="261" t="s">
        <v>328</v>
      </c>
      <c r="F13" s="260">
        <v>1</v>
      </c>
      <c r="G13" s="260">
        <v>11</v>
      </c>
      <c r="H13" s="260" t="s">
        <v>528</v>
      </c>
      <c r="I13" s="274" t="s">
        <v>170</v>
      </c>
    </row>
    <row r="14" spans="1:9" s="79" customFormat="1" ht="25.5">
      <c r="A14" s="260">
        <v>38</v>
      </c>
      <c r="B14" s="260" t="s">
        <v>277</v>
      </c>
      <c r="C14" s="260">
        <v>2</v>
      </c>
      <c r="D14" s="274"/>
      <c r="E14" s="261" t="s">
        <v>323</v>
      </c>
      <c r="F14" s="260">
        <v>1</v>
      </c>
      <c r="G14" s="260">
        <v>11</v>
      </c>
      <c r="H14" s="260" t="s">
        <v>1006</v>
      </c>
      <c r="I14" s="274" t="s">
        <v>170</v>
      </c>
    </row>
    <row r="15" spans="1:9" s="79" customFormat="1" ht="25.5">
      <c r="A15" s="260">
        <v>38</v>
      </c>
      <c r="B15" s="260" t="s">
        <v>277</v>
      </c>
      <c r="C15" s="260">
        <v>7</v>
      </c>
      <c r="D15" s="274"/>
      <c r="E15" s="261" t="s">
        <v>242</v>
      </c>
      <c r="F15" s="260">
        <v>1</v>
      </c>
      <c r="G15" s="260">
        <v>11</v>
      </c>
      <c r="H15" s="260" t="s">
        <v>1006</v>
      </c>
      <c r="I15" s="274" t="s">
        <v>170</v>
      </c>
    </row>
    <row r="16" spans="1:9" s="79" customFormat="1" ht="12.75">
      <c r="A16" s="260"/>
      <c r="B16" s="260"/>
      <c r="C16" s="260">
        <f>SUM(C13:C15)</f>
        <v>10</v>
      </c>
      <c r="D16" s="279"/>
      <c r="E16" s="284"/>
      <c r="F16" s="260"/>
      <c r="G16" s="260"/>
      <c r="H16" s="260"/>
      <c r="I16" s="279"/>
    </row>
    <row r="17" spans="1:9" s="79" customFormat="1" ht="12.75">
      <c r="A17" s="260"/>
      <c r="B17" s="260"/>
      <c r="C17" s="260"/>
      <c r="D17" s="274"/>
      <c r="E17" s="284"/>
      <c r="F17" s="260"/>
      <c r="G17" s="260"/>
      <c r="H17" s="260"/>
      <c r="I17" s="274"/>
    </row>
    <row r="18" spans="1:9" s="79" customFormat="1" ht="12.75">
      <c r="A18" s="260"/>
      <c r="B18" s="260"/>
      <c r="C18" s="260"/>
      <c r="D18" s="279"/>
      <c r="E18" s="260"/>
      <c r="F18" s="260"/>
      <c r="G18" s="260"/>
      <c r="H18" s="260"/>
      <c r="I18" s="279"/>
    </row>
    <row r="19" spans="1:9" s="79" customFormat="1" ht="47.25">
      <c r="A19" s="266"/>
      <c r="B19" s="266"/>
      <c r="C19" s="266"/>
      <c r="D19" s="269"/>
      <c r="E19" s="273" t="s">
        <v>381</v>
      </c>
      <c r="F19" s="266"/>
      <c r="G19" s="266"/>
      <c r="H19" s="269"/>
      <c r="I19" s="266"/>
    </row>
    <row r="20" spans="1:9" s="79" customFormat="1" ht="12.75">
      <c r="A20" s="266"/>
      <c r="B20" s="266"/>
      <c r="C20" s="266"/>
      <c r="D20" s="281"/>
      <c r="E20" s="266"/>
      <c r="F20" s="266"/>
      <c r="G20" s="266"/>
      <c r="H20" s="266"/>
      <c r="I20" s="281"/>
    </row>
    <row r="21" spans="1:9" s="79" customFormat="1" ht="12.75">
      <c r="A21" s="266"/>
      <c r="B21" s="266"/>
      <c r="C21" s="266"/>
      <c r="D21" s="281"/>
      <c r="E21" s="272" t="s">
        <v>436</v>
      </c>
      <c r="F21" s="266"/>
      <c r="G21" s="266"/>
      <c r="H21" s="266"/>
      <c r="I21" s="281"/>
    </row>
    <row r="22" spans="1:9" s="79" customFormat="1" ht="38.25">
      <c r="A22" s="266">
        <v>23</v>
      </c>
      <c r="B22" s="266" t="s">
        <v>249</v>
      </c>
      <c r="C22" s="266">
        <v>6</v>
      </c>
      <c r="D22" s="269"/>
      <c r="E22" s="267" t="s">
        <v>250</v>
      </c>
      <c r="F22" s="266">
        <v>1</v>
      </c>
      <c r="G22" s="266">
        <v>12</v>
      </c>
      <c r="H22" s="266" t="s">
        <v>306</v>
      </c>
      <c r="I22" s="269" t="s">
        <v>168</v>
      </c>
    </row>
    <row r="23" spans="1:9" s="79" customFormat="1" ht="38.25">
      <c r="A23" s="266">
        <v>23</v>
      </c>
      <c r="B23" s="266" t="s">
        <v>249</v>
      </c>
      <c r="C23" s="266">
        <v>3</v>
      </c>
      <c r="D23" s="269"/>
      <c r="E23" s="267" t="s">
        <v>877</v>
      </c>
      <c r="F23" s="266">
        <v>1</v>
      </c>
      <c r="G23" s="266">
        <v>12</v>
      </c>
      <c r="H23" s="266" t="s">
        <v>306</v>
      </c>
      <c r="I23" s="269" t="s">
        <v>168</v>
      </c>
    </row>
    <row r="24" spans="1:9" s="79" customFormat="1" ht="38.25">
      <c r="A24" s="266">
        <v>23</v>
      </c>
      <c r="B24" s="266" t="s">
        <v>249</v>
      </c>
      <c r="C24" s="266">
        <v>1</v>
      </c>
      <c r="D24" s="269"/>
      <c r="E24" s="267" t="s">
        <v>899</v>
      </c>
      <c r="F24" s="266">
        <v>1</v>
      </c>
      <c r="G24" s="266">
        <v>12</v>
      </c>
      <c r="H24" s="266" t="s">
        <v>306</v>
      </c>
      <c r="I24" s="269" t="s">
        <v>168</v>
      </c>
    </row>
    <row r="25" spans="1:9" s="79" customFormat="1" ht="12.75">
      <c r="A25" s="266"/>
      <c r="B25" s="266"/>
      <c r="C25" s="266"/>
      <c r="D25" s="269"/>
      <c r="E25" s="267"/>
      <c r="F25" s="266"/>
      <c r="G25" s="266"/>
      <c r="H25" s="266"/>
      <c r="I25" s="269"/>
    </row>
    <row r="26" spans="1:9" s="79" customFormat="1" ht="12.75">
      <c r="A26" s="266"/>
      <c r="B26" s="266"/>
      <c r="C26" s="266"/>
      <c r="D26" s="281"/>
      <c r="E26" s="272"/>
      <c r="F26" s="266"/>
      <c r="G26" s="266"/>
      <c r="H26" s="266"/>
      <c r="I26" s="281"/>
    </row>
    <row r="27" spans="1:9" s="79" customFormat="1" ht="25.5">
      <c r="A27" s="266"/>
      <c r="B27" s="266"/>
      <c r="C27" s="266"/>
      <c r="D27" s="281"/>
      <c r="E27" s="267" t="s">
        <v>993</v>
      </c>
      <c r="F27" s="266"/>
      <c r="G27" s="266"/>
      <c r="H27" s="266"/>
      <c r="I27" s="281"/>
    </row>
    <row r="28" spans="1:9" s="79" customFormat="1" ht="12.75">
      <c r="A28" s="266"/>
      <c r="B28" s="266"/>
      <c r="C28" s="266"/>
      <c r="D28" s="281"/>
      <c r="E28" s="272"/>
      <c r="F28" s="266"/>
      <c r="G28" s="266"/>
      <c r="H28" s="266"/>
      <c r="I28" s="281"/>
    </row>
    <row r="29" spans="1:9" s="79" customFormat="1" ht="12.75">
      <c r="A29" s="266"/>
      <c r="B29" s="266"/>
      <c r="C29" s="266"/>
      <c r="D29" s="281"/>
      <c r="E29" s="272" t="s">
        <v>1175</v>
      </c>
      <c r="F29" s="266"/>
      <c r="G29" s="266"/>
      <c r="H29" s="266"/>
      <c r="I29" s="281"/>
    </row>
    <row r="30" spans="1:9" s="79" customFormat="1" ht="25.5">
      <c r="A30" s="266">
        <v>29</v>
      </c>
      <c r="B30" s="266" t="s">
        <v>348</v>
      </c>
      <c r="C30" s="266">
        <v>1</v>
      </c>
      <c r="D30" s="269"/>
      <c r="E30" s="267" t="s">
        <v>237</v>
      </c>
      <c r="F30" s="266">
        <v>1</v>
      </c>
      <c r="G30" s="266">
        <v>12</v>
      </c>
      <c r="H30" s="269" t="s">
        <v>306</v>
      </c>
      <c r="I30" s="266"/>
    </row>
    <row r="31" spans="1:9" s="79" customFormat="1" ht="12.75">
      <c r="A31" s="266"/>
      <c r="B31" s="266"/>
      <c r="C31" s="266"/>
      <c r="D31" s="269"/>
      <c r="E31" s="267"/>
      <c r="F31" s="266"/>
      <c r="G31" s="266"/>
      <c r="H31" s="269"/>
      <c r="I31" s="266"/>
    </row>
    <row r="32" spans="1:9" s="79" customFormat="1" ht="12.75">
      <c r="A32" s="266"/>
      <c r="B32" s="266"/>
      <c r="C32" s="266"/>
      <c r="D32" s="281"/>
      <c r="E32" s="272"/>
      <c r="F32" s="266"/>
      <c r="G32" s="266"/>
      <c r="H32" s="266"/>
      <c r="I32" s="281"/>
    </row>
    <row r="33" spans="1:9" s="79" customFormat="1" ht="12.75">
      <c r="A33" s="266"/>
      <c r="B33" s="266"/>
      <c r="C33" s="266"/>
      <c r="D33" s="281"/>
      <c r="E33" s="267" t="s">
        <v>1176</v>
      </c>
      <c r="F33" s="266"/>
      <c r="G33" s="266"/>
      <c r="H33" s="266"/>
      <c r="I33" s="281"/>
    </row>
    <row r="34" spans="1:9" s="79" customFormat="1" ht="25.5">
      <c r="A34" s="266">
        <v>29</v>
      </c>
      <c r="B34" s="266" t="s">
        <v>348</v>
      </c>
      <c r="C34" s="266">
        <v>1</v>
      </c>
      <c r="D34" s="269"/>
      <c r="E34" s="267" t="s">
        <v>237</v>
      </c>
      <c r="F34" s="266">
        <v>1</v>
      </c>
      <c r="G34" s="266">
        <v>12</v>
      </c>
      <c r="H34" s="269" t="s">
        <v>306</v>
      </c>
      <c r="I34" s="266"/>
    </row>
    <row r="35" spans="1:9" s="79" customFormat="1" ht="12.75">
      <c r="A35" s="266"/>
      <c r="B35" s="266"/>
      <c r="C35" s="266">
        <f>SUM(C22:C34)</f>
        <v>12</v>
      </c>
      <c r="D35" s="281"/>
      <c r="E35" s="272"/>
      <c r="F35" s="266"/>
      <c r="G35" s="266"/>
      <c r="H35" s="266"/>
      <c r="I35" s="281"/>
    </row>
    <row r="36" spans="1:9" s="79" customFormat="1" ht="12.75">
      <c r="A36" s="266"/>
      <c r="B36" s="266"/>
      <c r="C36" s="266"/>
      <c r="D36" s="269"/>
      <c r="E36" s="272"/>
      <c r="F36" s="266"/>
      <c r="G36" s="266"/>
      <c r="H36" s="266"/>
      <c r="I36" s="269"/>
    </row>
    <row r="37" spans="1:9" s="79" customFormat="1" ht="12.75">
      <c r="A37" s="260"/>
      <c r="B37" s="260"/>
      <c r="C37" s="260"/>
      <c r="D37" s="279"/>
      <c r="E37" s="284"/>
      <c r="F37" s="260"/>
      <c r="G37" s="260"/>
      <c r="H37" s="260"/>
      <c r="I37" s="279"/>
    </row>
    <row r="38" spans="1:9" s="79" customFormat="1" ht="12.75">
      <c r="A38" s="260"/>
      <c r="B38" s="260"/>
      <c r="C38" s="260"/>
      <c r="D38" s="279"/>
      <c r="E38" s="284"/>
      <c r="F38" s="260"/>
      <c r="G38" s="260"/>
      <c r="H38" s="260"/>
      <c r="I38" s="279"/>
    </row>
    <row r="39" spans="1:9" s="79" customFormat="1" ht="47.25">
      <c r="A39" s="260"/>
      <c r="B39" s="260"/>
      <c r="C39" s="260"/>
      <c r="D39" s="279"/>
      <c r="E39" s="264" t="s">
        <v>957</v>
      </c>
      <c r="F39" s="260"/>
      <c r="G39" s="260"/>
      <c r="H39" s="260"/>
      <c r="I39" s="279"/>
    </row>
    <row r="40" spans="1:9" s="79" customFormat="1" ht="12.75">
      <c r="A40" s="260"/>
      <c r="B40" s="260"/>
      <c r="C40" s="260"/>
      <c r="D40" s="279"/>
      <c r="E40" s="284"/>
      <c r="F40" s="260"/>
      <c r="G40" s="260"/>
      <c r="H40" s="260"/>
      <c r="I40" s="279"/>
    </row>
    <row r="41" spans="1:9" s="79" customFormat="1" ht="12.75">
      <c r="A41" s="260"/>
      <c r="B41" s="260"/>
      <c r="C41" s="260"/>
      <c r="D41" s="279"/>
      <c r="E41" s="284"/>
      <c r="F41" s="260"/>
      <c r="G41" s="260"/>
      <c r="H41" s="260"/>
      <c r="I41" s="279"/>
    </row>
    <row r="42" spans="1:9" s="79" customFormat="1" ht="25.5">
      <c r="A42" s="260"/>
      <c r="B42" s="260"/>
      <c r="C42" s="260"/>
      <c r="D42" s="279"/>
      <c r="E42" s="284" t="s">
        <v>266</v>
      </c>
      <c r="F42" s="260"/>
      <c r="G42" s="260"/>
      <c r="H42" s="260"/>
      <c r="I42" s="279"/>
    </row>
    <row r="43" spans="1:9" s="79" customFormat="1" ht="25.5">
      <c r="A43" s="260">
        <v>23</v>
      </c>
      <c r="B43" s="260" t="s">
        <v>214</v>
      </c>
      <c r="C43" s="260">
        <v>2</v>
      </c>
      <c r="D43" s="274"/>
      <c r="E43" s="261" t="s">
        <v>242</v>
      </c>
      <c r="F43" s="260">
        <v>1</v>
      </c>
      <c r="G43" s="260">
        <v>12</v>
      </c>
      <c r="H43" s="260" t="s">
        <v>306</v>
      </c>
      <c r="I43" s="274" t="s">
        <v>122</v>
      </c>
    </row>
    <row r="44" spans="1:9" s="79" customFormat="1" ht="12.75">
      <c r="A44" s="260"/>
      <c r="B44" s="260"/>
      <c r="C44" s="260"/>
      <c r="D44" s="274"/>
      <c r="E44" s="261"/>
      <c r="F44" s="260"/>
      <c r="G44" s="260"/>
      <c r="H44" s="260"/>
      <c r="I44" s="274"/>
    </row>
    <row r="45" spans="1:9" s="79" customFormat="1" ht="12.75">
      <c r="A45" s="260"/>
      <c r="B45" s="260"/>
      <c r="C45" s="260"/>
      <c r="D45" s="279"/>
      <c r="E45" s="261"/>
      <c r="F45" s="260"/>
      <c r="G45" s="260"/>
      <c r="H45" s="260"/>
      <c r="I45" s="279"/>
    </row>
    <row r="46" spans="1:9" s="79" customFormat="1" ht="12.75">
      <c r="A46" s="260"/>
      <c r="B46" s="260"/>
      <c r="C46" s="260"/>
      <c r="D46" s="279"/>
      <c r="E46" s="261" t="s">
        <v>441</v>
      </c>
      <c r="F46" s="260"/>
      <c r="G46" s="260"/>
      <c r="H46" s="260"/>
      <c r="I46" s="279"/>
    </row>
    <row r="47" spans="1:9" s="79" customFormat="1" ht="25.5">
      <c r="A47" s="260">
        <v>23</v>
      </c>
      <c r="B47" s="260" t="s">
        <v>214</v>
      </c>
      <c r="C47" s="260">
        <v>1</v>
      </c>
      <c r="D47" s="274"/>
      <c r="E47" s="261" t="s">
        <v>242</v>
      </c>
      <c r="F47" s="260">
        <v>1</v>
      </c>
      <c r="G47" s="260">
        <v>12</v>
      </c>
      <c r="H47" s="260" t="s">
        <v>306</v>
      </c>
      <c r="I47" s="274" t="s">
        <v>122</v>
      </c>
    </row>
    <row r="48" spans="1:9" s="79" customFormat="1" ht="12.75">
      <c r="A48" s="260"/>
      <c r="B48" s="260"/>
      <c r="C48" s="260"/>
      <c r="D48" s="274"/>
      <c r="E48" s="261"/>
      <c r="F48" s="260"/>
      <c r="G48" s="260"/>
      <c r="H48" s="260"/>
      <c r="I48" s="274"/>
    </row>
    <row r="49" spans="1:9" s="79" customFormat="1" ht="12.75">
      <c r="A49" s="260"/>
      <c r="B49" s="260"/>
      <c r="C49" s="260"/>
      <c r="D49" s="274"/>
      <c r="E49" s="261"/>
      <c r="F49" s="260"/>
      <c r="G49" s="260"/>
      <c r="H49" s="260"/>
      <c r="I49" s="274"/>
    </row>
    <row r="50" spans="1:9" s="79" customFormat="1" ht="12.75">
      <c r="A50" s="260"/>
      <c r="B50" s="260"/>
      <c r="C50" s="260"/>
      <c r="D50" s="279"/>
      <c r="E50" s="284" t="s">
        <v>442</v>
      </c>
      <c r="F50" s="260"/>
      <c r="G50" s="260"/>
      <c r="H50" s="260"/>
      <c r="I50" s="279"/>
    </row>
    <row r="51" spans="1:9" s="79" customFormat="1" ht="25.5">
      <c r="A51" s="260">
        <v>23</v>
      </c>
      <c r="B51" s="260" t="s">
        <v>214</v>
      </c>
      <c r="C51" s="260">
        <v>1</v>
      </c>
      <c r="D51" s="274"/>
      <c r="E51" s="261" t="s">
        <v>242</v>
      </c>
      <c r="F51" s="260">
        <v>1</v>
      </c>
      <c r="G51" s="260">
        <v>12</v>
      </c>
      <c r="H51" s="260" t="s">
        <v>306</v>
      </c>
      <c r="I51" s="274" t="s">
        <v>122</v>
      </c>
    </row>
    <row r="52" spans="1:9" s="79" customFormat="1" ht="12.75">
      <c r="A52" s="260"/>
      <c r="B52" s="260"/>
      <c r="C52" s="260"/>
      <c r="D52" s="274"/>
      <c r="E52" s="261"/>
      <c r="F52" s="260"/>
      <c r="G52" s="260"/>
      <c r="H52" s="260"/>
      <c r="I52" s="274"/>
    </row>
    <row r="53" spans="1:9" s="79" customFormat="1" ht="12.75">
      <c r="A53" s="260"/>
      <c r="B53" s="260"/>
      <c r="C53" s="260"/>
      <c r="D53" s="274"/>
      <c r="E53" s="261"/>
      <c r="F53" s="260"/>
      <c r="G53" s="260"/>
      <c r="H53" s="260"/>
      <c r="I53" s="274"/>
    </row>
    <row r="54" spans="1:9" s="79" customFormat="1" ht="12.75">
      <c r="A54" s="260"/>
      <c r="B54" s="260"/>
      <c r="C54" s="260"/>
      <c r="D54" s="279"/>
      <c r="E54" s="261" t="s">
        <v>448</v>
      </c>
      <c r="F54" s="260"/>
      <c r="G54" s="260"/>
      <c r="H54" s="260"/>
      <c r="I54" s="279"/>
    </row>
    <row r="55" spans="1:9" s="79" customFormat="1" ht="25.5">
      <c r="A55" s="260">
        <v>23</v>
      </c>
      <c r="B55" s="260" t="s">
        <v>214</v>
      </c>
      <c r="C55" s="260">
        <v>1</v>
      </c>
      <c r="D55" s="274"/>
      <c r="E55" s="261" t="s">
        <v>242</v>
      </c>
      <c r="F55" s="260">
        <v>1</v>
      </c>
      <c r="G55" s="260">
        <v>12</v>
      </c>
      <c r="H55" s="260" t="s">
        <v>306</v>
      </c>
      <c r="I55" s="274" t="s">
        <v>122</v>
      </c>
    </row>
    <row r="56" spans="1:9" s="79" customFormat="1" ht="12.75">
      <c r="A56" s="260"/>
      <c r="B56" s="260"/>
      <c r="C56" s="260"/>
      <c r="D56" s="274"/>
      <c r="E56" s="261"/>
      <c r="F56" s="260"/>
      <c r="G56" s="260"/>
      <c r="H56" s="260"/>
      <c r="I56" s="274"/>
    </row>
    <row r="57" spans="1:9" s="79" customFormat="1" ht="12.75">
      <c r="A57" s="260"/>
      <c r="B57" s="260"/>
      <c r="C57" s="260"/>
      <c r="D57" s="279"/>
      <c r="E57" s="283"/>
      <c r="F57" s="260"/>
      <c r="G57" s="260"/>
      <c r="H57" s="260"/>
      <c r="I57" s="279"/>
    </row>
    <row r="58" spans="1:9" s="79" customFormat="1" ht="12.75">
      <c r="A58" s="260"/>
      <c r="B58" s="260"/>
      <c r="C58" s="260"/>
      <c r="D58" s="279"/>
      <c r="E58" s="261" t="s">
        <v>451</v>
      </c>
      <c r="F58" s="260"/>
      <c r="G58" s="260"/>
      <c r="H58" s="260"/>
      <c r="I58" s="279"/>
    </row>
    <row r="59" spans="1:9" s="79" customFormat="1" ht="25.5">
      <c r="A59" s="260">
        <v>23</v>
      </c>
      <c r="B59" s="260" t="s">
        <v>214</v>
      </c>
      <c r="C59" s="260">
        <v>1</v>
      </c>
      <c r="D59" s="274"/>
      <c r="E59" s="261" t="s">
        <v>242</v>
      </c>
      <c r="F59" s="260">
        <v>1</v>
      </c>
      <c r="G59" s="260">
        <v>12</v>
      </c>
      <c r="H59" s="260" t="s">
        <v>306</v>
      </c>
      <c r="I59" s="274" t="s">
        <v>122</v>
      </c>
    </row>
    <row r="60" spans="1:9" s="79" customFormat="1" ht="12.75">
      <c r="A60" s="260"/>
      <c r="B60" s="260"/>
      <c r="C60" s="260"/>
      <c r="D60" s="274"/>
      <c r="E60" s="261"/>
      <c r="F60" s="260"/>
      <c r="G60" s="260"/>
      <c r="H60" s="260"/>
      <c r="I60" s="274"/>
    </row>
    <row r="61" spans="1:9" s="79" customFormat="1" ht="12.75">
      <c r="A61" s="260"/>
      <c r="B61" s="260"/>
      <c r="C61" s="260"/>
      <c r="D61" s="279"/>
      <c r="E61" s="261"/>
      <c r="F61" s="260"/>
      <c r="G61" s="260"/>
      <c r="H61" s="260"/>
      <c r="I61" s="279"/>
    </row>
    <row r="62" spans="1:9" s="79" customFormat="1" ht="12.75">
      <c r="A62" s="260"/>
      <c r="B62" s="260"/>
      <c r="C62" s="260"/>
      <c r="D62" s="279"/>
      <c r="E62" s="261" t="s">
        <v>455</v>
      </c>
      <c r="F62" s="260"/>
      <c r="G62" s="260"/>
      <c r="H62" s="260"/>
      <c r="I62" s="279"/>
    </row>
    <row r="63" spans="1:9" s="79" customFormat="1" ht="25.5">
      <c r="A63" s="260">
        <v>23</v>
      </c>
      <c r="B63" s="260" t="s">
        <v>214</v>
      </c>
      <c r="C63" s="260">
        <v>1</v>
      </c>
      <c r="D63" s="274"/>
      <c r="E63" s="261" t="s">
        <v>242</v>
      </c>
      <c r="F63" s="260">
        <v>1</v>
      </c>
      <c r="G63" s="260">
        <v>12</v>
      </c>
      <c r="H63" s="260" t="s">
        <v>306</v>
      </c>
      <c r="I63" s="274" t="s">
        <v>122</v>
      </c>
    </row>
    <row r="64" spans="1:9" s="79" customFormat="1" ht="12.75">
      <c r="A64" s="260"/>
      <c r="B64" s="260"/>
      <c r="C64" s="260"/>
      <c r="D64" s="274"/>
      <c r="E64" s="261"/>
      <c r="F64" s="260"/>
      <c r="G64" s="260"/>
      <c r="H64" s="260"/>
      <c r="I64" s="274"/>
    </row>
    <row r="65" spans="1:9" s="79" customFormat="1" ht="12.75">
      <c r="A65" s="260"/>
      <c r="B65" s="260"/>
      <c r="C65" s="260"/>
      <c r="D65" s="279"/>
      <c r="E65" s="283"/>
      <c r="F65" s="260"/>
      <c r="G65" s="260"/>
      <c r="H65" s="260"/>
      <c r="I65" s="279"/>
    </row>
    <row r="66" spans="1:9" s="79" customFormat="1" ht="12.75">
      <c r="A66" s="260"/>
      <c r="B66" s="260"/>
      <c r="C66" s="260"/>
      <c r="D66" s="279"/>
      <c r="E66" s="261" t="s">
        <v>458</v>
      </c>
      <c r="F66" s="260"/>
      <c r="G66" s="260"/>
      <c r="H66" s="260"/>
      <c r="I66" s="279"/>
    </row>
    <row r="67" spans="1:9" s="79" customFormat="1" ht="25.5">
      <c r="A67" s="260">
        <v>23</v>
      </c>
      <c r="B67" s="260" t="s">
        <v>214</v>
      </c>
      <c r="C67" s="260">
        <v>1</v>
      </c>
      <c r="D67" s="274"/>
      <c r="E67" s="261" t="s">
        <v>242</v>
      </c>
      <c r="F67" s="260">
        <v>1</v>
      </c>
      <c r="G67" s="260">
        <v>12</v>
      </c>
      <c r="H67" s="260" t="s">
        <v>306</v>
      </c>
      <c r="I67" s="274" t="s">
        <v>122</v>
      </c>
    </row>
    <row r="68" spans="1:9" s="79" customFormat="1" ht="12.75">
      <c r="A68" s="260"/>
      <c r="B68" s="260"/>
      <c r="C68" s="260"/>
      <c r="D68" s="274"/>
      <c r="E68" s="261"/>
      <c r="F68" s="260"/>
      <c r="G68" s="260"/>
      <c r="H68" s="260"/>
      <c r="I68" s="274"/>
    </row>
    <row r="69" spans="1:9" s="79" customFormat="1" ht="12.75">
      <c r="A69" s="260"/>
      <c r="B69" s="260"/>
      <c r="C69" s="260"/>
      <c r="D69" s="274"/>
      <c r="E69" s="261"/>
      <c r="F69" s="260"/>
      <c r="G69" s="260"/>
      <c r="H69" s="260"/>
      <c r="I69" s="274"/>
    </row>
    <row r="70" spans="1:9" s="79" customFormat="1" ht="12.75">
      <c r="A70" s="260"/>
      <c r="B70" s="260"/>
      <c r="C70" s="260"/>
      <c r="D70" s="279"/>
      <c r="E70" s="261" t="s">
        <v>459</v>
      </c>
      <c r="F70" s="260"/>
      <c r="G70" s="260"/>
      <c r="H70" s="260"/>
      <c r="I70" s="279"/>
    </row>
    <row r="71" spans="1:9" s="79" customFormat="1" ht="25.5">
      <c r="A71" s="260">
        <v>23</v>
      </c>
      <c r="B71" s="260" t="s">
        <v>214</v>
      </c>
      <c r="C71" s="260">
        <v>1</v>
      </c>
      <c r="D71" s="274"/>
      <c r="E71" s="261" t="s">
        <v>242</v>
      </c>
      <c r="F71" s="260">
        <v>1</v>
      </c>
      <c r="G71" s="260">
        <v>12</v>
      </c>
      <c r="H71" s="260" t="s">
        <v>306</v>
      </c>
      <c r="I71" s="274" t="s">
        <v>122</v>
      </c>
    </row>
    <row r="72" spans="1:9" s="79" customFormat="1" ht="12.75">
      <c r="A72" s="260"/>
      <c r="B72" s="260"/>
      <c r="C72" s="260"/>
      <c r="D72" s="274"/>
      <c r="E72" s="261"/>
      <c r="F72" s="260"/>
      <c r="G72" s="260"/>
      <c r="H72" s="260"/>
      <c r="I72" s="274"/>
    </row>
    <row r="73" spans="1:9" s="79" customFormat="1" ht="12.75">
      <c r="A73" s="260"/>
      <c r="B73" s="260"/>
      <c r="C73" s="260"/>
      <c r="D73" s="279"/>
      <c r="E73" s="261"/>
      <c r="F73" s="260"/>
      <c r="G73" s="260"/>
      <c r="H73" s="260"/>
      <c r="I73" s="279"/>
    </row>
    <row r="74" spans="1:9" s="79" customFormat="1" ht="12.75">
      <c r="A74" s="260"/>
      <c r="B74" s="260"/>
      <c r="C74" s="260"/>
      <c r="D74" s="279"/>
      <c r="E74" s="261" t="s">
        <v>462</v>
      </c>
      <c r="F74" s="260"/>
      <c r="G74" s="260"/>
      <c r="H74" s="260"/>
      <c r="I74" s="279"/>
    </row>
    <row r="75" spans="1:9" s="79" customFormat="1" ht="25.5">
      <c r="A75" s="260">
        <v>23</v>
      </c>
      <c r="B75" s="260" t="s">
        <v>214</v>
      </c>
      <c r="C75" s="260">
        <v>1</v>
      </c>
      <c r="D75" s="274"/>
      <c r="E75" s="261" t="s">
        <v>242</v>
      </c>
      <c r="F75" s="260">
        <v>1</v>
      </c>
      <c r="G75" s="260">
        <v>12</v>
      </c>
      <c r="H75" s="260" t="s">
        <v>306</v>
      </c>
      <c r="I75" s="274" t="s">
        <v>122</v>
      </c>
    </row>
    <row r="76" spans="1:9" s="79" customFormat="1" ht="12.75">
      <c r="A76" s="260"/>
      <c r="B76" s="260"/>
      <c r="C76" s="260"/>
      <c r="D76" s="279"/>
      <c r="E76" s="284"/>
      <c r="F76" s="260"/>
      <c r="G76" s="260"/>
      <c r="H76" s="260"/>
      <c r="I76" s="279"/>
    </row>
    <row r="77" spans="1:9" s="79" customFormat="1" ht="12.75">
      <c r="A77" s="260"/>
      <c r="B77" s="260"/>
      <c r="C77" s="260"/>
      <c r="D77" s="279"/>
      <c r="E77" s="261"/>
      <c r="F77" s="260"/>
      <c r="G77" s="260"/>
      <c r="H77" s="260"/>
      <c r="I77" s="279"/>
    </row>
    <row r="78" spans="1:9" s="79" customFormat="1" ht="12.75">
      <c r="A78" s="260"/>
      <c r="B78" s="260"/>
      <c r="C78" s="260"/>
      <c r="D78" s="279"/>
      <c r="E78" s="261" t="s">
        <v>1461</v>
      </c>
      <c r="F78" s="260"/>
      <c r="G78" s="260"/>
      <c r="H78" s="260"/>
      <c r="I78" s="279"/>
    </row>
    <row r="79" spans="1:9" s="79" customFormat="1" ht="25.5">
      <c r="A79" s="260">
        <v>23</v>
      </c>
      <c r="B79" s="260" t="s">
        <v>214</v>
      </c>
      <c r="C79" s="260">
        <v>1</v>
      </c>
      <c r="D79" s="274"/>
      <c r="E79" s="261" t="s">
        <v>242</v>
      </c>
      <c r="F79" s="260">
        <v>1</v>
      </c>
      <c r="G79" s="260">
        <v>12</v>
      </c>
      <c r="H79" s="260" t="s">
        <v>306</v>
      </c>
      <c r="I79" s="274" t="s">
        <v>122</v>
      </c>
    </row>
    <row r="80" spans="1:9" s="79" customFormat="1" ht="12.75">
      <c r="A80" s="260"/>
      <c r="B80" s="260"/>
      <c r="C80" s="260"/>
      <c r="D80" s="274"/>
      <c r="E80" s="261"/>
      <c r="F80" s="260"/>
      <c r="G80" s="260"/>
      <c r="H80" s="260"/>
      <c r="I80" s="274"/>
    </row>
    <row r="81" spans="1:9" s="79" customFormat="1" ht="12.75">
      <c r="A81" s="260"/>
      <c r="B81" s="260"/>
      <c r="C81" s="260"/>
      <c r="D81" s="274"/>
      <c r="E81" s="261"/>
      <c r="F81" s="260"/>
      <c r="G81" s="260"/>
      <c r="H81" s="260"/>
      <c r="I81" s="274"/>
    </row>
    <row r="82" spans="1:9" s="79" customFormat="1" ht="12.75">
      <c r="A82" s="260"/>
      <c r="B82" s="260"/>
      <c r="C82" s="260"/>
      <c r="D82" s="279"/>
      <c r="E82" s="283" t="s">
        <v>470</v>
      </c>
      <c r="F82" s="260"/>
      <c r="G82" s="260"/>
      <c r="H82" s="260"/>
      <c r="I82" s="279"/>
    </row>
    <row r="83" spans="1:9" s="79" customFormat="1" ht="25.5">
      <c r="A83" s="260">
        <v>23</v>
      </c>
      <c r="B83" s="260" t="s">
        <v>214</v>
      </c>
      <c r="C83" s="260">
        <v>1</v>
      </c>
      <c r="D83" s="274"/>
      <c r="E83" s="261" t="s">
        <v>242</v>
      </c>
      <c r="F83" s="260">
        <v>1</v>
      </c>
      <c r="G83" s="260">
        <v>12</v>
      </c>
      <c r="H83" s="260" t="s">
        <v>306</v>
      </c>
      <c r="I83" s="274" t="s">
        <v>122</v>
      </c>
    </row>
    <row r="84" spans="1:9" s="79" customFormat="1" ht="12.75">
      <c r="A84" s="260"/>
      <c r="B84" s="260"/>
      <c r="C84" s="260"/>
      <c r="D84" s="274"/>
      <c r="E84" s="261"/>
      <c r="F84" s="260"/>
      <c r="G84" s="260"/>
      <c r="H84" s="260"/>
      <c r="I84" s="274"/>
    </row>
    <row r="85" spans="1:9" s="79" customFormat="1" ht="12.75">
      <c r="A85" s="260"/>
      <c r="B85" s="260"/>
      <c r="C85" s="260"/>
      <c r="D85" s="279"/>
      <c r="E85" s="284"/>
      <c r="F85" s="260"/>
      <c r="G85" s="260"/>
      <c r="H85" s="260"/>
      <c r="I85" s="279"/>
    </row>
    <row r="86" spans="1:9" s="79" customFormat="1" ht="12.75">
      <c r="A86" s="260"/>
      <c r="B86" s="260"/>
      <c r="C86" s="260"/>
      <c r="D86" s="279"/>
      <c r="E86" s="284"/>
      <c r="F86" s="260"/>
      <c r="G86" s="260"/>
      <c r="H86" s="260"/>
      <c r="I86" s="279"/>
    </row>
    <row r="87" spans="1:9" s="79" customFormat="1" ht="12.75">
      <c r="A87" s="260"/>
      <c r="B87" s="260"/>
      <c r="C87" s="260"/>
      <c r="D87" s="279"/>
      <c r="E87" s="261" t="s">
        <v>473</v>
      </c>
      <c r="F87" s="260"/>
      <c r="G87" s="260"/>
      <c r="H87" s="260"/>
      <c r="I87" s="279"/>
    </row>
    <row r="88" spans="1:9" s="79" customFormat="1" ht="25.5">
      <c r="A88" s="260">
        <v>23</v>
      </c>
      <c r="B88" s="260" t="s">
        <v>214</v>
      </c>
      <c r="C88" s="260">
        <v>1</v>
      </c>
      <c r="D88" s="274"/>
      <c r="E88" s="261" t="s">
        <v>242</v>
      </c>
      <c r="F88" s="260">
        <v>1</v>
      </c>
      <c r="G88" s="260">
        <v>12</v>
      </c>
      <c r="H88" s="260" t="s">
        <v>306</v>
      </c>
      <c r="I88" s="274" t="s">
        <v>122</v>
      </c>
    </row>
    <row r="89" spans="1:9" s="79" customFormat="1" ht="12.75">
      <c r="A89" s="260"/>
      <c r="B89" s="260"/>
      <c r="C89" s="260"/>
      <c r="D89" s="279"/>
      <c r="E89" s="283"/>
      <c r="F89" s="260"/>
      <c r="G89" s="260"/>
      <c r="H89" s="260"/>
      <c r="I89" s="279"/>
    </row>
    <row r="90" spans="1:9" s="79" customFormat="1" ht="12.75">
      <c r="A90" s="260"/>
      <c r="B90" s="260"/>
      <c r="C90" s="260"/>
      <c r="D90" s="279"/>
      <c r="E90" s="261"/>
      <c r="F90" s="260"/>
      <c r="G90" s="260"/>
      <c r="H90" s="260"/>
      <c r="I90" s="279"/>
    </row>
    <row r="91" spans="1:9" s="79" customFormat="1" ht="12.75">
      <c r="A91" s="260"/>
      <c r="B91" s="260"/>
      <c r="C91" s="260"/>
      <c r="D91" s="279"/>
      <c r="E91" s="261" t="s">
        <v>1296</v>
      </c>
      <c r="F91" s="260"/>
      <c r="G91" s="260"/>
      <c r="H91" s="260"/>
      <c r="I91" s="279"/>
    </row>
    <row r="92" spans="1:9" s="79" customFormat="1" ht="25.5">
      <c r="A92" s="260">
        <v>23</v>
      </c>
      <c r="B92" s="260" t="s">
        <v>214</v>
      </c>
      <c r="C92" s="260">
        <v>1</v>
      </c>
      <c r="D92" s="274"/>
      <c r="E92" s="261" t="s">
        <v>242</v>
      </c>
      <c r="F92" s="260">
        <v>1</v>
      </c>
      <c r="G92" s="260">
        <v>12</v>
      </c>
      <c r="H92" s="260" t="s">
        <v>306</v>
      </c>
      <c r="I92" s="274" t="s">
        <v>122</v>
      </c>
    </row>
    <row r="93" spans="1:9" s="79" customFormat="1" ht="12.75">
      <c r="A93" s="260"/>
      <c r="B93" s="260"/>
      <c r="C93" s="260">
        <f>SUM(C42:C92)</f>
        <v>14</v>
      </c>
      <c r="D93" s="274"/>
      <c r="E93" s="261"/>
      <c r="F93" s="260"/>
      <c r="G93" s="260"/>
      <c r="H93" s="260"/>
      <c r="I93" s="274"/>
    </row>
    <row r="94" spans="1:9" s="79" customFormat="1" ht="12.75">
      <c r="A94" s="260"/>
      <c r="B94" s="260"/>
      <c r="C94" s="260"/>
      <c r="D94" s="274"/>
      <c r="E94" s="261"/>
      <c r="F94" s="260"/>
      <c r="G94" s="260"/>
      <c r="H94" s="260"/>
      <c r="I94" s="274"/>
    </row>
    <row r="95" spans="1:9" s="79" customFormat="1" ht="12.75">
      <c r="A95" s="266"/>
      <c r="B95" s="266"/>
      <c r="C95" s="266"/>
      <c r="D95" s="281"/>
      <c r="E95" s="267"/>
      <c r="F95" s="266"/>
      <c r="G95" s="266"/>
      <c r="H95" s="266"/>
      <c r="I95" s="281"/>
    </row>
    <row r="96" spans="1:9" s="79" customFormat="1" ht="15.75">
      <c r="A96" s="266"/>
      <c r="B96" s="266"/>
      <c r="C96" s="266"/>
      <c r="D96" s="281"/>
      <c r="E96" s="273" t="s">
        <v>383</v>
      </c>
      <c r="F96" s="266"/>
      <c r="G96" s="266"/>
      <c r="H96" s="266"/>
      <c r="I96" s="281"/>
    </row>
    <row r="97" spans="1:9" s="79" customFormat="1" ht="12.75">
      <c r="A97" s="266"/>
      <c r="B97" s="266"/>
      <c r="C97" s="266"/>
      <c r="D97" s="281"/>
      <c r="E97" s="267"/>
      <c r="F97" s="266"/>
      <c r="G97" s="266"/>
      <c r="H97" s="266"/>
      <c r="I97" s="281"/>
    </row>
    <row r="98" spans="1:9" s="79" customFormat="1" ht="25.5">
      <c r="A98" s="266"/>
      <c r="B98" s="266"/>
      <c r="C98" s="266"/>
      <c r="D98" s="281"/>
      <c r="E98" s="267" t="s">
        <v>144</v>
      </c>
      <c r="F98" s="266"/>
      <c r="G98" s="266"/>
      <c r="H98" s="266"/>
      <c r="I98" s="281"/>
    </row>
    <row r="99" spans="1:9" s="79" customFormat="1" ht="25.5">
      <c r="A99" s="270">
        <v>35</v>
      </c>
      <c r="B99" s="270" t="s">
        <v>373</v>
      </c>
      <c r="C99" s="270">
        <v>2</v>
      </c>
      <c r="D99" s="281"/>
      <c r="E99" s="271" t="s">
        <v>374</v>
      </c>
      <c r="F99" s="270">
        <v>1</v>
      </c>
      <c r="G99" s="266">
        <v>12</v>
      </c>
      <c r="H99" s="270" t="s">
        <v>82</v>
      </c>
      <c r="I99" s="281" t="s">
        <v>375</v>
      </c>
    </row>
    <row r="100" spans="1:9" s="79" customFormat="1" ht="25.5">
      <c r="A100" s="270">
        <v>35</v>
      </c>
      <c r="B100" s="270" t="s">
        <v>373</v>
      </c>
      <c r="C100" s="270">
        <v>4</v>
      </c>
      <c r="D100" s="281"/>
      <c r="E100" s="271" t="s">
        <v>374</v>
      </c>
      <c r="F100" s="270">
        <v>1</v>
      </c>
      <c r="G100" s="266">
        <v>12</v>
      </c>
      <c r="H100" s="270" t="s">
        <v>82</v>
      </c>
      <c r="I100" s="281" t="s">
        <v>377</v>
      </c>
    </row>
    <row r="101" spans="1:9" ht="12.75">
      <c r="A101" s="192"/>
      <c r="B101" s="192"/>
      <c r="C101" s="192"/>
      <c r="D101" s="290"/>
      <c r="E101" s="291"/>
      <c r="F101" s="192"/>
      <c r="G101" s="192"/>
      <c r="H101" s="192"/>
      <c r="I101" s="290"/>
    </row>
    <row r="102" spans="1:9" ht="12.75">
      <c r="A102" s="192"/>
      <c r="B102" s="192"/>
      <c r="C102" s="192"/>
      <c r="D102" s="290"/>
      <c r="E102" s="291"/>
      <c r="F102" s="192"/>
      <c r="G102" s="192"/>
      <c r="H102" s="192"/>
      <c r="I102" s="290"/>
    </row>
    <row r="103" spans="1:9" s="79" customFormat="1" ht="12.75">
      <c r="A103" s="266"/>
      <c r="B103" s="266"/>
      <c r="C103" s="266"/>
      <c r="D103" s="281"/>
      <c r="E103" s="285" t="s">
        <v>470</v>
      </c>
      <c r="F103" s="266"/>
      <c r="G103" s="266"/>
      <c r="H103" s="266"/>
      <c r="I103" s="281"/>
    </row>
    <row r="104" spans="1:9" s="79" customFormat="1" ht="25.5">
      <c r="A104" s="266">
        <v>35</v>
      </c>
      <c r="B104" s="266" t="s">
        <v>373</v>
      </c>
      <c r="C104" s="266">
        <v>2</v>
      </c>
      <c r="D104" s="269"/>
      <c r="E104" s="267" t="s">
        <v>374</v>
      </c>
      <c r="F104" s="266">
        <v>1</v>
      </c>
      <c r="G104" s="266">
        <v>12</v>
      </c>
      <c r="H104" s="266" t="s">
        <v>82</v>
      </c>
      <c r="I104" s="269" t="s">
        <v>375</v>
      </c>
    </row>
    <row r="105" spans="1:9" ht="12.75">
      <c r="A105" s="192"/>
      <c r="B105" s="192"/>
      <c r="C105" s="192">
        <f>SUM(C98:C104)</f>
        <v>8</v>
      </c>
      <c r="D105" s="290"/>
      <c r="E105" s="291"/>
      <c r="F105" s="192"/>
      <c r="G105" s="192"/>
      <c r="H105" s="192"/>
      <c r="I105" s="290"/>
    </row>
    <row r="106" spans="1:9" ht="12.75">
      <c r="A106" s="192"/>
      <c r="B106" s="192"/>
      <c r="C106" s="192"/>
      <c r="D106" s="290"/>
      <c r="E106" s="291"/>
      <c r="F106" s="192"/>
      <c r="G106" s="192"/>
      <c r="H106" s="192"/>
      <c r="I106" s="290"/>
    </row>
    <row r="107" spans="1:9" ht="12.75">
      <c r="A107" s="257"/>
      <c r="B107" s="257"/>
      <c r="C107" s="257"/>
      <c r="D107" s="256"/>
      <c r="E107" s="259"/>
      <c r="F107" s="257"/>
      <c r="G107" s="257"/>
      <c r="H107" s="257"/>
      <c r="I107" s="256"/>
    </row>
    <row r="108" spans="1:9" ht="31.5">
      <c r="A108" s="257"/>
      <c r="B108" s="257"/>
      <c r="C108" s="257"/>
      <c r="D108" s="256"/>
      <c r="E108" s="264" t="s">
        <v>1048</v>
      </c>
      <c r="F108" s="257"/>
      <c r="G108" s="257"/>
      <c r="H108" s="257"/>
      <c r="I108" s="256"/>
    </row>
    <row r="109" spans="1:9" ht="15.75">
      <c r="A109" s="257"/>
      <c r="B109" s="257"/>
      <c r="C109" s="257"/>
      <c r="D109" s="256"/>
      <c r="E109" s="264"/>
      <c r="F109" s="257"/>
      <c r="G109" s="257"/>
      <c r="H109" s="257"/>
      <c r="I109" s="256"/>
    </row>
    <row r="110" spans="1:9" ht="31.5">
      <c r="A110" s="257"/>
      <c r="B110" s="257"/>
      <c r="C110" s="257"/>
      <c r="D110" s="256"/>
      <c r="E110" s="264" t="s">
        <v>864</v>
      </c>
      <c r="F110" s="257"/>
      <c r="G110" s="257"/>
      <c r="H110" s="257"/>
      <c r="I110" s="256"/>
    </row>
    <row r="111" spans="1:9" s="79" customFormat="1" ht="51">
      <c r="A111" s="260">
        <v>35</v>
      </c>
      <c r="B111" s="260" t="s">
        <v>330</v>
      </c>
      <c r="C111" s="260">
        <v>128</v>
      </c>
      <c r="D111" s="274"/>
      <c r="E111" s="263" t="s">
        <v>242</v>
      </c>
      <c r="F111" s="260">
        <v>1</v>
      </c>
      <c r="G111" s="260">
        <v>11</v>
      </c>
      <c r="H111" s="260" t="s">
        <v>1006</v>
      </c>
      <c r="I111" s="274" t="s">
        <v>1045</v>
      </c>
    </row>
    <row r="112" spans="1:9" ht="12.75">
      <c r="A112" s="257"/>
      <c r="B112" s="257"/>
      <c r="C112" s="257">
        <f>+C111</f>
        <v>128</v>
      </c>
      <c r="D112" s="256"/>
      <c r="E112" s="259"/>
      <c r="F112" s="257"/>
      <c r="G112" s="257"/>
      <c r="H112" s="257"/>
      <c r="I112" s="256"/>
    </row>
    <row r="113" ht="12.75"/>
    <row r="114"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sheetData>
  <autoFilter ref="E1:E106"/>
  <mergeCells count="2">
    <mergeCell ref="A1:H1"/>
    <mergeCell ref="A2:H2"/>
  </mergeCells>
  <printOptions/>
  <pageMargins left="0.44" right="0.22" top="0.46" bottom="0.38" header="0" footer="0"/>
  <pageSetup horizontalDpi="600" verticalDpi="600" orientation="landscape" paperSize="123" scale="95" r:id="rId3"/>
  <rowBreaks count="1" manualBreakCount="1">
    <brk id="37" max="4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Departamento de Informática</dc:creator>
  <cp:keywords/>
  <dc:description/>
  <cp:lastModifiedBy>emora</cp:lastModifiedBy>
  <cp:lastPrinted>2009-12-08T16:32:01Z</cp:lastPrinted>
  <dcterms:created xsi:type="dcterms:W3CDTF">2001-02-09T11:32:55Z</dcterms:created>
  <dcterms:modified xsi:type="dcterms:W3CDTF">2010-01-05T16:39:36Z</dcterms:modified>
  <cp:category/>
  <cp:version/>
  <cp:contentType/>
  <cp:contentStatus/>
</cp:coreProperties>
</file>