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215" tabRatio="752" activeTab="0"/>
  </bookViews>
  <sheets>
    <sheet name="RESUMEN" sheetId="1" r:id="rId1"/>
    <sheet name="ORD926" sheetId="2" r:id="rId2"/>
    <sheet name="EXT926" sheetId="3" r:id="rId3"/>
    <sheet name="ORD927" sheetId="4" r:id="rId4"/>
    <sheet name="EXT927" sheetId="5" r:id="rId5"/>
    <sheet name="ORD928" sheetId="6" r:id="rId6"/>
    <sheet name="EXT928" sheetId="7" r:id="rId7"/>
    <sheet name="ORD929" sheetId="8" r:id="rId8"/>
    <sheet name="EXT929" sheetId="9" r:id="rId9"/>
    <sheet name="ORD930" sheetId="10" r:id="rId10"/>
    <sheet name="EXT930" sheetId="11" r:id="rId11"/>
    <sheet name="ORD950" sheetId="12" r:id="rId12"/>
    <sheet name="EXT950" sheetId="13" r:id="rId13"/>
  </sheets>
  <definedNames/>
  <calcPr fullCalcOnLoad="1"/>
</workbook>
</file>

<file path=xl/sharedStrings.xml><?xml version="1.0" encoding="utf-8"?>
<sst xmlns="http://schemas.openxmlformats.org/spreadsheetml/2006/main" count="1846" uniqueCount="401">
  <si>
    <t>XVI</t>
  </si>
  <si>
    <t>20-PLA-PI-2014</t>
  </si>
  <si>
    <t xml:space="preserve">PROG.950- SERVICIO DE ATENCIÓN  Y PROTECCIÓN DE VÍCTIMAS Y TESTIGOS </t>
  </si>
  <si>
    <t>PLAZAS ORDINARIAS   2015</t>
  </si>
  <si>
    <t>OFICINA DE ATENCIÓN A LA VÍCTIMA DE DELITOS</t>
  </si>
  <si>
    <t>Acta</t>
  </si>
  <si>
    <t>Artículo</t>
  </si>
  <si>
    <t>Informe</t>
  </si>
  <si>
    <t>Cantidad</t>
  </si>
  <si>
    <t>CONSEJO SUPERIOR</t>
  </si>
  <si>
    <t>INSPECCIÓN JUDICIAL</t>
  </si>
  <si>
    <t>SECCIÓN DE RECLUTAMIENTO Y SELECCIÓN</t>
  </si>
  <si>
    <t>SECCIÓN DE ADMINISTRACIÓN DE LA CARRERA JUDICIAL</t>
  </si>
  <si>
    <t>UNIDAD DE PRESUPUESTO Y ESTUDIOS ESPECIALES</t>
  </si>
  <si>
    <t>DEPARTAMENTO DE PROVEEDURÍA</t>
  </si>
  <si>
    <t>DEPARTAMENTO FINANCIERO CONTABLE</t>
  </si>
  <si>
    <t>SECCIÓN DE CONTABILIDAD</t>
  </si>
  <si>
    <t>DIRECCIÓN DE TECNOLOGÍA DE INFORMACIÓN</t>
  </si>
  <si>
    <t>SECCIÓN DE SISTEMAS DE INFORMACIÓN</t>
  </si>
  <si>
    <t>SECCIÓN DE GESTIÓN OPERATIVA</t>
  </si>
  <si>
    <t>OFICINA DE ADMINISTRACIÓN II CIRC. JUD. SAN JOSÉ</t>
  </si>
  <si>
    <t>ADMINISTRACIÓN REGIONAL I CIRC. JUD. ZONA SUR</t>
  </si>
  <si>
    <t>OFICINA TRABAJO SOCIAL I CIRC. JUD. ZONA SUR</t>
  </si>
  <si>
    <t>ADMINISTRACIÓN REGIONAL II CIRC. JUD. ALAJUELA</t>
  </si>
  <si>
    <t>OFICINA DE TRABAJO SOCIAL CARTAGO</t>
  </si>
  <si>
    <t>OFICINA DE TRABAJO SOCIAL HEREDIA</t>
  </si>
  <si>
    <t>OFICINA DE TRABAJO SOCIAL I CIRC. JUD. GUANACASTE</t>
  </si>
  <si>
    <t>OFICINA DE TRABAJO SOCIAL SANTA CRUZ</t>
  </si>
  <si>
    <t>ADMINISTRACIÓN REGIONAL PUNTARENAS</t>
  </si>
  <si>
    <t>OFICINA DE TRABAJO SOCIAL I CIRC. JUD. ZONA ATLÁNTICA</t>
  </si>
  <si>
    <t>OFICINA DE TRAB. SOCIAL II CIRC. JUD. ZONA ATLÁNTICA</t>
  </si>
  <si>
    <t>ESCUELA JUDICIAL</t>
  </si>
  <si>
    <t>DPTO. DE TRAB. SOCIAL Y PSICOL. (SEDE CENTRAL)</t>
  </si>
  <si>
    <t>COMISIÓN NACIONAL PARA EL MEJ. DE LA ADM. DE JUSTICIA</t>
  </si>
  <si>
    <t>SECRETARÍA TÉCNICA DE GÉNERO</t>
  </si>
  <si>
    <t>Período en Meses</t>
  </si>
  <si>
    <t>PLAZAS ORDINARIAS 2015</t>
  </si>
  <si>
    <t>Perita o Perito Judicial 1</t>
  </si>
  <si>
    <t>Secretaria o Secretario 1</t>
  </si>
  <si>
    <t>Técnica Administrativa o Técnico Administrativo 1</t>
  </si>
  <si>
    <t xml:space="preserve">Fiscala o Fiscal </t>
  </si>
  <si>
    <t>PLAZAS EXTRAORDINARIAS 2015</t>
  </si>
  <si>
    <t>PROG.927 - SERVICIO JURISDICCIONAL</t>
  </si>
  <si>
    <t>SALA TERCERA</t>
  </si>
  <si>
    <t>Profesional 1 (4hrs)</t>
  </si>
  <si>
    <t>Profesional 1</t>
  </si>
  <si>
    <t>JUZGADO PENAL JUVENIL SAN JOSÉ</t>
  </si>
  <si>
    <t>JUZGADO EJECUCIÓN DE LAS SANCIONES PENALES JUVENILES</t>
  </si>
  <si>
    <t>JUZGADO TRABAJO II CIRC. JUD. SAN JOSÉ, SEDE I CIRC. JUD. SAN JOSÉ</t>
  </si>
  <si>
    <t>JUZGADO PENSIONES ALIMENTARIAS I CIRC. JUD. SAN JOSÉ</t>
  </si>
  <si>
    <t>JUZGADO PENAL II CIRC. JUD. SAN JOSÉ</t>
  </si>
  <si>
    <t>JUZGADO TRABAJO II CIRC. JUD. SAN JOSÉ</t>
  </si>
  <si>
    <t>TRIB. APELACIÓN CONTENCIOSO ADM. Y CIVIL DE HACIENDA</t>
  </si>
  <si>
    <t>JUZGADO ESPECIALIZADO DE COBRO II CIRC. JUD. SAN JOSÉ</t>
  </si>
  <si>
    <t>JUZGADO FAMILIA II CIRC. JUD. SAN JOSÉ</t>
  </si>
  <si>
    <t>JUZGADO PENSIONES ALIM. II CIRC. JUD. SAN JOSÉ</t>
  </si>
  <si>
    <t>JUZGADO PENSIONES ALIMENT. III CIRC. JUD. SAN JOSÉ</t>
  </si>
  <si>
    <t>TRIBUNAL I CIRC. JUD. ZONA SUR</t>
  </si>
  <si>
    <t>JUZGADO DE PENSIONES ALIMENT. I CIRC. JUD. ALAJUELA</t>
  </si>
  <si>
    <t>JUZGADO PENAL UPALA</t>
  </si>
  <si>
    <t>Secretaria Ejecutiva o Secretario Ejecutivo 2</t>
  </si>
  <si>
    <t>JUSTICIA RESTAURATIVA</t>
  </si>
  <si>
    <t>40-PLA-CE-2014</t>
  </si>
  <si>
    <t>Profesional 2 (Trabajadora o Trabajador Social)</t>
  </si>
  <si>
    <t>Fiscala Adjunta o Fiscal Adjunto 1</t>
  </si>
  <si>
    <t>XVII</t>
  </si>
  <si>
    <t>41-PLA-CE-2014</t>
  </si>
  <si>
    <t>JUZGADO CONTR. Y PENSIONES ALIMENT. II CIRC. JUD. ALAJUELA</t>
  </si>
  <si>
    <t>17-14</t>
  </si>
  <si>
    <t>IV</t>
  </si>
  <si>
    <t>1-PLA-CE-2014</t>
  </si>
  <si>
    <t>Jueza o Juez 5</t>
  </si>
  <si>
    <t>V</t>
  </si>
  <si>
    <t>2-PLA-CE-2014</t>
  </si>
  <si>
    <t>Integrante del Consejo Médico</t>
  </si>
  <si>
    <t>Médico Jefe de Unidad 1</t>
  </si>
  <si>
    <t>Médico 1</t>
  </si>
  <si>
    <t>Auxiliar de Servicios Generales 3</t>
  </si>
  <si>
    <t>VI</t>
  </si>
  <si>
    <t>3-PLA-CE-2014</t>
  </si>
  <si>
    <t>Profesional 2</t>
  </si>
  <si>
    <t>UNIDAD DE SERVICIO DE SALUD PARA EMPLEADOS I CIRC. JUD. ALAJUELA</t>
  </si>
  <si>
    <t>UNIDAD SERVICIO DE SALUD PARA EMPLEADOS CIRC. JUD. CARTAGO</t>
  </si>
  <si>
    <t>VIII</t>
  </si>
  <si>
    <t>5-PLA-CE-2014</t>
  </si>
  <si>
    <t>UNIDAD SERVICIO DE SALUD PARA EMPLEADOS I CIRC. JUD. ZONA ATLANTICA (Oficina Nueva)</t>
  </si>
  <si>
    <t>XI</t>
  </si>
  <si>
    <t>8-PLA-DO-2014</t>
  </si>
  <si>
    <t>XII</t>
  </si>
  <si>
    <t>9-PLA-DO-2014</t>
  </si>
  <si>
    <t>JUZGADO AGRARIO III CIRC. JUD. ALAJUELA (SAN RAMÓN)</t>
  </si>
  <si>
    <t>JUZGADO CIVIL Y TRABAJO III CIRC. JUD. ALAJUELA (SAN RAMÓN)</t>
  </si>
  <si>
    <t>JUZGADO CONTRAV. Y PENS. ALIM. III CIRC. JUD. ALAJUELA (SAN RAMÓN)</t>
  </si>
  <si>
    <t>JUZGADO DE COBRO, CONTRAVENCIONAL Y MENOR CTÍA. GRECIA</t>
  </si>
  <si>
    <t>JUZGADO PENAL JUVENIL CARTAGO</t>
  </si>
  <si>
    <t>22-14</t>
  </si>
  <si>
    <t>10-PLA-DO-2014</t>
  </si>
  <si>
    <t>Jueza o Juez 3</t>
  </si>
  <si>
    <t>11-PLA-CE-2014</t>
  </si>
  <si>
    <t>Técnica o Técnico Judicial 2</t>
  </si>
  <si>
    <t>ESPECIALIZACIÓN MATERIA PENAL JUVENIL</t>
  </si>
  <si>
    <t>Fiscala o Fiscal Auxiliar</t>
  </si>
  <si>
    <t>12-PLA-CE-2014</t>
  </si>
  <si>
    <t>Asesora o Asesor del Consejo Superior</t>
  </si>
  <si>
    <t>IX</t>
  </si>
  <si>
    <t>13-PLA-DO-2014</t>
  </si>
  <si>
    <t>Profesional en Informática 1</t>
  </si>
  <si>
    <t>Profesional en Informática 2</t>
  </si>
  <si>
    <t>X</t>
  </si>
  <si>
    <t>14-PLA-CE-2014</t>
  </si>
  <si>
    <t>15-PLA-CE-2014</t>
  </si>
  <si>
    <t>16-PLA-PI-2014</t>
  </si>
  <si>
    <t>XIII</t>
  </si>
  <si>
    <t>17-PLA-CE-2014</t>
  </si>
  <si>
    <t>Perita o Perito Judicial 2</t>
  </si>
  <si>
    <t>Técnica Especializada o Técnico Especializado 6</t>
  </si>
  <si>
    <t>XV</t>
  </si>
  <si>
    <t>19-PLA-DO-2014</t>
  </si>
  <si>
    <t>JUZGADO TRABAJO CARTAGO</t>
  </si>
  <si>
    <t>JUZGADO PENSIONES ALIMEN. CARTAGO</t>
  </si>
  <si>
    <t>JUZGADO PENSIONES Y VIOLENCIA DOMÉSTICA LA UNIÓN</t>
  </si>
  <si>
    <t>JUZGADO PENAL JUVENIL HEREDIA</t>
  </si>
  <si>
    <t>JUZGADO TRABAJO HEREDIA</t>
  </si>
  <si>
    <t>JUZGADO FAMILIA HEREDIA</t>
  </si>
  <si>
    <t>JUZGADO DE PENSIONES ALIMENTARIAS DE HEREDIA</t>
  </si>
  <si>
    <t>JUZGADO PENS. Y VIOL. DOMÉST. SAN JOAQUÍN DE FLORES</t>
  </si>
  <si>
    <t>JUZGADO CIVIL, TRABAJO, FAMILIA Y PENAL JUVENIL SARAPIQUÍ</t>
  </si>
  <si>
    <t>XLIII</t>
  </si>
  <si>
    <t>6-PLA-DO-2014-B</t>
  </si>
  <si>
    <t>XLIV</t>
  </si>
  <si>
    <t>50-PLA-DO-2014</t>
  </si>
  <si>
    <t>XLV</t>
  </si>
  <si>
    <t>51-PLA-DO-2014</t>
  </si>
  <si>
    <t>XLVI</t>
  </si>
  <si>
    <t>52-PLA-DO-2014</t>
  </si>
  <si>
    <t>XLVII</t>
  </si>
  <si>
    <t>53-PLA-PI-2014</t>
  </si>
  <si>
    <t>JUZGADO CONTRAVENCIONAL Y PENSIONES ALIMENTARIAS I CIRC. JUD. ZONA SUR</t>
  </si>
  <si>
    <t>Coordinadora o Coordinador Judicial 1</t>
  </si>
  <si>
    <t>XLVIII</t>
  </si>
  <si>
    <t>54-PLA-PI-2014</t>
  </si>
  <si>
    <t>XLIX</t>
  </si>
  <si>
    <t>55-PLA-CE-2014</t>
  </si>
  <si>
    <t>PROYECTOS INFORMÁTICOS SISTEMA DE SEGUIMIENTO DE CASOS</t>
  </si>
  <si>
    <t>Defensora Pública Supervisora o Defensor Público Supervisor</t>
  </si>
  <si>
    <t>Asistente Administrativa o Asistente Administrativo 1</t>
  </si>
  <si>
    <t>PROGRAMA CONTRA EL RETRASO JUDICIAL</t>
  </si>
  <si>
    <t>L</t>
  </si>
  <si>
    <t>56-PLA-CE-2014</t>
  </si>
  <si>
    <t>LI</t>
  </si>
  <si>
    <t>57-PLA-CE-2014</t>
  </si>
  <si>
    <t>Custodia o Custodio de Detenidos</t>
  </si>
  <si>
    <t>ATENCIÓN, CONDUCCIÓN Y TRASLADO DE PERSONAS DETENIDAS</t>
  </si>
  <si>
    <t>Jefa Administrativa 2 o Jefe Administrativo 2</t>
  </si>
  <si>
    <t>Técnica Administrativa 3 o Técnico Administrativo 3</t>
  </si>
  <si>
    <t>Auxiliar de Servicios Generales 2</t>
  </si>
  <si>
    <t>LIII</t>
  </si>
  <si>
    <t>59-PLA-DO-2014</t>
  </si>
  <si>
    <t>LIV</t>
  </si>
  <si>
    <t>60-PLA-PI-2014</t>
  </si>
  <si>
    <t>LV</t>
  </si>
  <si>
    <t>61-PLA-DO-2014</t>
  </si>
  <si>
    <t>Perito Judicial 2</t>
  </si>
  <si>
    <t>LVI</t>
  </si>
  <si>
    <t>62-PLA-PI-2014</t>
  </si>
  <si>
    <t>LVII</t>
  </si>
  <si>
    <t>63-PLA-DO-2014</t>
  </si>
  <si>
    <t>Abogado de Atención y Protección a la Víctima del Delito</t>
  </si>
  <si>
    <t>Profesional 2 (Trabajador Social)</t>
  </si>
  <si>
    <t>Profesional 2 (Criminólogo)</t>
  </si>
  <si>
    <t>Profesional 2 (Psicólogo)</t>
  </si>
  <si>
    <t>LVIII</t>
  </si>
  <si>
    <t>64-PLA-DO-2014</t>
  </si>
  <si>
    <t>Inspectora o Inspector Asistente</t>
  </si>
  <si>
    <t xml:space="preserve">PROGRAMA DE DESCONGESTIONAMIENTO DE VEHÍCULOS DECOMISADOS </t>
  </si>
  <si>
    <t>LX</t>
  </si>
  <si>
    <t>66-PLA-CE-2014</t>
  </si>
  <si>
    <t>Perito Judicial 2 (Trabajador Social)</t>
  </si>
  <si>
    <t>Perito Judicial 2 (Psicólogo)</t>
  </si>
  <si>
    <t>PLATAFORMA INTEGRAL DE SERVICIOS DE ATENCIÓN A LA VÍCTIMA</t>
  </si>
  <si>
    <t>LXI</t>
  </si>
  <si>
    <t>67-PLA-CE-2014</t>
  </si>
  <si>
    <t>Técnica o Técnico en Comunicaciones Judiciales</t>
  </si>
  <si>
    <t>JUZGADO TRABAJO PUNTARENAS</t>
  </si>
  <si>
    <t>JUZGADO DE COBRO, CIVIL MENOR CUANTÍA PUNTARENAS</t>
  </si>
  <si>
    <t>JUZGADO PENSIONES ALIMENTARIAS PUNTARENAS</t>
  </si>
  <si>
    <t>JUZGADO CIVIL Y AGRARIO PUNTARENAS</t>
  </si>
  <si>
    <t>JUZGADO PENAL I CIRC. JUD. ZONA ATLÁNTICA</t>
  </si>
  <si>
    <t>JUZGADO PENAL JUVENIL I CIRC. JUD. ZONA ATLÁNTICA</t>
  </si>
  <si>
    <t>JUZGADO PENS. ALIMENTARIAS I CIRC. JUD. ZONA ATLÁNTICA</t>
  </si>
  <si>
    <t>JUZGADO PENAL POCOCÍ - GUÁCIMO</t>
  </si>
  <si>
    <t>JUZGADO PENSIONES Y VIOL. DOMÉST. SIQUIRRES</t>
  </si>
  <si>
    <t>JUZGADO CONTRAV. Y PENSIONES ALIMENTARIAS POCOCÍ</t>
  </si>
  <si>
    <t>27-14</t>
  </si>
  <si>
    <t>I</t>
  </si>
  <si>
    <t>21-PLA-PI-2014</t>
  </si>
  <si>
    <t>Jueza o Juez 2</t>
  </si>
  <si>
    <t>II</t>
  </si>
  <si>
    <t>22-PLA-CE-2014</t>
  </si>
  <si>
    <t>24-PLA-PI-2014</t>
  </si>
  <si>
    <t>25-PLA-CE-2014</t>
  </si>
  <si>
    <t>Asistenta o Asistente Administrativo 1</t>
  </si>
  <si>
    <t>Jefa Administrativa o Jefe Administrativo 2</t>
  </si>
  <si>
    <t>26-PLA-PI-2014</t>
  </si>
  <si>
    <t>27-PLA-CE-2014</t>
  </si>
  <si>
    <t>Profesional en Derecho 3B</t>
  </si>
  <si>
    <t>Técnica o Técnco Judicial 3</t>
  </si>
  <si>
    <t>Fiscala o Fiscal</t>
  </si>
  <si>
    <t>Auxiliar Administrativa o Auxiliar Administrativo</t>
  </si>
  <si>
    <t>Investigadora o Investigador 1</t>
  </si>
  <si>
    <t>28-PLA-DO-2014</t>
  </si>
  <si>
    <t>Coordinadora o Coordinador Judicial 2</t>
  </si>
  <si>
    <t>FISCALÍA ADJUNTA DE LEGITIMACIÓN DE CAPITALES Y EXTINCIÓN DE DOMINIO</t>
  </si>
  <si>
    <t>30-PLA-PI-2014</t>
  </si>
  <si>
    <t>Técnica o Técnico Judicial 3</t>
  </si>
  <si>
    <t>Inspectora o Inspector General 1</t>
  </si>
  <si>
    <t>32-PLA-PI-2014</t>
  </si>
  <si>
    <t>Médica o Médico de Empresa (4hrs)</t>
  </si>
  <si>
    <t>JUZGADO PENAL TURNO EXTRAORDINARIO, SEDE I CIRC. JUD. SAN JOSÉ</t>
  </si>
  <si>
    <t>VII</t>
  </si>
  <si>
    <t>4-PLA-CE-2014</t>
  </si>
  <si>
    <t>SERVICIO DE TURNO EXTRAORDINARIO PRIMER CIRCUITO SAN JOSÉ</t>
  </si>
  <si>
    <t>Auxiliar de Seguridad</t>
  </si>
  <si>
    <t>EXTENSIÓN SERVICIO MÉDICO DE EMPLEADOS</t>
  </si>
  <si>
    <t>SISTEMA NACIONAL DE FACILITADORES JUDICIALES</t>
  </si>
  <si>
    <t>PROG.928 - ORGANISMO DE INVESTIGACIÓN JUDICIAL</t>
  </si>
  <si>
    <t>DIRECCIÓN GENERAL</t>
  </si>
  <si>
    <t>ADMINISTRACIÓN DEL ORGANISMO DE INVESTIGACIÓN JUDICIAL</t>
  </si>
  <si>
    <t>OFICINA DE PLANES Y OPERACIONES</t>
  </si>
  <si>
    <t>OFICINA DE RECEPCIÓN DE DENUNCIAS</t>
  </si>
  <si>
    <t>ARCHIVO CRIMINAL</t>
  </si>
  <si>
    <t>UNIDAD DE ANTECEDENTES</t>
  </si>
  <si>
    <t>29-PLA-DO-2014</t>
  </si>
  <si>
    <t>UNIDAD DE TRÁNSITO DEFENSA PÚBLICA</t>
  </si>
  <si>
    <t>32-14</t>
  </si>
  <si>
    <t>33-PLA-DO-2014</t>
  </si>
  <si>
    <t>Jefa o Jefe de Proceso</t>
  </si>
  <si>
    <t>Coordinadora o Coordinador de Unidad 3</t>
  </si>
  <si>
    <t>Jefa o Jefe de Compras Directas</t>
  </si>
  <si>
    <t>Técnica Administrativa o Técnico Administrativo 3</t>
  </si>
  <si>
    <t>Coordinadora o Coordinador de Unidad 1</t>
  </si>
  <si>
    <t>Profesional en Informática 3</t>
  </si>
  <si>
    <t>Coordinadora o Coordinador de Unidad 4</t>
  </si>
  <si>
    <t>Técnica Administrativa o Técnico Administrativo 2</t>
  </si>
  <si>
    <t>34-PLA-DO-2014</t>
  </si>
  <si>
    <t>35-PLA-PI-2014</t>
  </si>
  <si>
    <t>36-PLA-PI-2014</t>
  </si>
  <si>
    <t>37-PLA-CE-2014</t>
  </si>
  <si>
    <t>XIV</t>
  </si>
  <si>
    <t>38-PLA-PI-2014</t>
  </si>
  <si>
    <t>Jueza o Juez 1</t>
  </si>
  <si>
    <t>Técnica o Técnico Judicial 1</t>
  </si>
  <si>
    <t>Defensora Pública o Defensor Público</t>
  </si>
  <si>
    <t>Técnica Jurídica o Técnico Jurídico</t>
  </si>
  <si>
    <t>Jueza Supernumeraria o Juez Supernumerario</t>
  </si>
  <si>
    <t>39-PLA-PI-2014</t>
  </si>
  <si>
    <t>SECCIÓN DE CÁRCELES</t>
  </si>
  <si>
    <t>UNIDAD DE CÁRCELES DEL I CIRC. JUDICIAL DE SAN JOSÉ</t>
  </si>
  <si>
    <t>UNIDAD DE CÁRCELES DEL II CIRC. JUDICIAL DE SAN JOSÉ</t>
  </si>
  <si>
    <t>SECCIÓN DE TRANSPORTES DEL O.I.J.</t>
  </si>
  <si>
    <t>DEPARTAMENTO DE MEDICINA LEGAL</t>
  </si>
  <si>
    <t>UNIDAD DE MEDICINA LEGAL DE LIBERIA</t>
  </si>
  <si>
    <t>UNIDAD DE MEDICINA LEGAL DE AGUIRRE Y PARRITA</t>
  </si>
  <si>
    <t>DEPARTAMENTO LABORATORIO DE CIENCIAS FORENSES</t>
  </si>
  <si>
    <t>SECCIÓN DE TOXICOLOGÍA</t>
  </si>
  <si>
    <t>SECCIÓN DE QUÍMICA ANALÍTICA</t>
  </si>
  <si>
    <t>SECCIÓN DE PERICIAS FÍSICAS</t>
  </si>
  <si>
    <t>SECCIÓN DE INGENIERÍA FORENSE</t>
  </si>
  <si>
    <t>SECCIÓN DE FOTOGRAFÍA Y AUDIOVISUALES</t>
  </si>
  <si>
    <t>SECCIÓN DE INSPECC. OCUL. Y RECOLECC. DE INDICIOS</t>
  </si>
  <si>
    <t>SECCIÓN DE PENAL JUVENIL</t>
  </si>
  <si>
    <t>LXII</t>
  </si>
  <si>
    <t>68-PLA-CE-2014</t>
  </si>
  <si>
    <t xml:space="preserve">Técnica o Técnico Judicial 3   </t>
  </si>
  <si>
    <t>LXIII</t>
  </si>
  <si>
    <t>69-PLA-CE-2014</t>
  </si>
  <si>
    <t>LXVIII</t>
  </si>
  <si>
    <t>70-PLA-DO-2014</t>
  </si>
  <si>
    <t>UNIDAD DE MEDICINA LEGAL DEL TERCER CIRCUITO JUDICIAL DE SAN JOSÉ (PISAV) (Oficina Nueva)</t>
  </si>
  <si>
    <t>OFICINA REGIONAL DE BRIBRÍ</t>
  </si>
  <si>
    <t>PROG.929 - MINISTERIO PÚBLICO</t>
  </si>
  <si>
    <t>FISCALÍA GENERAL</t>
  </si>
  <si>
    <t>FISCALÍA ADJUNTA EJECUCIÓN DE LA PENA</t>
  </si>
  <si>
    <t>FISCALÍA ADJUNTA DE IMPUGNACIONES</t>
  </si>
  <si>
    <t>OFICINA DEFENSA CIVIL DE LA VÍCTIMA</t>
  </si>
  <si>
    <t>FISCALÍA ADJUNTA DE PROBIDAD, TRANSPARENCIA Y ANTICORRUPCIÓN</t>
  </si>
  <si>
    <t>FISCALÍA ADJUNTA PENAL JUVENIL</t>
  </si>
  <si>
    <t>FISCALÍA DE ASUNTOS INDÍGENAS</t>
  </si>
  <si>
    <t>FISCALIA TURNO EXTRAORDINARIO SAN JOSÉ, SEDE I CIRC. JUD. SAN JOSÉ</t>
  </si>
  <si>
    <t>FISCALÍA ADJUNTA PAVAS</t>
  </si>
  <si>
    <t>FISCALÍA ADJUNTA DEL I CIRC. JUD. ZONA SUR</t>
  </si>
  <si>
    <t>FISCALÍA DE LA UNIÓN</t>
  </si>
  <si>
    <t>FISCALÍA DE SAN JOAQUÍN DE FLORES</t>
  </si>
  <si>
    <t>FISCALÍA DE SIQUIRRES</t>
  </si>
  <si>
    <t>PROG.930- DEFENSA PÚBLICA</t>
  </si>
  <si>
    <t>JEFATURA DEFENSA PÚBLICA</t>
  </si>
  <si>
    <t>35-14</t>
  </si>
  <si>
    <t>42-PLA-DO-2014</t>
  </si>
  <si>
    <t>XVIII</t>
  </si>
  <si>
    <t>43-PLA-DO-2014</t>
  </si>
  <si>
    <t>XIX</t>
  </si>
  <si>
    <t>44-PLA-CE-2014</t>
  </si>
  <si>
    <t>XX</t>
  </si>
  <si>
    <t>45-PLA-DO-2014</t>
  </si>
  <si>
    <t>XXI</t>
  </si>
  <si>
    <t>46-PLA-CE-2014</t>
  </si>
  <si>
    <t>Gestora o Gestor de Capacitación 3</t>
  </si>
  <si>
    <t>XXII</t>
  </si>
  <si>
    <t>47-PLA-CE-2014</t>
  </si>
  <si>
    <t>OFICINA DE RECEPCIÓN DE DENUNCIAS DE GOLFITO (OFICINA NUEVA)</t>
  </si>
  <si>
    <t>XXIII</t>
  </si>
  <si>
    <t>48-PLA-CE-2014</t>
  </si>
  <si>
    <t>XXIV</t>
  </si>
  <si>
    <t>49-PLA-DO-2014</t>
  </si>
  <si>
    <t>Jueza o Juez 4</t>
  </si>
  <si>
    <t>PROYECTOS INFORMÁTICOS SIGA-GH</t>
  </si>
  <si>
    <t>PROYECTOS INFORMÁTICOS SIGA-PJ</t>
  </si>
  <si>
    <t>IMPLEMENTACIÓN DEL MODELO ORAL-ELECTRÓNICO EN PENSIONES ALIMENTARIAS</t>
  </si>
  <si>
    <t>LEY DE CREACIÓN DEL RECURSO DE APELACIÓN DE LA SENTENCIA, LEY N° 8837</t>
  </si>
  <si>
    <t>UNIDAD DE DEF. DE FAM. PENS. ALIMEN. Y RÉG. DISC.</t>
  </si>
  <si>
    <t>DEFENSA PÚBLICA TURNO EXTRAORDINARIO SAN JOSÉ, SEDE I CIRC. JUD. SAN JOSÉ</t>
  </si>
  <si>
    <t>DEFENSA PÚBLICA DEL II CIRC. JUD. DE SAN JOSÉ</t>
  </si>
  <si>
    <t>DEFENSA PÚBLICA III CIRC. JUD. DE SAN JOSÉ</t>
  </si>
  <si>
    <t>DEFENSA PÚBLICA I CIRC. JUD. DE LA ZONA SUR</t>
  </si>
  <si>
    <t>DEFENSA PÚBLICA DEL II CIRCUITO JUDICIAL DE ALAJUELA</t>
  </si>
  <si>
    <t>DEFENSA PÚBLICA DE LOS CHILES</t>
  </si>
  <si>
    <t>DEFENSA PÚBLICA DE CARTAGO</t>
  </si>
  <si>
    <t>DEFENSA PÚBLICA DE LA UNIÓN</t>
  </si>
  <si>
    <t>DEFENSA PÚBLICA DE HEREDIA</t>
  </si>
  <si>
    <t>DEFENSA PÚBLICA DE SAN JOAQUÍN DE FLORES</t>
  </si>
  <si>
    <t>DEFENSA PÚBLICA DE PUNTARENAS</t>
  </si>
  <si>
    <t>DEFENSA PÚBLICA I CIRC. JUD. ZONA ATLÁNTICA</t>
  </si>
  <si>
    <t>DEFENSA PÚB. II  CIRC. JUD. ZONA ATLÁNTICA</t>
  </si>
  <si>
    <t>DEFENSA PÚBLICA DE SIQUIRRES</t>
  </si>
  <si>
    <t>ORDINARIAS</t>
  </si>
  <si>
    <t>EXTRAORDINARIAS</t>
  </si>
  <si>
    <t>P.927 "Servicio Jurisdiccional"</t>
  </si>
  <si>
    <t>P.928 "Organismo de Investigación Judicial"</t>
  </si>
  <si>
    <t>P.929 "Ministerio Público"</t>
  </si>
  <si>
    <t>P.930 "Defensa Pública"</t>
  </si>
  <si>
    <t>Total</t>
  </si>
  <si>
    <t xml:space="preserve">Despacho / Plazas </t>
  </si>
  <si>
    <t>TOTAL</t>
  </si>
  <si>
    <t>Proyecto</t>
  </si>
  <si>
    <t>Ordinarias</t>
  </si>
  <si>
    <t>Extraordin.</t>
  </si>
  <si>
    <t>DISTRIBUCIÓN DE LAS PLAZAS A CREAR PARA EL 2015 SEGÚN PROYECTO</t>
  </si>
  <si>
    <t>OTRAS PLAZAS</t>
  </si>
  <si>
    <t>INFORMÁTICA SIGA-GH, SIGA-PJ, SIGA-CONTA Y SISTEMA DE SEGUIMIENTO DE CASOS</t>
  </si>
  <si>
    <t>P.929 "Ministerio Público</t>
  </si>
  <si>
    <t>P.950 "Serv.Atenc. Y Protecc. Víctimas y Testigos"</t>
  </si>
  <si>
    <t>LEY Nº 8720 PROTECCIÓN A VÍCTIMAS, TESTIGOS Y DEMÁS SUJETOS INTERVINIENTES EN EL PROCESO PENAL</t>
  </si>
  <si>
    <t>39-14</t>
  </si>
  <si>
    <t>Reconsideración</t>
  </si>
  <si>
    <t>XXVII</t>
  </si>
  <si>
    <t>UNIDAD ADMINISTRATIVA DEL MINISTERIO PÚBLICO</t>
  </si>
  <si>
    <t>JUZGADO PENSIONES Y VIOLENCIA DOMÉSTICA PAVAS</t>
  </si>
  <si>
    <t>42-14</t>
  </si>
  <si>
    <t>JUZGADO CIVIL, TRABAJO Y FAMILIA BUENOS AIRES</t>
  </si>
  <si>
    <t>DEFENSA PÚBLICA DE BUENOS AIRES</t>
  </si>
  <si>
    <t>XXV</t>
  </si>
  <si>
    <t>ATENCIÓN DE ASUNTOS DISCIPLINARIOS</t>
  </si>
  <si>
    <t>Médica o Médico de Empresa (4hrs) (Heredia)</t>
  </si>
  <si>
    <t>Profesional 1 (4hrs) (Heredia)</t>
  </si>
  <si>
    <t>Auxiliar Administrativa o Auxiliar Administrativo (Heredia)</t>
  </si>
  <si>
    <t>JUZGADO DE PENSIONES Y VIOLENCIA DOMÉSTICA DE PAVAS</t>
  </si>
  <si>
    <t>45-14</t>
  </si>
  <si>
    <t>Profesional Especializado en Inversiones</t>
  </si>
  <si>
    <t>CENTRO GESTIÓN DE LA CALIDAD</t>
  </si>
  <si>
    <t>44-14</t>
  </si>
  <si>
    <t>Ofic.484-PLA-2014</t>
  </si>
  <si>
    <t>OBSERVATORIO DE VIOLENCIA DE GÉNERO CONTRA LAS MUJERES Y EL ACCESO A LA JUSTICIA</t>
  </si>
  <si>
    <t>EVALUACIÓN DEL DESEMPEÑO</t>
  </si>
  <si>
    <t>ACCESIBILIDAD Y ATENCIÓN A LA POBLACIÓN INDÍGENA</t>
  </si>
  <si>
    <t>NIÑÉZ Y ADOLESCENCIA</t>
  </si>
  <si>
    <t>ATENCIÓN MATERIA DE COBRO</t>
  </si>
  <si>
    <t>ATENCIÓN REGIONAL SERVICIO DE AUTOPSIAS</t>
  </si>
  <si>
    <t>ATENCIÓN DELITOS DE FLAGRANCIA</t>
  </si>
  <si>
    <t>P.926 "Dir.,Adm.y Otr.Órg.Ap."</t>
  </si>
  <si>
    <t>PROYECTOS INFORMÁTICOS SIGA-CONTA</t>
  </si>
  <si>
    <t>RECEPCIÓN DE DOCUMENTOS</t>
  </si>
  <si>
    <t>MODELO DE RECLUTAMIENTO Y SELECCIÓN</t>
  </si>
  <si>
    <t>Coordinadora o Coordinador Profesional</t>
  </si>
  <si>
    <t>PROG.926 - DIRECCIÓN, ADMINISTRACIÓN Y OTROS ÓRGANOS DE APOYO</t>
  </si>
  <si>
    <t>SALA CONSTITUCIONAL</t>
  </si>
  <si>
    <t>CORTE PLENA</t>
  </si>
  <si>
    <t>DELEGACIÓN REGIONAL DE LIMÓN</t>
  </si>
  <si>
    <t>Jefe de Investigación 3</t>
  </si>
  <si>
    <t>JUZGADO CIVIL Y TRABAJO II CIRC. JUD. ALAJUELA</t>
  </si>
  <si>
    <t>P.950 "Serv. Atenc. y Prot. Víctimas y Test."</t>
  </si>
  <si>
    <t>DEFENSA PÚBLICA DE GARABITO</t>
  </si>
  <si>
    <t>DEF. PÚBLICA III CIRC. JUD. DE ALAJ. (SAN RAMÓN)</t>
  </si>
  <si>
    <t>DEFENSA PÚBLICA II CIRC. JUD. DE GUANACASTE</t>
  </si>
  <si>
    <t>DIRECCIÓN DE GESTIÓN HUMANA</t>
  </si>
  <si>
    <t>DIRECCIÓN DE PLANIFICACIÓN</t>
  </si>
  <si>
    <t>EVALUACIÓN DEL DESEMPEÑO (PLAZAS PARA EL CONTROL, GERENCIA DE LA POLICÍA Y EL COMBATE A LA CRIMINALIDAD ORGANIZADA)</t>
  </si>
  <si>
    <t>ÁREA DE GESTIÓN Y APOYO</t>
  </si>
  <si>
    <t>Actas 24,25 y 26</t>
  </si>
  <si>
    <t>ACCESIBILIDAD Y ATENCIÓN DE ASUNTOS INDÍGENAS</t>
  </si>
  <si>
    <t>RESUMEN GENERAL PLAZAS ORDINARIAS Y EXTRAORDINARIAS 2015</t>
  </si>
  <si>
    <t>PROGRAMA</t>
  </si>
</sst>
</file>

<file path=xl/styles.xml><?xml version="1.0" encoding="utf-8"?>
<styleSheet xmlns="http://schemas.openxmlformats.org/spreadsheetml/2006/main">
  <numFmts count="1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-* #,##0.00\ _P_t_s_-;\-* #,##0.00\ _P_t_s_-;_-* &quot;-&quot;??\ _P_t_s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</numFmts>
  <fonts count="2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0"/>
    </font>
    <font>
      <sz val="10"/>
      <color indexed="9"/>
      <name val="Arial"/>
      <family val="2"/>
    </font>
    <font>
      <sz val="11"/>
      <color indexed="12"/>
      <name val="Arial"/>
      <family val="0"/>
    </font>
    <font>
      <b/>
      <sz val="11"/>
      <color indexed="12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/>
      <top/>
      <bottom style="medium"/>
    </border>
    <border>
      <left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2" borderId="0" xfId="0" applyFont="1" applyFill="1" applyAlignment="1">
      <alignment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0" fontId="15" fillId="2" borderId="0" xfId="0" applyFont="1" applyFill="1" applyAlignment="1">
      <alignment horizontal="center"/>
    </xf>
    <xf numFmtId="0" fontId="13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3" fillId="2" borderId="0" xfId="0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0" fillId="0" borderId="8" xfId="0" applyFont="1" applyFill="1" applyBorder="1" applyAlignment="1">
      <alignment horizontal="justify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13" fillId="2" borderId="0" xfId="0" applyFont="1" applyFill="1" applyBorder="1" applyAlignment="1">
      <alignment vertical="top" wrapText="1"/>
    </xf>
    <xf numFmtId="0" fontId="6" fillId="0" borderId="2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top" wrapText="1"/>
    </xf>
    <xf numFmtId="0" fontId="5" fillId="3" borderId="0" xfId="0" applyFont="1" applyFill="1" applyBorder="1" applyAlignment="1">
      <alignment horizontal="justify" vertical="top" wrapText="1"/>
    </xf>
    <xf numFmtId="0" fontId="5" fillId="3" borderId="0" xfId="0" applyFont="1" applyFill="1" applyAlignment="1">
      <alignment horizontal="justify"/>
    </xf>
    <xf numFmtId="0" fontId="5" fillId="3" borderId="0" xfId="0" applyFont="1" applyFill="1" applyAlignment="1">
      <alignment horizontal="justify"/>
    </xf>
    <xf numFmtId="0" fontId="19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5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/>
    </xf>
    <xf numFmtId="3" fontId="5" fillId="3" borderId="1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0" fontId="11" fillId="0" borderId="0" xfId="0" applyNumberFormat="1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3" fontId="11" fillId="3" borderId="9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1" fillId="3" borderId="10" xfId="0" applyNumberFormat="1" applyFont="1" applyFill="1" applyBorder="1" applyAlignment="1">
      <alignment horizontal="center"/>
    </xf>
    <xf numFmtId="1" fontId="11" fillId="3" borderId="11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>
      <alignment horizontal="center"/>
    </xf>
    <xf numFmtId="1" fontId="12" fillId="0" borderId="7" xfId="0" applyNumberFormat="1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3" fontId="1" fillId="0" borderId="0" xfId="17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45"/>
  <sheetViews>
    <sheetView tabSelected="1" workbookViewId="0" topLeftCell="A1">
      <selection activeCell="A1" sqref="A1"/>
    </sheetView>
  </sheetViews>
  <sheetFormatPr defaultColWidth="11.421875" defaultRowHeight="12.75"/>
  <cols>
    <col min="2" max="2" width="57.7109375" style="0" customWidth="1"/>
    <col min="3" max="3" width="13.8515625" style="0" customWidth="1"/>
    <col min="4" max="4" width="17.421875" style="0" bestFit="1" customWidth="1"/>
    <col min="5" max="5" width="18.57421875" style="0" bestFit="1" customWidth="1"/>
    <col min="6" max="6" width="18.140625" style="0" bestFit="1" customWidth="1"/>
    <col min="7" max="7" width="17.421875" style="0" bestFit="1" customWidth="1"/>
    <col min="8" max="8" width="17.28125" style="0" bestFit="1" customWidth="1"/>
    <col min="9" max="9" width="17.421875" style="0" bestFit="1" customWidth="1"/>
    <col min="10" max="11" width="16.28125" style="0" bestFit="1" customWidth="1"/>
    <col min="12" max="12" width="13.7109375" style="0" bestFit="1" customWidth="1"/>
    <col min="13" max="13" width="12.7109375" style="0" bestFit="1" customWidth="1"/>
    <col min="14" max="14" width="16.28125" style="0" bestFit="1" customWidth="1"/>
    <col min="15" max="15" width="17.28125" style="0" bestFit="1" customWidth="1"/>
  </cols>
  <sheetData>
    <row r="2" spans="2:9" ht="15.75" customHeight="1">
      <c r="B2" s="208" t="s">
        <v>399</v>
      </c>
      <c r="C2" s="208"/>
      <c r="D2" s="208"/>
      <c r="E2" s="208"/>
      <c r="F2" s="208"/>
      <c r="G2" s="208"/>
      <c r="H2" s="208"/>
      <c r="I2" s="192"/>
    </row>
    <row r="3" spans="2:9" ht="16.5" thickBot="1">
      <c r="B3" s="51"/>
      <c r="C3" s="51"/>
      <c r="D3" s="52"/>
      <c r="E3" s="52"/>
      <c r="F3" s="52"/>
      <c r="G3" s="178"/>
      <c r="H3" s="53"/>
      <c r="I3" s="54"/>
    </row>
    <row r="4" spans="2:9" ht="16.5" customHeight="1" thickBot="1">
      <c r="B4" s="137" t="s">
        <v>400</v>
      </c>
      <c r="C4" s="209" t="s">
        <v>334</v>
      </c>
      <c r="D4" s="209"/>
      <c r="E4" s="210" t="s">
        <v>335</v>
      </c>
      <c r="F4" s="211"/>
      <c r="G4" s="210" t="s">
        <v>342</v>
      </c>
      <c r="H4" s="211"/>
      <c r="I4" s="177"/>
    </row>
    <row r="5" spans="2:8" ht="15.75">
      <c r="B5" s="55"/>
      <c r="C5" s="138"/>
      <c r="D5" s="139"/>
      <c r="E5" s="138"/>
      <c r="F5" s="139"/>
      <c r="G5" s="55"/>
      <c r="H5" s="55"/>
    </row>
    <row r="6" spans="2:8" ht="15">
      <c r="B6" s="53" t="s">
        <v>378</v>
      </c>
      <c r="C6" s="204">
        <f>+ORD926!E7</f>
        <v>34</v>
      </c>
      <c r="D6" s="205"/>
      <c r="E6" s="194">
        <f>+EXT926!E7</f>
        <v>105</v>
      </c>
      <c r="F6" s="203"/>
      <c r="G6" s="194">
        <f aca="true" t="shared" si="0" ref="G6:G11">+E6+C6</f>
        <v>139</v>
      </c>
      <c r="H6" s="195"/>
    </row>
    <row r="7" spans="2:8" ht="15">
      <c r="B7" s="53" t="s">
        <v>336</v>
      </c>
      <c r="C7" s="194">
        <f>+ORD927!E7</f>
        <v>101</v>
      </c>
      <c r="D7" s="203"/>
      <c r="E7" s="194">
        <f>+EXT927!E7</f>
        <v>152</v>
      </c>
      <c r="F7" s="203"/>
      <c r="G7" s="194">
        <f t="shared" si="0"/>
        <v>253</v>
      </c>
      <c r="H7" s="195"/>
    </row>
    <row r="8" spans="2:8" ht="15">
      <c r="B8" s="53" t="s">
        <v>337</v>
      </c>
      <c r="C8" s="199">
        <f>+ORD928!E7</f>
        <v>94</v>
      </c>
      <c r="D8" s="200"/>
      <c r="E8" s="194">
        <f>+EXT928!E7</f>
        <v>81</v>
      </c>
      <c r="F8" s="203"/>
      <c r="G8" s="194">
        <f t="shared" si="0"/>
        <v>175</v>
      </c>
      <c r="H8" s="195"/>
    </row>
    <row r="9" spans="2:8" ht="15">
      <c r="B9" s="53" t="s">
        <v>338</v>
      </c>
      <c r="C9" s="194">
        <f>+ORD929!E7</f>
        <v>26</v>
      </c>
      <c r="D9" s="203"/>
      <c r="E9" s="194">
        <f>+EXT929!E7</f>
        <v>38</v>
      </c>
      <c r="F9" s="203"/>
      <c r="G9" s="194">
        <f t="shared" si="0"/>
        <v>64</v>
      </c>
      <c r="H9" s="195"/>
    </row>
    <row r="10" spans="2:8" ht="15">
      <c r="B10" s="53" t="s">
        <v>339</v>
      </c>
      <c r="C10" s="199">
        <f>+ORD930!E7</f>
        <v>35</v>
      </c>
      <c r="D10" s="200"/>
      <c r="E10" s="194">
        <f>+EXT930!E7</f>
        <v>44</v>
      </c>
      <c r="F10" s="203"/>
      <c r="G10" s="194">
        <f t="shared" si="0"/>
        <v>79</v>
      </c>
      <c r="H10" s="195"/>
    </row>
    <row r="11" spans="2:8" ht="15">
      <c r="B11" s="56" t="s">
        <v>389</v>
      </c>
      <c r="C11" s="199">
        <f>+ORD950!E7</f>
        <v>19</v>
      </c>
      <c r="D11" s="200"/>
      <c r="E11" s="194">
        <f>+EXT950!E7</f>
        <v>6</v>
      </c>
      <c r="F11" s="203"/>
      <c r="G11" s="194">
        <f t="shared" si="0"/>
        <v>25</v>
      </c>
      <c r="H11" s="196"/>
    </row>
    <row r="12" spans="3:6" ht="15" customHeight="1" thickBot="1">
      <c r="C12" s="114"/>
      <c r="D12" s="115"/>
      <c r="E12" s="114"/>
      <c r="F12" s="115"/>
    </row>
    <row r="13" spans="2:8" ht="16.5" thickBot="1">
      <c r="B13" s="134" t="s">
        <v>340</v>
      </c>
      <c r="C13" s="201">
        <f>SUM(C6:C11)</f>
        <v>309</v>
      </c>
      <c r="D13" s="202"/>
      <c r="E13" s="197">
        <f>SUM(E6:E11)</f>
        <v>426</v>
      </c>
      <c r="F13" s="206"/>
      <c r="G13" s="197">
        <f>SUM(G6:G11)</f>
        <v>735</v>
      </c>
      <c r="H13" s="198"/>
    </row>
    <row r="14" spans="2:9" ht="15">
      <c r="B14" s="53"/>
      <c r="C14" s="53"/>
      <c r="D14" s="144"/>
      <c r="E14" s="57"/>
      <c r="F14" s="57"/>
      <c r="G14" s="145"/>
      <c r="H14" s="182"/>
      <c r="I14" s="143"/>
    </row>
    <row r="15" ht="12.75">
      <c r="G15" s="119"/>
    </row>
    <row r="17" spans="2:9" ht="15.75">
      <c r="B17" s="212" t="s">
        <v>346</v>
      </c>
      <c r="C17" s="212"/>
      <c r="D17" s="212"/>
      <c r="E17" s="159"/>
      <c r="F17" s="159"/>
      <c r="G17" s="159"/>
      <c r="H17" s="159"/>
      <c r="I17" s="159"/>
    </row>
    <row r="18" spans="2:8" ht="15.75" thickBot="1">
      <c r="B18" s="117"/>
      <c r="C18" s="117"/>
      <c r="D18" s="117"/>
      <c r="E18" s="117"/>
      <c r="F18" s="117"/>
      <c r="G18" s="117"/>
      <c r="H18" s="9"/>
    </row>
    <row r="19" spans="2:9" ht="13.5" thickBot="1">
      <c r="B19" s="207" t="s">
        <v>343</v>
      </c>
      <c r="C19" s="135" t="s">
        <v>344</v>
      </c>
      <c r="D19" s="136" t="s">
        <v>345</v>
      </c>
      <c r="E19" s="186"/>
      <c r="F19" s="186"/>
      <c r="G19" s="186"/>
      <c r="H19" s="186"/>
      <c r="I19" s="186"/>
    </row>
    <row r="20" spans="2:9" ht="13.5" thickBot="1">
      <c r="B20" s="207"/>
      <c r="C20" s="140">
        <f>+C22+C25+C32+C38+C41+C46+C53+C59+C62+C66+C70+C76+C79+C82+C86+C89+C92+C97+C103+C106+C109+C112+C115+C118</f>
        <v>309</v>
      </c>
      <c r="D20" s="183">
        <f>+D22+D25+D32+D38+D41+D46+D53+D59+D62+D66+D70+D76+D79+D82+D86+D89+D92+D97+D103+D106+D109+D112+D115+D118</f>
        <v>426</v>
      </c>
      <c r="E20" s="187"/>
      <c r="F20" s="187"/>
      <c r="G20" s="187"/>
      <c r="H20" s="187"/>
      <c r="I20" s="187"/>
    </row>
    <row r="21" spans="3:9" ht="12.75">
      <c r="C21" s="10"/>
      <c r="D21" s="10"/>
      <c r="E21" s="113"/>
      <c r="F21" s="113"/>
      <c r="G21" s="188"/>
      <c r="H21" s="188"/>
      <c r="I21" s="188"/>
    </row>
    <row r="22" spans="2:9" ht="12.75">
      <c r="B22" s="142" t="s">
        <v>223</v>
      </c>
      <c r="C22" s="131">
        <f>SUM(C23)</f>
        <v>15</v>
      </c>
      <c r="D22" s="131">
        <f>SUM(D23)</f>
        <v>0</v>
      </c>
      <c r="E22" s="186"/>
      <c r="F22" s="186"/>
      <c r="G22" s="189"/>
      <c r="H22" s="190"/>
      <c r="I22" s="189"/>
    </row>
    <row r="23" spans="2:9" ht="12.75">
      <c r="B23" s="118" t="s">
        <v>378</v>
      </c>
      <c r="C23" s="10">
        <f>+ORD926!E9</f>
        <v>15</v>
      </c>
      <c r="D23" s="10"/>
      <c r="E23" s="113"/>
      <c r="F23" s="113"/>
      <c r="G23" s="184"/>
      <c r="H23" s="188"/>
      <c r="I23" s="185"/>
    </row>
    <row r="24" spans="3:9" ht="12.75">
      <c r="C24" s="10"/>
      <c r="D24" s="10"/>
      <c r="E24" s="113"/>
      <c r="F24" s="113"/>
      <c r="G24" s="188"/>
      <c r="H24" s="188"/>
      <c r="I24" s="188"/>
    </row>
    <row r="25" spans="2:9" ht="25.5">
      <c r="B25" s="155" t="s">
        <v>221</v>
      </c>
      <c r="C25" s="131">
        <f>SUM(C26:C30)</f>
        <v>36</v>
      </c>
      <c r="D25" s="131">
        <f>SUM(D26:D30)</f>
        <v>0</v>
      </c>
      <c r="E25" s="186"/>
      <c r="F25" s="186"/>
      <c r="G25" s="189"/>
      <c r="H25" s="189"/>
      <c r="I25" s="189"/>
    </row>
    <row r="26" spans="2:9" ht="12.75">
      <c r="B26" s="118" t="s">
        <v>378</v>
      </c>
      <c r="C26" s="10">
        <f>+ORD926!E33</f>
        <v>4</v>
      </c>
      <c r="D26" s="10"/>
      <c r="E26" s="113"/>
      <c r="F26" s="113"/>
      <c r="G26" s="184"/>
      <c r="H26" s="188"/>
      <c r="I26" s="185"/>
    </row>
    <row r="27" spans="2:9" ht="12.75">
      <c r="B27" s="123" t="s">
        <v>336</v>
      </c>
      <c r="C27" s="10">
        <f>+ORD927!E9</f>
        <v>8</v>
      </c>
      <c r="D27" s="10"/>
      <c r="E27" s="113"/>
      <c r="F27" s="113"/>
      <c r="G27" s="184"/>
      <c r="H27" s="188"/>
      <c r="I27" s="185"/>
    </row>
    <row r="28" spans="2:9" ht="12.75">
      <c r="B28" s="123" t="s">
        <v>337</v>
      </c>
      <c r="C28" s="10">
        <f>+ORD928!E9</f>
        <v>8</v>
      </c>
      <c r="D28" s="10"/>
      <c r="E28" s="113"/>
      <c r="F28" s="113"/>
      <c r="G28" s="184"/>
      <c r="H28" s="188"/>
      <c r="I28" s="185"/>
    </row>
    <row r="29" spans="2:9" ht="12.75">
      <c r="B29" s="123" t="s">
        <v>349</v>
      </c>
      <c r="C29" s="10">
        <f>+ORD929!E22</f>
        <v>8</v>
      </c>
      <c r="D29" s="10"/>
      <c r="E29" s="113"/>
      <c r="F29" s="113"/>
      <c r="G29" s="184"/>
      <c r="H29" s="188"/>
      <c r="I29" s="185"/>
    </row>
    <row r="30" spans="2:9" ht="12.75">
      <c r="B30" s="123" t="s">
        <v>339</v>
      </c>
      <c r="C30" s="10">
        <f>+ORD930!E19</f>
        <v>8</v>
      </c>
      <c r="D30" s="10"/>
      <c r="E30" s="113"/>
      <c r="F30" s="113"/>
      <c r="G30" s="184"/>
      <c r="H30" s="188"/>
      <c r="I30" s="185"/>
    </row>
    <row r="31" spans="3:9" ht="12.75">
      <c r="C31" s="10"/>
      <c r="D31" s="10"/>
      <c r="E31" s="113"/>
      <c r="F31" s="113"/>
      <c r="G31" s="188"/>
      <c r="H31" s="188"/>
      <c r="I31" s="188"/>
    </row>
    <row r="32" spans="2:9" ht="12.75">
      <c r="B32" s="156" t="s">
        <v>61</v>
      </c>
      <c r="C32" s="131">
        <f>SUM(C33:C36)</f>
        <v>4</v>
      </c>
      <c r="D32" s="131">
        <f>SUM(D33:D36)</f>
        <v>17</v>
      </c>
      <c r="E32" s="186"/>
      <c r="F32" s="186"/>
      <c r="G32" s="189"/>
      <c r="H32" s="189"/>
      <c r="I32" s="189"/>
    </row>
    <row r="33" spans="2:9" ht="12.75">
      <c r="B33" s="118" t="s">
        <v>378</v>
      </c>
      <c r="C33" s="10">
        <f>+ORD926!E37</f>
        <v>1</v>
      </c>
      <c r="D33" s="10">
        <f>+EXT926!E80</f>
        <v>6</v>
      </c>
      <c r="E33" s="113"/>
      <c r="F33" s="113"/>
      <c r="G33" s="184"/>
      <c r="H33" s="184"/>
      <c r="I33" s="185"/>
    </row>
    <row r="34" spans="2:9" ht="12.75">
      <c r="B34" s="123" t="s">
        <v>336</v>
      </c>
      <c r="C34" s="10"/>
      <c r="D34" s="10">
        <f>+EXT927!E15</f>
        <v>2</v>
      </c>
      <c r="E34" s="113"/>
      <c r="F34" s="113"/>
      <c r="G34" s="184"/>
      <c r="H34" s="184"/>
      <c r="I34" s="185"/>
    </row>
    <row r="35" spans="2:9" ht="12.75">
      <c r="B35" s="123" t="s">
        <v>349</v>
      </c>
      <c r="C35" s="10">
        <f>+ORD929!E9</f>
        <v>2</v>
      </c>
      <c r="D35" s="10">
        <f>+EXT929!E15</f>
        <v>6</v>
      </c>
      <c r="E35" s="113"/>
      <c r="F35" s="113"/>
      <c r="G35" s="184"/>
      <c r="H35" s="184"/>
      <c r="I35" s="185"/>
    </row>
    <row r="36" spans="2:9" ht="12.75">
      <c r="B36" s="123" t="s">
        <v>339</v>
      </c>
      <c r="C36" s="10">
        <f>+ORD930!E15</f>
        <v>1</v>
      </c>
      <c r="D36" s="10">
        <f>+EXT930!E9</f>
        <v>3</v>
      </c>
      <c r="E36" s="113"/>
      <c r="F36" s="113"/>
      <c r="G36" s="184"/>
      <c r="H36" s="184"/>
      <c r="I36" s="185"/>
    </row>
    <row r="37" spans="3:9" ht="12.75">
      <c r="C37" s="10"/>
      <c r="D37" s="10"/>
      <c r="E37" s="113"/>
      <c r="F37" s="113"/>
      <c r="G37" s="188"/>
      <c r="H37" s="188"/>
      <c r="I37" s="188"/>
    </row>
    <row r="38" spans="2:9" ht="25.5">
      <c r="B38" s="155" t="s">
        <v>174</v>
      </c>
      <c r="C38" s="131">
        <f>SUM(C39)</f>
        <v>0</v>
      </c>
      <c r="D38" s="131">
        <f>SUM(D39)</f>
        <v>1</v>
      </c>
      <c r="E38" s="186"/>
      <c r="F38" s="186"/>
      <c r="G38" s="190"/>
      <c r="H38" s="189"/>
      <c r="I38" s="189"/>
    </row>
    <row r="39" spans="2:9" ht="12.75">
      <c r="B39" s="118" t="s">
        <v>378</v>
      </c>
      <c r="C39" s="10"/>
      <c r="D39" s="10">
        <f>+EXT926!E11</f>
        <v>1</v>
      </c>
      <c r="E39" s="113"/>
      <c r="F39" s="113"/>
      <c r="G39" s="188"/>
      <c r="H39" s="184"/>
      <c r="I39" s="185"/>
    </row>
    <row r="40" spans="3:9" ht="12.75">
      <c r="C40" s="10"/>
      <c r="D40" s="10"/>
      <c r="E40" s="113"/>
      <c r="F40" s="113"/>
      <c r="G40" s="188"/>
      <c r="H40" s="188"/>
      <c r="I40" s="188"/>
    </row>
    <row r="41" spans="2:9" ht="25.5">
      <c r="B41" s="155" t="s">
        <v>348</v>
      </c>
      <c r="C41" s="131">
        <f>SUM(C42:C44)</f>
        <v>0</v>
      </c>
      <c r="D41" s="131">
        <f>SUM(D42:D44)</f>
        <v>52</v>
      </c>
      <c r="E41" s="186"/>
      <c r="F41" s="186"/>
      <c r="G41" s="190"/>
      <c r="H41" s="189"/>
      <c r="I41" s="189"/>
    </row>
    <row r="42" spans="2:11" ht="12.75">
      <c r="B42" s="118" t="s">
        <v>378</v>
      </c>
      <c r="C42" s="10"/>
      <c r="D42" s="122">
        <f>+EXT926!E13+EXT926!E23+EXT926!E37+EXT926!E49</f>
        <v>40</v>
      </c>
      <c r="E42" s="191"/>
      <c r="F42" s="191"/>
      <c r="G42" s="188"/>
      <c r="H42" s="184"/>
      <c r="I42" s="185"/>
      <c r="J42" s="119"/>
      <c r="K42" s="120"/>
    </row>
    <row r="43" spans="2:9" ht="12.75">
      <c r="B43" s="123" t="s">
        <v>349</v>
      </c>
      <c r="C43" s="10"/>
      <c r="D43" s="122">
        <f>+EXT929!E24</f>
        <v>6</v>
      </c>
      <c r="E43" s="191"/>
      <c r="F43" s="191"/>
      <c r="G43" s="188"/>
      <c r="H43" s="184"/>
      <c r="I43" s="185"/>
    </row>
    <row r="44" spans="2:9" ht="12.75">
      <c r="B44" s="123" t="s">
        <v>339</v>
      </c>
      <c r="C44" s="10"/>
      <c r="D44" s="122">
        <f>+EXT930!E15</f>
        <v>6</v>
      </c>
      <c r="E44" s="191"/>
      <c r="F44" s="191"/>
      <c r="G44" s="188"/>
      <c r="H44" s="184"/>
      <c r="I44" s="185"/>
    </row>
    <row r="45" spans="3:9" ht="12.75">
      <c r="C45" s="10"/>
      <c r="D45" s="10"/>
      <c r="E45" s="113"/>
      <c r="F45" s="113"/>
      <c r="G45" s="188"/>
      <c r="H45" s="188"/>
      <c r="I45" s="188"/>
    </row>
    <row r="46" spans="2:9" ht="25.5">
      <c r="B46" s="156" t="s">
        <v>179</v>
      </c>
      <c r="C46" s="131">
        <f>SUM(C47:C51)</f>
        <v>2</v>
      </c>
      <c r="D46" s="131">
        <f>SUM(D47:D51)</f>
        <v>58</v>
      </c>
      <c r="E46" s="186"/>
      <c r="F46" s="186"/>
      <c r="G46" s="189"/>
      <c r="H46" s="189"/>
      <c r="I46" s="189"/>
    </row>
    <row r="47" spans="2:9" ht="12.75">
      <c r="B47" s="118" t="s">
        <v>378</v>
      </c>
      <c r="C47" s="10"/>
      <c r="D47" s="10">
        <f>+EXT926!E54</f>
        <v>9</v>
      </c>
      <c r="E47" s="113"/>
      <c r="F47" s="113"/>
      <c r="G47" s="188"/>
      <c r="H47" s="184"/>
      <c r="I47" s="185"/>
    </row>
    <row r="48" spans="2:9" ht="12.75">
      <c r="B48" s="123" t="s">
        <v>336</v>
      </c>
      <c r="C48" s="10">
        <f>+ORD927!E43</f>
        <v>1</v>
      </c>
      <c r="D48" s="10">
        <f>+EXT927!E58</f>
        <v>26</v>
      </c>
      <c r="E48" s="113"/>
      <c r="F48" s="113"/>
      <c r="G48" s="184"/>
      <c r="H48" s="184"/>
      <c r="I48" s="185"/>
    </row>
    <row r="49" spans="2:9" ht="12.75">
      <c r="B49" s="123" t="s">
        <v>349</v>
      </c>
      <c r="C49" s="10">
        <f>+ORD929!E27</f>
        <v>1</v>
      </c>
      <c r="D49" s="10">
        <f>+EXT929!E37</f>
        <v>8</v>
      </c>
      <c r="E49" s="113"/>
      <c r="F49" s="113"/>
      <c r="G49" s="184"/>
      <c r="H49" s="184"/>
      <c r="I49" s="185"/>
    </row>
    <row r="50" spans="2:9" ht="12.75">
      <c r="B50" s="123" t="s">
        <v>339</v>
      </c>
      <c r="C50" s="10"/>
      <c r="D50" s="10">
        <f>+EXT930!E52</f>
        <v>9</v>
      </c>
      <c r="E50" s="113"/>
      <c r="F50" s="113"/>
      <c r="G50" s="184"/>
      <c r="H50" s="184"/>
      <c r="I50" s="185"/>
    </row>
    <row r="51" spans="2:9" ht="12.75">
      <c r="B51" s="123" t="s">
        <v>350</v>
      </c>
      <c r="C51" s="10"/>
      <c r="D51" s="10">
        <f>+EXT950!E9</f>
        <v>6</v>
      </c>
      <c r="E51" s="113"/>
      <c r="F51" s="113"/>
      <c r="G51" s="184"/>
      <c r="H51" s="184"/>
      <c r="I51" s="185"/>
    </row>
    <row r="52" spans="3:9" ht="12.75">
      <c r="C52" s="10"/>
      <c r="D52" s="10"/>
      <c r="E52" s="113"/>
      <c r="F52" s="113"/>
      <c r="G52" s="188"/>
      <c r="H52" s="188"/>
      <c r="I52" s="188"/>
    </row>
    <row r="53" spans="2:9" ht="12.75">
      <c r="B53" s="157" t="s">
        <v>100</v>
      </c>
      <c r="C53" s="131">
        <f>SUM(C54:C57)</f>
        <v>7</v>
      </c>
      <c r="D53" s="131">
        <f>SUM(D54:D57)</f>
        <v>12</v>
      </c>
      <c r="E53" s="186"/>
      <c r="F53" s="186"/>
      <c r="G53" s="189"/>
      <c r="H53" s="189"/>
      <c r="I53" s="189"/>
    </row>
    <row r="54" spans="2:9" ht="12.75">
      <c r="B54" s="118" t="s">
        <v>378</v>
      </c>
      <c r="C54" s="10"/>
      <c r="D54" s="10">
        <f>+EXT926!E67</f>
        <v>6</v>
      </c>
      <c r="E54" s="113"/>
      <c r="F54" s="113"/>
      <c r="G54" s="188"/>
      <c r="H54" s="184"/>
      <c r="I54" s="185"/>
    </row>
    <row r="55" spans="2:9" ht="12.75">
      <c r="B55" s="123" t="s">
        <v>336</v>
      </c>
      <c r="C55" s="10">
        <f>+ORD927!E14</f>
        <v>5</v>
      </c>
      <c r="D55" s="10">
        <f>+EXT927!E51</f>
        <v>2</v>
      </c>
      <c r="E55" s="113"/>
      <c r="F55" s="113"/>
      <c r="G55" s="184"/>
      <c r="H55" s="184"/>
      <c r="I55" s="185"/>
    </row>
    <row r="56" spans="2:9" ht="12.75">
      <c r="B56" s="123" t="s">
        <v>349</v>
      </c>
      <c r="C56" s="10"/>
      <c r="D56" s="10">
        <f>+EXT929!E9</f>
        <v>3</v>
      </c>
      <c r="E56" s="113"/>
      <c r="F56" s="113"/>
      <c r="G56" s="184"/>
      <c r="H56" s="184"/>
      <c r="I56" s="185"/>
    </row>
    <row r="57" spans="2:9" ht="12.75">
      <c r="B57" s="123" t="s">
        <v>339</v>
      </c>
      <c r="C57" s="10">
        <f>+ORD930!E40</f>
        <v>2</v>
      </c>
      <c r="D57" s="10">
        <f>+EXT930!E48</f>
        <v>1</v>
      </c>
      <c r="E57" s="113"/>
      <c r="F57" s="113"/>
      <c r="G57" s="184"/>
      <c r="H57" s="184"/>
      <c r="I57" s="185"/>
    </row>
    <row r="58" spans="3:9" ht="12.75">
      <c r="C58" s="10"/>
      <c r="D58" s="10"/>
      <c r="E58" s="113"/>
      <c r="F58" s="113"/>
      <c r="G58" s="188"/>
      <c r="H58" s="188"/>
      <c r="I58" s="188"/>
    </row>
    <row r="59" spans="2:9" ht="12.75">
      <c r="B59" s="155" t="s">
        <v>224</v>
      </c>
      <c r="C59" s="131">
        <f>SUM(C60)</f>
        <v>0</v>
      </c>
      <c r="D59" s="131">
        <f>SUM(D60)</f>
        <v>1</v>
      </c>
      <c r="E59" s="186"/>
      <c r="F59" s="186"/>
      <c r="G59" s="190"/>
      <c r="H59" s="189"/>
      <c r="I59" s="189"/>
    </row>
    <row r="60" spans="2:9" ht="12.75">
      <c r="B60" s="118" t="s">
        <v>378</v>
      </c>
      <c r="C60" s="10"/>
      <c r="D60" s="10">
        <f>+EXT926!E86</f>
        <v>1</v>
      </c>
      <c r="E60" s="113"/>
      <c r="F60" s="113"/>
      <c r="G60" s="188"/>
      <c r="H60" s="184"/>
      <c r="I60" s="185"/>
    </row>
    <row r="61" spans="2:9" ht="12.75">
      <c r="B61" s="123"/>
      <c r="C61" s="10"/>
      <c r="D61" s="10"/>
      <c r="E61" s="113"/>
      <c r="F61" s="113"/>
      <c r="G61" s="188"/>
      <c r="H61" s="184"/>
      <c r="I61" s="185"/>
    </row>
    <row r="62" spans="2:9" ht="25.5">
      <c r="B62" s="155" t="s">
        <v>317</v>
      </c>
      <c r="C62" s="131">
        <f>SUM(C63:C64)</f>
        <v>49</v>
      </c>
      <c r="D62" s="131">
        <f>SUM(D63:D64)</f>
        <v>53</v>
      </c>
      <c r="E62" s="186"/>
      <c r="F62" s="186"/>
      <c r="G62" s="189"/>
      <c r="H62" s="189"/>
      <c r="I62" s="189"/>
    </row>
    <row r="63" spans="2:9" ht="12.75">
      <c r="B63" s="123" t="s">
        <v>336</v>
      </c>
      <c r="C63" s="10">
        <f>+ORD927!E22</f>
        <v>35</v>
      </c>
      <c r="D63" s="10">
        <f>+EXT927!E20</f>
        <v>37</v>
      </c>
      <c r="E63" s="113"/>
      <c r="F63" s="113"/>
      <c r="G63" s="184"/>
      <c r="H63" s="184"/>
      <c r="I63" s="185"/>
    </row>
    <row r="64" spans="2:9" ht="12.75">
      <c r="B64" s="123" t="s">
        <v>339</v>
      </c>
      <c r="C64" s="10">
        <f>+ORD930!E24</f>
        <v>14</v>
      </c>
      <c r="D64" s="10">
        <f>+EXT930!E23</f>
        <v>16</v>
      </c>
      <c r="E64" s="113"/>
      <c r="F64" s="113"/>
      <c r="G64" s="184"/>
      <c r="H64" s="184"/>
      <c r="I64" s="185"/>
    </row>
    <row r="65" spans="2:9" ht="12.75">
      <c r="B65" s="123"/>
      <c r="C65" s="10"/>
      <c r="D65" s="10"/>
      <c r="E65" s="113"/>
      <c r="F65" s="113"/>
      <c r="G65" s="184"/>
      <c r="H65" s="184"/>
      <c r="I65" s="185"/>
    </row>
    <row r="66" spans="2:9" ht="12.75">
      <c r="B66" s="156" t="s">
        <v>146</v>
      </c>
      <c r="C66" s="131">
        <f>SUM(C67:C68)</f>
        <v>17</v>
      </c>
      <c r="D66" s="131">
        <f>SUM(D67:D68)</f>
        <v>1</v>
      </c>
      <c r="E66" s="186"/>
      <c r="F66" s="186"/>
      <c r="G66" s="189"/>
      <c r="H66" s="189"/>
      <c r="I66" s="189"/>
    </row>
    <row r="67" spans="2:9" ht="12.75">
      <c r="B67" s="123" t="s">
        <v>336</v>
      </c>
      <c r="C67" s="10">
        <f>+ORD927!E45</f>
        <v>17</v>
      </c>
      <c r="D67" s="10"/>
      <c r="E67" s="113"/>
      <c r="F67" s="113"/>
      <c r="G67" s="184"/>
      <c r="H67" s="184"/>
      <c r="I67" s="185"/>
    </row>
    <row r="68" spans="2:9" ht="12.75">
      <c r="B68" s="123" t="s">
        <v>349</v>
      </c>
      <c r="C68" s="10"/>
      <c r="D68" s="10">
        <f>+EXT929!E33</f>
        <v>1</v>
      </c>
      <c r="E68" s="113"/>
      <c r="F68" s="113"/>
      <c r="G68" s="184"/>
      <c r="H68" s="184"/>
      <c r="I68" s="185"/>
    </row>
    <row r="69" spans="2:9" ht="12.75">
      <c r="B69" s="123"/>
      <c r="C69" s="10"/>
      <c r="D69" s="10"/>
      <c r="E69" s="113"/>
      <c r="F69" s="113"/>
      <c r="G69" s="184"/>
      <c r="H69" s="184"/>
      <c r="I69" s="185"/>
    </row>
    <row r="70" spans="2:9" ht="29.25" customHeight="1">
      <c r="B70" s="155" t="s">
        <v>318</v>
      </c>
      <c r="C70" s="131">
        <f>SUM(C71:C74)</f>
        <v>20</v>
      </c>
      <c r="D70" s="131">
        <f>SUM(D71:D74)</f>
        <v>10</v>
      </c>
      <c r="E70" s="186"/>
      <c r="F70" s="186"/>
      <c r="G70" s="189"/>
      <c r="H70" s="189"/>
      <c r="I70" s="189"/>
    </row>
    <row r="71" spans="2:9" ht="12.75">
      <c r="B71" s="123" t="s">
        <v>336</v>
      </c>
      <c r="C71" s="10"/>
      <c r="D71" s="10">
        <f>+EXT927!E9</f>
        <v>10</v>
      </c>
      <c r="E71" s="113"/>
      <c r="F71" s="113"/>
      <c r="G71" s="184"/>
      <c r="H71" s="184"/>
      <c r="I71" s="185"/>
    </row>
    <row r="72" spans="2:9" ht="12.75">
      <c r="B72" s="123" t="s">
        <v>337</v>
      </c>
      <c r="C72" s="10">
        <f>+ORD928!E24</f>
        <v>2</v>
      </c>
      <c r="D72" s="10"/>
      <c r="E72" s="113"/>
      <c r="F72" s="113"/>
      <c r="G72" s="184"/>
      <c r="H72" s="184"/>
      <c r="I72" s="185"/>
    </row>
    <row r="73" spans="2:9" ht="12.75">
      <c r="B73" s="123" t="s">
        <v>349</v>
      </c>
      <c r="C73" s="10">
        <f>+ORD929!E14</f>
        <v>8</v>
      </c>
      <c r="D73" s="10"/>
      <c r="E73" s="113"/>
      <c r="F73" s="113"/>
      <c r="G73" s="184"/>
      <c r="H73" s="184"/>
      <c r="I73" s="185"/>
    </row>
    <row r="74" spans="2:9" ht="12.75">
      <c r="B74" s="123" t="s">
        <v>339</v>
      </c>
      <c r="C74" s="10">
        <f>+ORD930!E9</f>
        <v>10</v>
      </c>
      <c r="D74" s="10"/>
      <c r="E74" s="113"/>
      <c r="F74" s="113"/>
      <c r="G74" s="184"/>
      <c r="H74" s="184"/>
      <c r="I74" s="185"/>
    </row>
    <row r="75" spans="2:9" ht="12.75">
      <c r="B75" s="123"/>
      <c r="C75" s="10"/>
      <c r="D75" s="10"/>
      <c r="E75" s="113"/>
      <c r="F75" s="113"/>
      <c r="G75" s="184"/>
      <c r="H75" s="184"/>
      <c r="I75" s="185"/>
    </row>
    <row r="76" spans="2:9" ht="27.75" customHeight="1">
      <c r="B76" s="155" t="s">
        <v>152</v>
      </c>
      <c r="C76" s="131">
        <f>SUM(C77)</f>
        <v>61</v>
      </c>
      <c r="D76" s="131">
        <f>SUM(D77)</f>
        <v>65</v>
      </c>
      <c r="E76" s="186"/>
      <c r="F76" s="186"/>
      <c r="G76" s="189"/>
      <c r="H76" s="189"/>
      <c r="I76" s="189"/>
    </row>
    <row r="77" spans="2:9" ht="12.75">
      <c r="B77" s="123" t="s">
        <v>337</v>
      </c>
      <c r="C77" s="10">
        <f>+ORD928!E14</f>
        <v>61</v>
      </c>
      <c r="D77" s="10">
        <f>+EXT928!E9</f>
        <v>65</v>
      </c>
      <c r="E77" s="113"/>
      <c r="F77" s="113"/>
      <c r="G77" s="184"/>
      <c r="H77" s="184"/>
      <c r="I77" s="185"/>
    </row>
    <row r="78" spans="2:9" ht="12.75">
      <c r="B78" s="123"/>
      <c r="C78" s="10"/>
      <c r="D78" s="10"/>
      <c r="E78" s="113"/>
      <c r="F78" s="113"/>
      <c r="G78" s="184"/>
      <c r="H78" s="184"/>
      <c r="I78" s="185"/>
    </row>
    <row r="79" spans="2:9" ht="25.5">
      <c r="B79" s="154" t="s">
        <v>351</v>
      </c>
      <c r="C79" s="131">
        <f>SUM(C80)</f>
        <v>19</v>
      </c>
      <c r="D79" s="131">
        <f>SUM(D80)</f>
        <v>0</v>
      </c>
      <c r="E79" s="186"/>
      <c r="F79" s="186"/>
      <c r="G79" s="189"/>
      <c r="H79" s="189"/>
      <c r="I79" s="189"/>
    </row>
    <row r="80" spans="2:9" ht="12.75">
      <c r="B80" s="123" t="s">
        <v>350</v>
      </c>
      <c r="C80" s="10">
        <f>+ORD950!E9</f>
        <v>19</v>
      </c>
      <c r="D80" s="10"/>
      <c r="E80" s="113"/>
      <c r="F80" s="113"/>
      <c r="G80" s="184"/>
      <c r="H80" s="184"/>
      <c r="I80" s="185"/>
    </row>
    <row r="81" spans="2:9" ht="12.75">
      <c r="B81" s="123"/>
      <c r="C81" s="10"/>
      <c r="D81" s="10"/>
      <c r="E81" s="113"/>
      <c r="F81" s="113"/>
      <c r="G81" s="184"/>
      <c r="H81" s="184"/>
      <c r="I81" s="185"/>
    </row>
    <row r="82" spans="2:9" ht="12.75">
      <c r="B82" s="156" t="s">
        <v>361</v>
      </c>
      <c r="C82" s="131">
        <f>SUM(C83:C84)</f>
        <v>0</v>
      </c>
      <c r="D82" s="131">
        <f>SUM(D83:D84)</f>
        <v>7</v>
      </c>
      <c r="E82" s="186"/>
      <c r="F82" s="186"/>
      <c r="G82" s="189"/>
      <c r="H82" s="189"/>
      <c r="I82" s="189"/>
    </row>
    <row r="83" spans="2:9" ht="12.75">
      <c r="B83" s="118" t="s">
        <v>378</v>
      </c>
      <c r="C83" s="10"/>
      <c r="D83" s="10">
        <f>+EXT926!E115</f>
        <v>6</v>
      </c>
      <c r="E83" s="113"/>
      <c r="F83" s="113"/>
      <c r="G83" s="184"/>
      <c r="H83" s="184"/>
      <c r="I83" s="185"/>
    </row>
    <row r="84" spans="2:9" ht="12.75">
      <c r="B84" s="123" t="s">
        <v>339</v>
      </c>
      <c r="C84" s="10"/>
      <c r="D84" s="10">
        <f>+EXT930!E67</f>
        <v>1</v>
      </c>
      <c r="E84" s="113"/>
      <c r="F84" s="113"/>
      <c r="G84" s="184"/>
      <c r="H84" s="184"/>
      <c r="I84" s="185"/>
    </row>
    <row r="85" spans="2:9" ht="12.75">
      <c r="B85" s="123"/>
      <c r="C85" s="10"/>
      <c r="D85" s="10"/>
      <c r="E85" s="113"/>
      <c r="F85" s="113"/>
      <c r="G85" s="184"/>
      <c r="H85" s="184"/>
      <c r="I85" s="185"/>
    </row>
    <row r="86" spans="2:9" ht="25.5">
      <c r="B86" s="142" t="s">
        <v>371</v>
      </c>
      <c r="C86" s="131">
        <f>SUM(C87)</f>
        <v>1</v>
      </c>
      <c r="D86" s="131">
        <f>SUM(D87)</f>
        <v>0</v>
      </c>
      <c r="E86" s="186"/>
      <c r="F86" s="186"/>
      <c r="G86" s="189"/>
      <c r="H86" s="189"/>
      <c r="I86" s="189"/>
    </row>
    <row r="87" spans="2:9" ht="12.75">
      <c r="B87" s="118" t="s">
        <v>378</v>
      </c>
      <c r="C87" s="10">
        <f>+ORD926!E41</f>
        <v>1</v>
      </c>
      <c r="D87" s="10"/>
      <c r="E87" s="113"/>
      <c r="F87" s="113"/>
      <c r="G87" s="184"/>
      <c r="H87" s="184"/>
      <c r="I87" s="185"/>
    </row>
    <row r="88" spans="2:9" ht="12.75">
      <c r="B88" s="123"/>
      <c r="C88" s="10"/>
      <c r="D88" s="10"/>
      <c r="E88" s="113"/>
      <c r="F88" s="113"/>
      <c r="G88" s="184"/>
      <c r="H88" s="184"/>
      <c r="I88" s="185"/>
    </row>
    <row r="89" spans="2:9" ht="12.75">
      <c r="B89" s="142" t="s">
        <v>380</v>
      </c>
      <c r="C89" s="131">
        <f>SUM(C90)</f>
        <v>4</v>
      </c>
      <c r="D89" s="131">
        <f>SUM(D90)</f>
        <v>0</v>
      </c>
      <c r="E89" s="186"/>
      <c r="F89" s="186"/>
      <c r="G89" s="185"/>
      <c r="H89" s="185"/>
      <c r="I89" s="185"/>
    </row>
    <row r="90" spans="2:9" ht="12.75">
      <c r="B90" s="118" t="s">
        <v>378</v>
      </c>
      <c r="C90" s="10">
        <f>+ORD926!E45</f>
        <v>4</v>
      </c>
      <c r="D90" s="10"/>
      <c r="E90" s="113"/>
      <c r="F90" s="113"/>
      <c r="G90" s="184"/>
      <c r="H90" s="184"/>
      <c r="I90" s="185"/>
    </row>
    <row r="91" spans="2:9" ht="12.75">
      <c r="B91" s="123"/>
      <c r="C91" s="10"/>
      <c r="D91" s="10"/>
      <c r="E91" s="113"/>
      <c r="F91" s="113"/>
      <c r="G91" s="184"/>
      <c r="H91" s="184"/>
      <c r="I91" s="185"/>
    </row>
    <row r="92" spans="2:9" ht="12.75">
      <c r="B92" s="158" t="s">
        <v>372</v>
      </c>
      <c r="C92" s="131">
        <f>SUM(C93:C95)</f>
        <v>1</v>
      </c>
      <c r="D92" s="131">
        <f>SUM(D93:D95)</f>
        <v>12</v>
      </c>
      <c r="E92" s="186"/>
      <c r="F92" s="186"/>
      <c r="G92" s="185"/>
      <c r="H92" s="189"/>
      <c r="I92" s="189"/>
    </row>
    <row r="93" spans="2:9" ht="12.75">
      <c r="B93" s="118" t="s">
        <v>378</v>
      </c>
      <c r="C93" s="10"/>
      <c r="D93" s="10">
        <f>+EXT926!E90</f>
        <v>6</v>
      </c>
      <c r="E93" s="113"/>
      <c r="F93" s="113"/>
      <c r="G93" s="184"/>
      <c r="H93" s="184"/>
      <c r="I93" s="185"/>
    </row>
    <row r="94" spans="2:9" ht="12.75">
      <c r="B94" s="123" t="s">
        <v>349</v>
      </c>
      <c r="C94" s="10">
        <f>+ORD929!E31</f>
        <v>1</v>
      </c>
      <c r="D94" s="10"/>
      <c r="E94" s="113"/>
      <c r="F94" s="113"/>
      <c r="G94" s="184"/>
      <c r="H94" s="184"/>
      <c r="I94" s="185"/>
    </row>
    <row r="95" spans="2:9" ht="12.75">
      <c r="B95" s="123" t="s">
        <v>337</v>
      </c>
      <c r="C95" s="10"/>
      <c r="D95" s="10">
        <f>+EXT928!E29</f>
        <v>6</v>
      </c>
      <c r="E95" s="113"/>
      <c r="F95" s="113"/>
      <c r="G95" s="184"/>
      <c r="H95" s="184"/>
      <c r="I95" s="185"/>
    </row>
    <row r="96" spans="2:9" ht="12.75">
      <c r="B96" s="123"/>
      <c r="C96" s="10"/>
      <c r="D96" s="10"/>
      <c r="E96" s="113"/>
      <c r="F96" s="113"/>
      <c r="G96" s="184"/>
      <c r="H96" s="184"/>
      <c r="I96" s="185"/>
    </row>
    <row r="97" spans="2:9" ht="12.75">
      <c r="B97" s="158" t="s">
        <v>373</v>
      </c>
      <c r="C97" s="131">
        <f>SUM(C98:C101)</f>
        <v>1</v>
      </c>
      <c r="D97" s="131">
        <f>SUM(D98:D101)</f>
        <v>6</v>
      </c>
      <c r="E97" s="186"/>
      <c r="F97" s="186"/>
      <c r="G97" s="189"/>
      <c r="H97" s="189"/>
      <c r="I97" s="189"/>
    </row>
    <row r="98" spans="2:9" ht="12.75">
      <c r="B98" s="118" t="s">
        <v>378</v>
      </c>
      <c r="C98" s="62"/>
      <c r="D98" s="10">
        <f>+EXT926!E100</f>
        <v>3</v>
      </c>
      <c r="E98" s="113"/>
      <c r="F98" s="113"/>
      <c r="G98" s="184"/>
      <c r="H98" s="184"/>
      <c r="I98" s="185"/>
    </row>
    <row r="99" spans="2:9" ht="12.75">
      <c r="B99" s="123" t="s">
        <v>336</v>
      </c>
      <c r="C99" s="62"/>
      <c r="D99" s="10">
        <f>+EXT927!E89</f>
        <v>2</v>
      </c>
      <c r="E99" s="113"/>
      <c r="F99" s="113"/>
      <c r="G99" s="184"/>
      <c r="H99" s="184"/>
      <c r="I99" s="185"/>
    </row>
    <row r="100" spans="2:9" ht="12.75">
      <c r="B100" s="123" t="s">
        <v>349</v>
      </c>
      <c r="C100" s="10">
        <f>+ORD929!E35</f>
        <v>1</v>
      </c>
      <c r="D100" s="10"/>
      <c r="E100" s="113"/>
      <c r="F100" s="113"/>
      <c r="G100" s="184"/>
      <c r="H100" s="184"/>
      <c r="I100" s="185"/>
    </row>
    <row r="101" spans="2:9" ht="12.75">
      <c r="B101" s="123" t="s">
        <v>339</v>
      </c>
      <c r="C101" s="10"/>
      <c r="D101" s="10">
        <f>+EXT930!E69</f>
        <v>1</v>
      </c>
      <c r="E101" s="113"/>
      <c r="F101" s="113"/>
      <c r="G101" s="184"/>
      <c r="H101" s="184"/>
      <c r="I101" s="185"/>
    </row>
    <row r="102" spans="2:9" ht="12.75">
      <c r="B102" s="123"/>
      <c r="C102" s="10"/>
      <c r="D102" s="10"/>
      <c r="E102" s="113"/>
      <c r="F102" s="113"/>
      <c r="G102" s="184"/>
      <c r="H102" s="184"/>
      <c r="I102" s="185"/>
    </row>
    <row r="103" spans="2:9" ht="12.75">
      <c r="B103" s="158" t="s">
        <v>374</v>
      </c>
      <c r="C103" s="131">
        <f>SUM(C104)</f>
        <v>0</v>
      </c>
      <c r="D103" s="131">
        <f>SUM(D104)</f>
        <v>2</v>
      </c>
      <c r="E103" s="186"/>
      <c r="F103" s="186"/>
      <c r="G103" s="189"/>
      <c r="H103" s="189"/>
      <c r="I103" s="189"/>
    </row>
    <row r="104" spans="2:9" ht="12.75">
      <c r="B104" s="118" t="s">
        <v>378</v>
      </c>
      <c r="C104" s="10"/>
      <c r="D104" s="10">
        <f>+EXT926!E107</f>
        <v>2</v>
      </c>
      <c r="E104" s="113"/>
      <c r="F104" s="113"/>
      <c r="G104" s="184"/>
      <c r="H104" s="184"/>
      <c r="I104" s="185"/>
    </row>
    <row r="105" spans="2:9" ht="12.75">
      <c r="B105" s="123"/>
      <c r="C105" s="10"/>
      <c r="D105" s="10"/>
      <c r="E105" s="113"/>
      <c r="F105" s="113"/>
      <c r="G105" s="184"/>
      <c r="H105" s="184"/>
      <c r="I105" s="185"/>
    </row>
    <row r="106" spans="2:9" ht="12.75">
      <c r="B106" s="156" t="s">
        <v>375</v>
      </c>
      <c r="C106" s="131">
        <f>SUM(C107)</f>
        <v>11</v>
      </c>
      <c r="D106" s="131">
        <f>SUM(D107)</f>
        <v>5</v>
      </c>
      <c r="E106" s="186"/>
      <c r="F106" s="186"/>
      <c r="G106" s="189"/>
      <c r="H106" s="189"/>
      <c r="I106" s="189"/>
    </row>
    <row r="107" spans="2:9" ht="12.75">
      <c r="B107" s="123" t="s">
        <v>336</v>
      </c>
      <c r="C107" s="10">
        <f>+ORD927!E50</f>
        <v>11</v>
      </c>
      <c r="D107" s="10">
        <f>+EXT927!E85</f>
        <v>5</v>
      </c>
      <c r="E107" s="113"/>
      <c r="F107" s="113"/>
      <c r="G107" s="184"/>
      <c r="H107" s="184"/>
      <c r="I107" s="185"/>
    </row>
    <row r="108" spans="2:9" ht="12.75">
      <c r="B108" s="123"/>
      <c r="C108" s="10"/>
      <c r="D108" s="10"/>
      <c r="E108" s="113"/>
      <c r="F108" s="113"/>
      <c r="G108" s="184"/>
      <c r="H108" s="184"/>
      <c r="I108" s="185"/>
    </row>
    <row r="109" spans="2:9" s="61" customFormat="1" ht="12.75">
      <c r="B109" s="157" t="s">
        <v>376</v>
      </c>
      <c r="C109" s="131">
        <f>SUM(C110)</f>
        <v>2</v>
      </c>
      <c r="D109" s="131">
        <f>SUM(D110)</f>
        <v>0</v>
      </c>
      <c r="E109" s="186"/>
      <c r="F109" s="186"/>
      <c r="G109" s="189"/>
      <c r="H109" s="189"/>
      <c r="I109" s="189"/>
    </row>
    <row r="110" spans="2:9" s="61" customFormat="1" ht="12.75">
      <c r="B110" s="123" t="s">
        <v>337</v>
      </c>
      <c r="C110" s="62">
        <f>+ORD928!E28</f>
        <v>2</v>
      </c>
      <c r="D110" s="62"/>
      <c r="E110" s="113"/>
      <c r="F110" s="113"/>
      <c r="G110" s="184"/>
      <c r="H110" s="184"/>
      <c r="I110" s="185"/>
    </row>
    <row r="111" spans="2:9" s="61" customFormat="1" ht="12.75">
      <c r="B111" s="123"/>
      <c r="C111" s="62"/>
      <c r="D111" s="62"/>
      <c r="E111" s="113"/>
      <c r="F111" s="113"/>
      <c r="G111" s="184"/>
      <c r="H111" s="184"/>
      <c r="I111" s="185"/>
    </row>
    <row r="112" spans="2:9" s="61" customFormat="1" ht="12.75">
      <c r="B112" s="157" t="s">
        <v>377</v>
      </c>
      <c r="C112" s="131">
        <f>+C113</f>
        <v>8</v>
      </c>
      <c r="D112" s="131">
        <f>+D113</f>
        <v>0</v>
      </c>
      <c r="E112" s="186"/>
      <c r="F112" s="186"/>
      <c r="G112" s="189"/>
      <c r="H112" s="189"/>
      <c r="I112" s="189"/>
    </row>
    <row r="113" spans="2:9" s="61" customFormat="1" ht="12.75">
      <c r="B113" s="123" t="s">
        <v>337</v>
      </c>
      <c r="C113" s="62">
        <f>+ORD928!E33</f>
        <v>8</v>
      </c>
      <c r="D113" s="62"/>
      <c r="E113" s="113"/>
      <c r="F113" s="113"/>
      <c r="G113" s="184"/>
      <c r="H113" s="184"/>
      <c r="I113" s="185"/>
    </row>
    <row r="114" spans="2:9" s="61" customFormat="1" ht="12.75">
      <c r="B114" s="123"/>
      <c r="C114" s="62"/>
      <c r="D114" s="62"/>
      <c r="E114" s="113"/>
      <c r="F114" s="113"/>
      <c r="G114" s="184"/>
      <c r="H114" s="184"/>
      <c r="I114" s="185"/>
    </row>
    <row r="115" spans="2:9" s="61" customFormat="1" ht="12.75">
      <c r="B115" s="157" t="s">
        <v>381</v>
      </c>
      <c r="C115" s="131">
        <f>SUM(C116)</f>
        <v>0</v>
      </c>
      <c r="D115" s="131">
        <f>SUM(D116)</f>
        <v>6</v>
      </c>
      <c r="E115" s="186"/>
      <c r="F115" s="186"/>
      <c r="G115" s="189"/>
      <c r="H115" s="189"/>
      <c r="I115" s="189"/>
    </row>
    <row r="116" spans="2:9" s="61" customFormat="1" ht="12.75">
      <c r="B116" s="118" t="s">
        <v>378</v>
      </c>
      <c r="C116" s="62"/>
      <c r="D116" s="62">
        <f>+EXT926!E111</f>
        <v>6</v>
      </c>
      <c r="E116" s="113"/>
      <c r="F116" s="113"/>
      <c r="G116" s="184"/>
      <c r="H116" s="184"/>
      <c r="I116" s="185"/>
    </row>
    <row r="117" spans="2:9" ht="12.75">
      <c r="B117" s="123"/>
      <c r="C117" s="10"/>
      <c r="D117" s="10"/>
      <c r="E117" s="113"/>
      <c r="F117" s="113"/>
      <c r="G117" s="184"/>
      <c r="H117" s="184"/>
      <c r="I117" s="185"/>
    </row>
    <row r="118" spans="2:9" ht="12.75">
      <c r="B118" s="156" t="s">
        <v>347</v>
      </c>
      <c r="C118" s="131">
        <f>SUM(C119:C123)</f>
        <v>51</v>
      </c>
      <c r="D118" s="131">
        <f>SUM(D119:D123)</f>
        <v>118</v>
      </c>
      <c r="E118" s="186"/>
      <c r="F118" s="186"/>
      <c r="G118" s="189"/>
      <c r="H118" s="189"/>
      <c r="I118" s="189"/>
    </row>
    <row r="119" spans="2:9" ht="12.75">
      <c r="B119" s="118" t="s">
        <v>378</v>
      </c>
      <c r="C119" s="10">
        <f>+ORD926!E55</f>
        <v>9</v>
      </c>
      <c r="D119" s="10">
        <f>+EXT926!E122</f>
        <v>19</v>
      </c>
      <c r="E119" s="113"/>
      <c r="F119" s="113"/>
      <c r="G119" s="184"/>
      <c r="H119" s="184"/>
      <c r="I119" s="185"/>
    </row>
    <row r="120" spans="2:9" ht="12.75">
      <c r="B120" s="123" t="s">
        <v>336</v>
      </c>
      <c r="C120" s="10">
        <f>+ORD927!E62</f>
        <v>24</v>
      </c>
      <c r="D120" s="10">
        <f>+EXT927!E94</f>
        <v>68</v>
      </c>
      <c r="E120" s="113"/>
      <c r="F120" s="113"/>
      <c r="G120" s="184"/>
      <c r="H120" s="184"/>
      <c r="I120" s="185"/>
    </row>
    <row r="121" spans="2:9" ht="12.75">
      <c r="B121" s="123" t="s">
        <v>337</v>
      </c>
      <c r="C121" s="10">
        <f>+ORD928!E52</f>
        <v>13</v>
      </c>
      <c r="D121" s="10">
        <f>+EXT928!E35</f>
        <v>10</v>
      </c>
      <c r="E121" s="113"/>
      <c r="F121" s="113"/>
      <c r="G121" s="184"/>
      <c r="H121" s="184"/>
      <c r="I121" s="185"/>
    </row>
    <row r="122" spans="2:9" ht="12.75">
      <c r="B122" s="123" t="s">
        <v>349</v>
      </c>
      <c r="C122" s="10">
        <f>+ORD929!E39</f>
        <v>5</v>
      </c>
      <c r="D122" s="10">
        <f>+EXT929!E51</f>
        <v>14</v>
      </c>
      <c r="E122" s="113"/>
      <c r="F122" s="113"/>
      <c r="G122" s="184"/>
      <c r="H122" s="184"/>
      <c r="I122" s="185"/>
    </row>
    <row r="123" spans="2:9" ht="12.75">
      <c r="B123" s="123" t="s">
        <v>339</v>
      </c>
      <c r="C123" s="10"/>
      <c r="D123" s="10">
        <f>+EXT930!E74</f>
        <v>7</v>
      </c>
      <c r="E123" s="113"/>
      <c r="F123" s="113"/>
      <c r="G123" s="188"/>
      <c r="H123" s="184"/>
      <c r="I123" s="185"/>
    </row>
    <row r="124" spans="2:9" ht="13.5" thickBot="1">
      <c r="B124" s="3"/>
      <c r="C124" s="16"/>
      <c r="D124" s="16"/>
      <c r="E124" s="113"/>
      <c r="F124" s="113"/>
      <c r="G124" s="188"/>
      <c r="H124" s="188"/>
      <c r="I124" s="188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</sheetData>
  <mergeCells count="27">
    <mergeCell ref="B19:B20"/>
    <mergeCell ref="B2:H2"/>
    <mergeCell ref="C4:D4"/>
    <mergeCell ref="E4:F4"/>
    <mergeCell ref="G4:H4"/>
    <mergeCell ref="C7:D7"/>
    <mergeCell ref="C8:D8"/>
    <mergeCell ref="C9:D9"/>
    <mergeCell ref="B17:D17"/>
    <mergeCell ref="C10:D10"/>
    <mergeCell ref="C11:D11"/>
    <mergeCell ref="C13:D13"/>
    <mergeCell ref="E6:F6"/>
    <mergeCell ref="E7:F7"/>
    <mergeCell ref="E8:F8"/>
    <mergeCell ref="E9:F9"/>
    <mergeCell ref="E10:F10"/>
    <mergeCell ref="E11:F11"/>
    <mergeCell ref="C6:D6"/>
    <mergeCell ref="E13:F13"/>
    <mergeCell ref="G10:H10"/>
    <mergeCell ref="G11:H11"/>
    <mergeCell ref="G13:H13"/>
    <mergeCell ref="G6:H6"/>
    <mergeCell ref="G7:H7"/>
    <mergeCell ref="G8:H8"/>
    <mergeCell ref="G9:H9"/>
  </mergeCells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484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2" max="2" width="9.8515625" style="10" bestFit="1" customWidth="1"/>
    <col min="3" max="3" width="8.7109375" style="10" bestFit="1" customWidth="1"/>
    <col min="4" max="4" width="17.00390625" style="10" bestFit="1" customWidth="1"/>
    <col min="5" max="5" width="10.00390625" style="10" bestFit="1" customWidth="1"/>
    <col min="6" max="6" width="81.421875" style="4" bestFit="1" customWidth="1"/>
    <col min="7" max="7" width="10.8515625" style="10" bestFit="1" customWidth="1"/>
  </cols>
  <sheetData>
    <row r="2" spans="2:7" ht="15" customHeight="1">
      <c r="B2" s="193" t="s">
        <v>36</v>
      </c>
      <c r="C2" s="193"/>
      <c r="D2" s="193"/>
      <c r="E2" s="193"/>
      <c r="F2" s="193"/>
      <c r="G2" s="193"/>
    </row>
    <row r="3" spans="2:7" ht="15" customHeight="1">
      <c r="B3" s="214" t="s">
        <v>294</v>
      </c>
      <c r="C3" s="214"/>
      <c r="D3" s="214"/>
      <c r="E3" s="214"/>
      <c r="F3" s="214"/>
      <c r="G3" s="214"/>
    </row>
    <row r="4" ht="13.5" thickBot="1"/>
    <row r="5" spans="2:7" ht="30.75" thickBot="1">
      <c r="B5" s="1" t="s">
        <v>5</v>
      </c>
      <c r="C5" s="1" t="s">
        <v>6</v>
      </c>
      <c r="D5" s="1" t="s">
        <v>7</v>
      </c>
      <c r="E5" s="1" t="s">
        <v>8</v>
      </c>
      <c r="F5" s="1" t="s">
        <v>341</v>
      </c>
      <c r="G5" s="1" t="s">
        <v>35</v>
      </c>
    </row>
    <row r="6" spans="2:7" ht="15">
      <c r="B6" s="37"/>
      <c r="C6" s="37"/>
      <c r="D6" s="37"/>
      <c r="E6" s="37"/>
      <c r="F6" s="37"/>
      <c r="G6" s="37"/>
    </row>
    <row r="7" spans="2:7" s="111" customFormat="1" ht="15">
      <c r="B7" s="112"/>
      <c r="C7" s="112"/>
      <c r="D7" s="112"/>
      <c r="E7" s="112">
        <f>+E9+E15+E19+E24+E40</f>
        <v>35</v>
      </c>
      <c r="F7" s="112"/>
      <c r="G7" s="112"/>
    </row>
    <row r="8" spans="2:7" ht="15">
      <c r="B8" s="17"/>
      <c r="C8" s="17"/>
      <c r="D8" s="17"/>
      <c r="E8" s="18"/>
      <c r="F8" s="2"/>
      <c r="G8" s="11"/>
    </row>
    <row r="9" spans="2:7" s="61" customFormat="1" ht="12.75">
      <c r="B9" s="65"/>
      <c r="C9" s="65"/>
      <c r="D9" s="65"/>
      <c r="E9" s="66">
        <f>SUM(E11:E13)</f>
        <v>10</v>
      </c>
      <c r="F9" s="66" t="s">
        <v>318</v>
      </c>
      <c r="G9" s="65"/>
    </row>
    <row r="10" spans="2:7" ht="12.75">
      <c r="B10" s="19"/>
      <c r="C10" s="19"/>
      <c r="D10" s="19"/>
      <c r="E10" s="21"/>
      <c r="F10" s="6" t="s">
        <v>295</v>
      </c>
      <c r="G10" s="14"/>
    </row>
    <row r="11" spans="2:7" s="38" customFormat="1" ht="14.25">
      <c r="B11" s="40" t="s">
        <v>193</v>
      </c>
      <c r="C11" s="40" t="s">
        <v>219</v>
      </c>
      <c r="D11" s="40" t="s">
        <v>204</v>
      </c>
      <c r="E11" s="41">
        <v>6</v>
      </c>
      <c r="F11" s="45" t="s">
        <v>252</v>
      </c>
      <c r="G11" s="43">
        <v>12</v>
      </c>
    </row>
    <row r="12" spans="2:7" s="38" customFormat="1" ht="14.25">
      <c r="B12" s="40" t="s">
        <v>193</v>
      </c>
      <c r="C12" s="40" t="s">
        <v>219</v>
      </c>
      <c r="D12" s="40" t="s">
        <v>204</v>
      </c>
      <c r="E12" s="41">
        <v>2</v>
      </c>
      <c r="F12" s="45" t="s">
        <v>208</v>
      </c>
      <c r="G12" s="43">
        <v>12</v>
      </c>
    </row>
    <row r="13" spans="2:7" s="38" customFormat="1" ht="14.25">
      <c r="B13" s="40" t="s">
        <v>193</v>
      </c>
      <c r="C13" s="40" t="s">
        <v>104</v>
      </c>
      <c r="D13" s="40" t="s">
        <v>232</v>
      </c>
      <c r="E13" s="41">
        <v>2</v>
      </c>
      <c r="F13" s="45" t="s">
        <v>252</v>
      </c>
      <c r="G13" s="43">
        <v>12</v>
      </c>
    </row>
    <row r="14" spans="2:7" s="38" customFormat="1" ht="14.25">
      <c r="B14" s="40"/>
      <c r="C14" s="40"/>
      <c r="D14" s="40"/>
      <c r="E14" s="41"/>
      <c r="F14" s="45"/>
      <c r="G14" s="43"/>
    </row>
    <row r="15" spans="2:7" s="38" customFormat="1" ht="14.25">
      <c r="B15" s="65"/>
      <c r="C15" s="65"/>
      <c r="D15" s="65"/>
      <c r="E15" s="66">
        <f>SUM(E17)</f>
        <v>1</v>
      </c>
      <c r="F15" s="88" t="s">
        <v>61</v>
      </c>
      <c r="G15" s="65"/>
    </row>
    <row r="16" spans="2:7" s="38" customFormat="1" ht="14.25">
      <c r="B16" s="40"/>
      <c r="C16" s="40"/>
      <c r="D16" s="40"/>
      <c r="E16" s="41"/>
      <c r="F16" s="6" t="s">
        <v>295</v>
      </c>
      <c r="G16" s="43"/>
    </row>
    <row r="17" spans="2:7" s="38" customFormat="1" ht="14.25">
      <c r="B17" s="40" t="s">
        <v>234</v>
      </c>
      <c r="C17" s="40" t="s">
        <v>0</v>
      </c>
      <c r="D17" s="40" t="s">
        <v>62</v>
      </c>
      <c r="E17" s="41">
        <v>1</v>
      </c>
      <c r="F17" s="44" t="s">
        <v>252</v>
      </c>
      <c r="G17" s="43">
        <v>12</v>
      </c>
    </row>
    <row r="18" spans="2:7" s="38" customFormat="1" ht="14.25">
      <c r="B18" s="40"/>
      <c r="C18" s="40"/>
      <c r="D18" s="40"/>
      <c r="E18" s="41"/>
      <c r="F18" s="6"/>
      <c r="G18" s="43"/>
    </row>
    <row r="19" spans="2:7" ht="12.75">
      <c r="B19" s="92"/>
      <c r="C19" s="92"/>
      <c r="D19" s="92"/>
      <c r="E19" s="81">
        <f>SUM(E21:E22)</f>
        <v>8</v>
      </c>
      <c r="F19" s="58" t="s">
        <v>221</v>
      </c>
      <c r="G19" s="94"/>
    </row>
    <row r="20" spans="2:7" ht="12.75">
      <c r="B20" s="19"/>
      <c r="C20" s="19"/>
      <c r="D20" s="19"/>
      <c r="E20" s="21"/>
      <c r="F20" s="6" t="s">
        <v>320</v>
      </c>
      <c r="G20" s="14"/>
    </row>
    <row r="21" spans="2:7" s="38" customFormat="1" ht="14.25">
      <c r="B21" s="40" t="s">
        <v>68</v>
      </c>
      <c r="C21" s="40" t="s">
        <v>219</v>
      </c>
      <c r="D21" s="40" t="s">
        <v>220</v>
      </c>
      <c r="E21" s="41">
        <v>4</v>
      </c>
      <c r="F21" s="45" t="s">
        <v>252</v>
      </c>
      <c r="G21" s="43">
        <v>12</v>
      </c>
    </row>
    <row r="22" spans="2:7" s="38" customFormat="1" ht="14.25">
      <c r="B22" s="40" t="s">
        <v>68</v>
      </c>
      <c r="C22" s="40" t="s">
        <v>219</v>
      </c>
      <c r="D22" s="40" t="s">
        <v>220</v>
      </c>
      <c r="E22" s="41">
        <v>4</v>
      </c>
      <c r="F22" s="45" t="s">
        <v>38</v>
      </c>
      <c r="G22" s="43">
        <v>12</v>
      </c>
    </row>
    <row r="23" spans="2:7" ht="12.75">
      <c r="B23" s="19"/>
      <c r="C23" s="19"/>
      <c r="D23" s="19"/>
      <c r="E23" s="21"/>
      <c r="F23" s="6"/>
      <c r="G23" s="14"/>
    </row>
    <row r="24" spans="2:7" s="38" customFormat="1" ht="15">
      <c r="B24" s="83"/>
      <c r="C24" s="83"/>
      <c r="D24" s="83"/>
      <c r="E24" s="84">
        <f>SUM(E26:E38)</f>
        <v>14</v>
      </c>
      <c r="F24" s="88" t="s">
        <v>317</v>
      </c>
      <c r="G24" s="85"/>
    </row>
    <row r="25" spans="2:7" ht="12.75">
      <c r="B25" s="19"/>
      <c r="C25" s="19"/>
      <c r="D25" s="19"/>
      <c r="E25" s="21"/>
      <c r="F25" s="6" t="s">
        <v>321</v>
      </c>
      <c r="G25" s="14"/>
    </row>
    <row r="26" spans="2:7" ht="14.25">
      <c r="B26" s="40" t="s">
        <v>234</v>
      </c>
      <c r="C26" s="40" t="s">
        <v>248</v>
      </c>
      <c r="D26" s="40" t="s">
        <v>249</v>
      </c>
      <c r="E26" s="18">
        <v>4</v>
      </c>
      <c r="F26" s="45" t="s">
        <v>252</v>
      </c>
      <c r="G26" s="176">
        <v>12</v>
      </c>
    </row>
    <row r="27" spans="2:7" ht="14.25">
      <c r="B27" s="40" t="s">
        <v>234</v>
      </c>
      <c r="C27" s="40" t="s">
        <v>248</v>
      </c>
      <c r="D27" s="40" t="s">
        <v>249</v>
      </c>
      <c r="E27" s="18">
        <v>1</v>
      </c>
      <c r="F27" s="45" t="s">
        <v>253</v>
      </c>
      <c r="G27" s="176">
        <v>12</v>
      </c>
    </row>
    <row r="28" spans="2:7" ht="14.25">
      <c r="B28" s="19"/>
      <c r="C28" s="19"/>
      <c r="D28" s="19"/>
      <c r="E28" s="18"/>
      <c r="F28" s="6"/>
      <c r="G28" s="176"/>
    </row>
    <row r="29" spans="2:7" ht="14.25">
      <c r="B29" s="19"/>
      <c r="C29" s="19"/>
      <c r="D29" s="19"/>
      <c r="E29" s="18"/>
      <c r="F29" s="6" t="s">
        <v>322</v>
      </c>
      <c r="G29" s="176"/>
    </row>
    <row r="30" spans="2:7" ht="14.25">
      <c r="B30" s="40" t="s">
        <v>234</v>
      </c>
      <c r="C30" s="40" t="s">
        <v>248</v>
      </c>
      <c r="D30" s="40" t="s">
        <v>249</v>
      </c>
      <c r="E30" s="18">
        <v>3</v>
      </c>
      <c r="F30" s="45" t="s">
        <v>252</v>
      </c>
      <c r="G30" s="176">
        <v>12</v>
      </c>
    </row>
    <row r="31" spans="2:7" ht="14.25">
      <c r="B31" s="40" t="s">
        <v>234</v>
      </c>
      <c r="C31" s="40" t="s">
        <v>248</v>
      </c>
      <c r="D31" s="40" t="s">
        <v>249</v>
      </c>
      <c r="E31" s="18">
        <v>1</v>
      </c>
      <c r="F31" s="45" t="s">
        <v>253</v>
      </c>
      <c r="G31" s="176">
        <v>12</v>
      </c>
    </row>
    <row r="32" spans="2:7" ht="14.25">
      <c r="B32" s="40"/>
      <c r="C32" s="40"/>
      <c r="D32" s="40"/>
      <c r="E32" s="18"/>
      <c r="F32" s="45"/>
      <c r="G32" s="176"/>
    </row>
    <row r="33" spans="2:7" ht="14.25">
      <c r="B33" s="40"/>
      <c r="C33" s="40"/>
      <c r="D33" s="40"/>
      <c r="E33" s="18"/>
      <c r="F33" s="6" t="s">
        <v>328</v>
      </c>
      <c r="G33" s="176"/>
    </row>
    <row r="34" spans="2:7" ht="14.25">
      <c r="B34" s="40" t="s">
        <v>234</v>
      </c>
      <c r="C34" s="40" t="s">
        <v>248</v>
      </c>
      <c r="D34" s="40" t="s">
        <v>249</v>
      </c>
      <c r="E34" s="18">
        <v>3</v>
      </c>
      <c r="F34" s="45" t="s">
        <v>252</v>
      </c>
      <c r="G34" s="176">
        <v>12</v>
      </c>
    </row>
    <row r="35" spans="2:7" ht="14.25">
      <c r="B35" s="40" t="s">
        <v>234</v>
      </c>
      <c r="C35" s="40" t="s">
        <v>248</v>
      </c>
      <c r="D35" s="40" t="s">
        <v>249</v>
      </c>
      <c r="E35" s="18">
        <v>1</v>
      </c>
      <c r="F35" s="45" t="s">
        <v>253</v>
      </c>
      <c r="G35" s="176">
        <v>12</v>
      </c>
    </row>
    <row r="36" spans="2:7" ht="14.25">
      <c r="B36" s="40"/>
      <c r="C36" s="40"/>
      <c r="D36" s="40"/>
      <c r="E36" s="18"/>
      <c r="F36" s="106"/>
      <c r="G36" s="176"/>
    </row>
    <row r="37" spans="2:7" ht="14.25">
      <c r="B37" s="40"/>
      <c r="C37" s="40"/>
      <c r="D37" s="40"/>
      <c r="E37" s="18"/>
      <c r="F37" s="6" t="s">
        <v>390</v>
      </c>
      <c r="G37" s="176"/>
    </row>
    <row r="38" spans="2:7" ht="14.25">
      <c r="B38" s="215" t="s">
        <v>397</v>
      </c>
      <c r="C38" s="215"/>
      <c r="D38" s="40" t="s">
        <v>385</v>
      </c>
      <c r="E38" s="18">
        <v>1</v>
      </c>
      <c r="F38" s="45" t="s">
        <v>252</v>
      </c>
      <c r="G38" s="176">
        <v>8</v>
      </c>
    </row>
    <row r="39" spans="2:7" s="61" customFormat="1" ht="14.25">
      <c r="B39" s="40"/>
      <c r="C39" s="40"/>
      <c r="D39" s="40"/>
      <c r="E39" s="21"/>
      <c r="F39" s="106"/>
      <c r="G39" s="34"/>
    </row>
    <row r="40" spans="2:7" s="169" customFormat="1" ht="15">
      <c r="B40" s="166"/>
      <c r="C40" s="167"/>
      <c r="D40" s="167"/>
      <c r="E40" s="168">
        <f>SUM(E42:E45)</f>
        <v>2</v>
      </c>
      <c r="F40" s="168" t="s">
        <v>100</v>
      </c>
      <c r="G40" s="167"/>
    </row>
    <row r="41" spans="2:7" s="61" customFormat="1" ht="14.25">
      <c r="B41" s="40"/>
      <c r="C41" s="40"/>
      <c r="D41" s="40"/>
      <c r="E41" s="21"/>
      <c r="F41" s="6" t="s">
        <v>391</v>
      </c>
      <c r="G41" s="34"/>
    </row>
    <row r="42" spans="2:7" s="61" customFormat="1" ht="14.25">
      <c r="B42" s="215" t="s">
        <v>397</v>
      </c>
      <c r="C42" s="215"/>
      <c r="D42" s="40" t="s">
        <v>385</v>
      </c>
      <c r="E42" s="21">
        <v>1</v>
      </c>
      <c r="F42" s="45" t="s">
        <v>252</v>
      </c>
      <c r="G42" s="176">
        <v>8</v>
      </c>
    </row>
    <row r="43" spans="2:7" s="61" customFormat="1" ht="14.25">
      <c r="B43" s="40"/>
      <c r="C43" s="40"/>
      <c r="D43" s="40"/>
      <c r="E43" s="21"/>
      <c r="F43" s="106"/>
      <c r="G43" s="34"/>
    </row>
    <row r="44" spans="2:7" s="61" customFormat="1" ht="14.25">
      <c r="B44" s="40"/>
      <c r="C44" s="40"/>
      <c r="D44" s="40"/>
      <c r="E44" s="21"/>
      <c r="F44" s="6" t="s">
        <v>392</v>
      </c>
      <c r="G44" s="34"/>
    </row>
    <row r="45" spans="2:7" s="61" customFormat="1" ht="14.25">
      <c r="B45" s="215" t="s">
        <v>397</v>
      </c>
      <c r="C45" s="215"/>
      <c r="D45" s="40" t="s">
        <v>385</v>
      </c>
      <c r="E45" s="21">
        <v>1</v>
      </c>
      <c r="F45" s="45" t="s">
        <v>252</v>
      </c>
      <c r="G45" s="176">
        <v>8</v>
      </c>
    </row>
    <row r="46" spans="2:7" ht="13.5" thickBot="1">
      <c r="B46" s="27"/>
      <c r="C46" s="27"/>
      <c r="D46" s="27"/>
      <c r="E46" s="28"/>
      <c r="F46" s="29"/>
      <c r="G46" s="30"/>
    </row>
    <row r="47" spans="2:7" ht="12.75">
      <c r="B47" s="19"/>
      <c r="C47" s="19"/>
      <c r="D47" s="19"/>
      <c r="E47" s="21"/>
      <c r="F47" s="24"/>
      <c r="G47" s="35"/>
    </row>
    <row r="48" spans="2:7" ht="12.75">
      <c r="B48" s="19"/>
      <c r="C48" s="19"/>
      <c r="D48" s="19"/>
      <c r="E48" s="21"/>
      <c r="F48" s="24"/>
      <c r="G48" s="14"/>
    </row>
    <row r="49" spans="2:7" ht="12.75">
      <c r="B49" s="19"/>
      <c r="C49" s="19"/>
      <c r="D49" s="19"/>
      <c r="E49" s="21"/>
      <c r="F49" s="24"/>
      <c r="G49" s="14"/>
    </row>
    <row r="50" spans="2:7" ht="12.75">
      <c r="B50" s="19"/>
      <c r="C50" s="19"/>
      <c r="D50" s="19"/>
      <c r="E50" s="21"/>
      <c r="F50" s="24"/>
      <c r="G50" s="14"/>
    </row>
    <row r="51" spans="2:7" ht="12.75">
      <c r="B51" s="19"/>
      <c r="C51" s="19"/>
      <c r="D51" s="19"/>
      <c r="E51" s="21"/>
      <c r="F51" s="8"/>
      <c r="G51" s="14"/>
    </row>
    <row r="52" spans="2:7" ht="12.75">
      <c r="B52" s="19"/>
      <c r="C52" s="19"/>
      <c r="D52" s="19"/>
      <c r="E52" s="21"/>
      <c r="F52" s="24"/>
      <c r="G52" s="14"/>
    </row>
    <row r="53" spans="2:7" ht="12.75">
      <c r="B53" s="19"/>
      <c r="C53" s="19"/>
      <c r="D53" s="19"/>
      <c r="E53" s="21"/>
      <c r="F53" s="24"/>
      <c r="G53" s="14"/>
    </row>
    <row r="54" spans="2:7" ht="12.75">
      <c r="B54" s="19"/>
      <c r="C54" s="19"/>
      <c r="D54" s="19"/>
      <c r="E54" s="21"/>
      <c r="F54" s="24"/>
      <c r="G54" s="14"/>
    </row>
    <row r="55" spans="2:7" ht="12.75">
      <c r="B55" s="19"/>
      <c r="C55" s="19"/>
      <c r="D55" s="19"/>
      <c r="E55" s="21"/>
      <c r="F55" s="24"/>
      <c r="G55" s="15"/>
    </row>
    <row r="56" spans="2:7" ht="12.75">
      <c r="B56" s="19"/>
      <c r="C56" s="19"/>
      <c r="D56" s="19"/>
      <c r="E56" s="20"/>
      <c r="F56" s="24"/>
      <c r="G56" s="12"/>
    </row>
    <row r="57" spans="2:7" ht="12.75">
      <c r="B57" s="19"/>
      <c r="C57" s="19"/>
      <c r="D57" s="19"/>
      <c r="E57" s="21"/>
      <c r="F57" s="24"/>
      <c r="G57" s="14"/>
    </row>
    <row r="58" spans="2:7" ht="12.75">
      <c r="B58" s="19"/>
      <c r="C58" s="19"/>
      <c r="D58" s="19"/>
      <c r="E58" s="21"/>
      <c r="F58" s="24"/>
      <c r="G58" s="14"/>
    </row>
    <row r="59" spans="2:7" ht="12.75">
      <c r="B59" s="19"/>
      <c r="C59" s="19"/>
      <c r="D59" s="19"/>
      <c r="E59" s="21"/>
      <c r="F59" s="8"/>
      <c r="G59" s="14"/>
    </row>
    <row r="60" spans="2:7" ht="12.75">
      <c r="B60" s="19"/>
      <c r="C60" s="19"/>
      <c r="D60" s="19"/>
      <c r="E60" s="21"/>
      <c r="F60" s="24"/>
      <c r="G60" s="14"/>
    </row>
    <row r="61" spans="2:7" ht="12.75">
      <c r="B61" s="19"/>
      <c r="C61" s="19"/>
      <c r="D61" s="19"/>
      <c r="E61" s="21"/>
      <c r="F61" s="24"/>
      <c r="G61" s="14"/>
    </row>
    <row r="62" spans="2:7" ht="12.75">
      <c r="B62" s="19"/>
      <c r="C62" s="19"/>
      <c r="D62" s="19"/>
      <c r="E62" s="21"/>
      <c r="F62" s="24"/>
      <c r="G62" s="15"/>
    </row>
    <row r="63" spans="2:7" ht="12.75">
      <c r="B63" s="19"/>
      <c r="C63" s="19"/>
      <c r="D63" s="19"/>
      <c r="E63" s="20"/>
      <c r="F63" s="24"/>
      <c r="G63" s="12"/>
    </row>
    <row r="64" spans="2:7" ht="12.75">
      <c r="B64" s="19"/>
      <c r="C64" s="19"/>
      <c r="D64" s="19"/>
      <c r="E64" s="21"/>
      <c r="F64" s="8"/>
      <c r="G64" s="14"/>
    </row>
    <row r="65" spans="2:7" ht="12.75">
      <c r="B65" s="19"/>
      <c r="C65" s="19"/>
      <c r="D65" s="19"/>
      <c r="E65" s="21"/>
      <c r="F65" s="24"/>
      <c r="G65" s="14"/>
    </row>
    <row r="66" spans="2:7" ht="12.75">
      <c r="B66" s="19"/>
      <c r="C66" s="19"/>
      <c r="D66" s="19"/>
      <c r="E66" s="21"/>
      <c r="F66" s="24"/>
      <c r="G66" s="14"/>
    </row>
    <row r="67" spans="2:7" ht="12.75">
      <c r="B67" s="19"/>
      <c r="C67" s="19"/>
      <c r="D67" s="19"/>
      <c r="E67" s="21"/>
      <c r="F67" s="24"/>
      <c r="G67" s="14"/>
    </row>
    <row r="68" spans="2:7" ht="12.75">
      <c r="B68" s="19"/>
      <c r="C68" s="19"/>
      <c r="D68" s="19"/>
      <c r="E68" s="21"/>
      <c r="F68" s="24"/>
      <c r="G68" s="32"/>
    </row>
    <row r="69" spans="2:7" ht="12.75">
      <c r="B69" s="33"/>
      <c r="C69" s="33"/>
      <c r="D69" s="33"/>
      <c r="E69" s="15"/>
      <c r="F69" s="24"/>
      <c r="G69" s="15"/>
    </row>
    <row r="70" spans="2:7" ht="12.75">
      <c r="B70" s="19"/>
      <c r="C70" s="19"/>
      <c r="D70" s="19"/>
      <c r="E70" s="31"/>
      <c r="F70" s="24"/>
      <c r="G70" s="12"/>
    </row>
    <row r="71" spans="2:7" ht="12.75">
      <c r="B71" s="19"/>
      <c r="C71" s="19"/>
      <c r="D71" s="19"/>
      <c r="E71" s="21"/>
      <c r="F71" s="24"/>
      <c r="G71" s="14"/>
    </row>
    <row r="72" spans="2:7" ht="12.75">
      <c r="B72" s="19"/>
      <c r="C72" s="19"/>
      <c r="D72" s="19"/>
      <c r="E72" s="21"/>
      <c r="F72" s="24"/>
      <c r="G72" s="14"/>
    </row>
    <row r="73" spans="2:7" ht="12.75">
      <c r="B73" s="19"/>
      <c r="C73" s="19"/>
      <c r="D73" s="19"/>
      <c r="E73" s="21"/>
      <c r="F73" s="8"/>
      <c r="G73" s="14"/>
    </row>
    <row r="74" spans="2:7" ht="12.75">
      <c r="B74" s="19"/>
      <c r="C74" s="19"/>
      <c r="D74" s="19"/>
      <c r="E74" s="21"/>
      <c r="F74" s="24"/>
      <c r="G74" s="15"/>
    </row>
    <row r="75" spans="2:7" ht="12.75">
      <c r="B75" s="19"/>
      <c r="C75" s="19"/>
      <c r="D75" s="19"/>
      <c r="E75" s="20"/>
      <c r="F75" s="24"/>
      <c r="G75" s="12"/>
    </row>
    <row r="76" spans="2:7" ht="12.75">
      <c r="B76" s="19"/>
      <c r="C76" s="19"/>
      <c r="D76" s="19"/>
      <c r="E76" s="21"/>
      <c r="F76" s="24"/>
      <c r="G76" s="14"/>
    </row>
    <row r="77" spans="2:7" ht="12.75">
      <c r="B77" s="19"/>
      <c r="C77" s="19"/>
      <c r="D77" s="19"/>
      <c r="E77" s="21"/>
      <c r="F77" s="24"/>
      <c r="G77" s="14"/>
    </row>
    <row r="78" spans="2:7" ht="12.75">
      <c r="B78" s="19"/>
      <c r="C78" s="19"/>
      <c r="D78" s="19"/>
      <c r="E78" s="21"/>
      <c r="F78" s="24"/>
      <c r="G78" s="15"/>
    </row>
    <row r="79" spans="2:7" ht="12.75">
      <c r="B79" s="19"/>
      <c r="C79" s="19"/>
      <c r="D79" s="19"/>
      <c r="E79" s="20"/>
      <c r="F79" s="24"/>
      <c r="G79" s="12"/>
    </row>
    <row r="80" spans="2:7" ht="12.75">
      <c r="B80" s="19"/>
      <c r="C80" s="19"/>
      <c r="D80" s="19"/>
      <c r="E80" s="21"/>
      <c r="F80" s="8"/>
      <c r="G80" s="14"/>
    </row>
    <row r="81" spans="2:7" ht="12.75">
      <c r="B81" s="19"/>
      <c r="C81" s="19"/>
      <c r="D81" s="19"/>
      <c r="E81" s="21"/>
      <c r="F81" s="24"/>
      <c r="G81" s="14"/>
    </row>
    <row r="82" spans="2:7" ht="12.75">
      <c r="B82" s="19"/>
      <c r="C82" s="19"/>
      <c r="D82" s="19"/>
      <c r="E82" s="21"/>
      <c r="F82" s="24"/>
      <c r="G82" s="14"/>
    </row>
    <row r="83" spans="2:7" ht="12.75">
      <c r="B83" s="19"/>
      <c r="C83" s="19"/>
      <c r="D83" s="19"/>
      <c r="E83" s="21"/>
      <c r="F83" s="24"/>
      <c r="G83" s="14"/>
    </row>
    <row r="84" spans="2:7" ht="12.75">
      <c r="B84" s="19"/>
      <c r="C84" s="19"/>
      <c r="D84" s="19"/>
      <c r="E84" s="21"/>
      <c r="F84" s="8"/>
      <c r="G84" s="15"/>
    </row>
    <row r="85" spans="2:7" ht="12.75">
      <c r="B85" s="19"/>
      <c r="C85" s="19"/>
      <c r="D85" s="19"/>
      <c r="E85" s="20"/>
      <c r="F85" s="24"/>
      <c r="G85" s="12"/>
    </row>
    <row r="86" spans="2:7" ht="12.75">
      <c r="B86" s="19"/>
      <c r="C86" s="19"/>
      <c r="D86" s="19"/>
      <c r="E86" s="21"/>
      <c r="F86" s="24"/>
      <c r="G86" s="14"/>
    </row>
    <row r="87" spans="2:7" ht="12.75">
      <c r="B87" s="19"/>
      <c r="C87" s="19"/>
      <c r="D87" s="19"/>
      <c r="E87" s="21"/>
      <c r="F87" s="24"/>
      <c r="G87" s="32"/>
    </row>
    <row r="88" spans="2:7" ht="12.75">
      <c r="B88" s="33"/>
      <c r="C88" s="33"/>
      <c r="D88" s="33"/>
      <c r="E88" s="15"/>
      <c r="F88" s="24"/>
      <c r="G88" s="34"/>
    </row>
    <row r="89" spans="2:7" ht="12.75">
      <c r="B89" s="19"/>
      <c r="C89" s="19"/>
      <c r="D89" s="19"/>
      <c r="E89" s="21"/>
      <c r="F89" s="24"/>
      <c r="G89" s="15"/>
    </row>
    <row r="90" spans="2:7" ht="12.75">
      <c r="B90" s="19"/>
      <c r="C90" s="19"/>
      <c r="D90" s="19"/>
      <c r="E90" s="20"/>
      <c r="F90" s="8"/>
      <c r="G90" s="12"/>
    </row>
    <row r="91" spans="2:7" ht="12.75">
      <c r="B91" s="19"/>
      <c r="C91" s="19"/>
      <c r="D91" s="19"/>
      <c r="E91" s="21"/>
      <c r="F91" s="24"/>
      <c r="G91" s="14"/>
    </row>
    <row r="92" spans="2:7" ht="12.75">
      <c r="B92" s="19"/>
      <c r="C92" s="19"/>
      <c r="D92" s="19"/>
      <c r="E92" s="21"/>
      <c r="F92" s="24"/>
      <c r="G92" s="14"/>
    </row>
    <row r="93" spans="2:7" ht="12.75">
      <c r="B93" s="19"/>
      <c r="C93" s="19"/>
      <c r="D93" s="19"/>
      <c r="E93" s="21"/>
      <c r="F93" s="24"/>
      <c r="G93" s="14"/>
    </row>
    <row r="94" spans="2:7" ht="12.75">
      <c r="B94" s="19"/>
      <c r="C94" s="19"/>
      <c r="D94" s="19"/>
      <c r="E94" s="21"/>
      <c r="F94" s="24"/>
      <c r="G94" s="15"/>
    </row>
    <row r="95" spans="2:7" ht="12.75">
      <c r="B95" s="19"/>
      <c r="C95" s="19"/>
      <c r="D95" s="19"/>
      <c r="E95" s="20"/>
      <c r="F95" s="24"/>
      <c r="G95" s="12"/>
    </row>
    <row r="96" spans="2:7" ht="12.75">
      <c r="B96" s="19"/>
      <c r="C96" s="19"/>
      <c r="D96" s="19"/>
      <c r="E96" s="21"/>
      <c r="F96" s="24"/>
      <c r="G96" s="14"/>
    </row>
    <row r="97" spans="2:7" ht="12.75">
      <c r="B97" s="19"/>
      <c r="C97" s="19"/>
      <c r="D97" s="19"/>
      <c r="E97" s="21"/>
      <c r="F97" s="24"/>
      <c r="G97" s="14"/>
    </row>
    <row r="98" spans="2:7" ht="12.75">
      <c r="B98" s="19"/>
      <c r="C98" s="19"/>
      <c r="D98" s="19"/>
      <c r="E98" s="21"/>
      <c r="F98" s="8"/>
      <c r="G98" s="14"/>
    </row>
    <row r="99" spans="2:7" ht="12.75">
      <c r="B99" s="19"/>
      <c r="C99" s="19"/>
      <c r="D99" s="19"/>
      <c r="E99" s="21"/>
      <c r="F99" s="24"/>
      <c r="G99" s="14"/>
    </row>
    <row r="100" spans="2:7" ht="12.75">
      <c r="B100" s="19"/>
      <c r="C100" s="19"/>
      <c r="D100" s="19"/>
      <c r="E100" s="21"/>
      <c r="F100" s="24"/>
      <c r="G100" s="14"/>
    </row>
    <row r="101" spans="2:7" ht="12.75">
      <c r="B101" s="19"/>
      <c r="C101" s="19"/>
      <c r="D101" s="19"/>
      <c r="E101" s="21"/>
      <c r="F101" s="24"/>
      <c r="G101" s="14"/>
    </row>
    <row r="102" spans="2:7" ht="12.75">
      <c r="B102" s="19"/>
      <c r="C102" s="19"/>
      <c r="D102" s="19"/>
      <c r="E102" s="21"/>
      <c r="F102" s="24"/>
      <c r="G102" s="15"/>
    </row>
    <row r="103" spans="2:7" ht="12.75">
      <c r="B103" s="19"/>
      <c r="C103" s="19"/>
      <c r="D103" s="19"/>
      <c r="E103" s="20"/>
      <c r="F103" s="24"/>
      <c r="G103" s="12"/>
    </row>
    <row r="104" spans="2:7" ht="12.75">
      <c r="B104" s="19"/>
      <c r="C104" s="19"/>
      <c r="D104" s="19"/>
      <c r="E104" s="21"/>
      <c r="F104" s="24"/>
      <c r="G104" s="14"/>
    </row>
    <row r="105" spans="2:7" ht="12.75">
      <c r="B105" s="19"/>
      <c r="C105" s="19"/>
      <c r="D105" s="19"/>
      <c r="E105" s="21"/>
      <c r="F105" s="8"/>
      <c r="G105" s="14"/>
    </row>
    <row r="106" spans="2:7" ht="12.75">
      <c r="B106" s="19"/>
      <c r="C106" s="19"/>
      <c r="D106" s="19"/>
      <c r="E106" s="21"/>
      <c r="F106" s="24"/>
      <c r="G106" s="14"/>
    </row>
    <row r="107" spans="2:7" ht="12.75">
      <c r="B107" s="19"/>
      <c r="C107" s="19"/>
      <c r="D107" s="19"/>
      <c r="E107" s="21"/>
      <c r="F107" s="24"/>
      <c r="G107" s="15"/>
    </row>
    <row r="108" spans="2:7" ht="12.75">
      <c r="B108" s="19"/>
      <c r="C108" s="19"/>
      <c r="D108" s="19"/>
      <c r="E108" s="20"/>
      <c r="F108" s="8"/>
      <c r="G108" s="12"/>
    </row>
    <row r="109" spans="2:7" ht="12.75">
      <c r="B109" s="19"/>
      <c r="C109" s="19"/>
      <c r="D109" s="19"/>
      <c r="E109" s="21"/>
      <c r="F109" s="24"/>
      <c r="G109" s="14"/>
    </row>
    <row r="110" spans="2:7" ht="12.75">
      <c r="B110" s="19"/>
      <c r="C110" s="19"/>
      <c r="D110" s="19"/>
      <c r="E110" s="21"/>
      <c r="F110" s="24"/>
      <c r="G110" s="14"/>
    </row>
    <row r="111" spans="2:7" ht="12.75">
      <c r="B111" s="19"/>
      <c r="C111" s="19"/>
      <c r="D111" s="19"/>
      <c r="E111" s="21"/>
      <c r="F111" s="24"/>
      <c r="G111" s="14"/>
    </row>
    <row r="112" spans="2:7" ht="12.75">
      <c r="B112" s="19"/>
      <c r="C112" s="19"/>
      <c r="D112" s="19"/>
      <c r="E112" s="21"/>
      <c r="F112" s="24"/>
      <c r="G112" s="14"/>
    </row>
    <row r="113" spans="2:7" ht="12.75">
      <c r="B113" s="19"/>
      <c r="C113" s="19"/>
      <c r="D113" s="19"/>
      <c r="E113" s="21"/>
      <c r="F113" s="24"/>
      <c r="G113" s="15"/>
    </row>
    <row r="114" spans="2:7" ht="12.75">
      <c r="B114" s="19"/>
      <c r="C114" s="19"/>
      <c r="D114" s="19"/>
      <c r="E114" s="20"/>
      <c r="F114" s="24"/>
      <c r="G114" s="12"/>
    </row>
    <row r="115" spans="2:7" ht="12.75">
      <c r="B115" s="19"/>
      <c r="C115" s="19"/>
      <c r="D115" s="19"/>
      <c r="E115" s="21"/>
      <c r="F115" s="24"/>
      <c r="G115" s="14"/>
    </row>
    <row r="116" spans="2:7" ht="12.75">
      <c r="B116" s="19"/>
      <c r="C116" s="19"/>
      <c r="D116" s="19"/>
      <c r="E116" s="21"/>
      <c r="F116" s="24"/>
      <c r="G116" s="14"/>
    </row>
    <row r="117" spans="2:7" ht="12.75">
      <c r="B117" s="19"/>
      <c r="C117" s="19"/>
      <c r="D117" s="19"/>
      <c r="E117" s="21"/>
      <c r="F117" s="24"/>
      <c r="G117" s="14"/>
    </row>
    <row r="118" spans="2:7" ht="12.75">
      <c r="B118" s="19"/>
      <c r="C118" s="19"/>
      <c r="D118" s="19"/>
      <c r="E118" s="21"/>
      <c r="F118" s="24"/>
      <c r="G118" s="14"/>
    </row>
    <row r="119" spans="2:7" ht="12.75">
      <c r="B119" s="19"/>
      <c r="C119" s="19"/>
      <c r="D119" s="19"/>
      <c r="E119" s="21"/>
      <c r="F119" s="24"/>
      <c r="G119" s="15"/>
    </row>
    <row r="120" spans="2:7" ht="12.75">
      <c r="B120" s="19"/>
      <c r="C120" s="19"/>
      <c r="D120" s="19"/>
      <c r="E120" s="20"/>
      <c r="F120" s="24"/>
      <c r="G120" s="12"/>
    </row>
    <row r="121" spans="2:7" ht="12.75">
      <c r="B121" s="19"/>
      <c r="C121" s="19"/>
      <c r="D121" s="19"/>
      <c r="E121" s="21"/>
      <c r="F121" s="24"/>
      <c r="G121" s="14"/>
    </row>
    <row r="122" spans="2:7" ht="12.75">
      <c r="B122" s="19"/>
      <c r="C122" s="19"/>
      <c r="D122" s="19"/>
      <c r="E122" s="21"/>
      <c r="F122" s="8"/>
      <c r="G122" s="14"/>
    </row>
    <row r="123" spans="2:7" ht="12.75">
      <c r="B123" s="19"/>
      <c r="C123" s="19"/>
      <c r="D123" s="19"/>
      <c r="E123" s="21"/>
      <c r="F123" s="24"/>
      <c r="G123" s="14"/>
    </row>
    <row r="124" spans="2:7" ht="12.75">
      <c r="B124" s="19"/>
      <c r="C124" s="19"/>
      <c r="D124" s="19"/>
      <c r="E124" s="21"/>
      <c r="F124" s="24"/>
      <c r="G124" s="14"/>
    </row>
    <row r="125" spans="2:7" ht="12.75">
      <c r="B125" s="19"/>
      <c r="C125" s="19"/>
      <c r="D125" s="19"/>
      <c r="E125" s="21"/>
      <c r="F125" s="24"/>
      <c r="G125" s="14"/>
    </row>
    <row r="126" spans="2:7" ht="12.75">
      <c r="B126" s="19"/>
      <c r="C126" s="19"/>
      <c r="D126" s="19"/>
      <c r="E126" s="21"/>
      <c r="F126" s="24"/>
      <c r="G126" s="15"/>
    </row>
    <row r="127" spans="2:7" ht="12.75">
      <c r="B127" s="19"/>
      <c r="C127" s="19"/>
      <c r="D127" s="19"/>
      <c r="E127" s="20"/>
      <c r="F127" s="24"/>
      <c r="G127" s="12"/>
    </row>
    <row r="128" spans="2:7" ht="12.75">
      <c r="B128" s="19"/>
      <c r="C128" s="19"/>
      <c r="D128" s="19"/>
      <c r="E128" s="21"/>
      <c r="F128" s="24"/>
      <c r="G128" s="14"/>
    </row>
    <row r="129" spans="2:7" ht="12.75">
      <c r="B129" s="19"/>
      <c r="C129" s="19"/>
      <c r="D129" s="19"/>
      <c r="E129" s="21"/>
      <c r="F129" s="8"/>
      <c r="G129" s="14"/>
    </row>
    <row r="130" spans="2:7" ht="12.75">
      <c r="B130" s="19"/>
      <c r="C130" s="19"/>
      <c r="D130" s="19"/>
      <c r="E130" s="21"/>
      <c r="F130" s="24"/>
      <c r="G130" s="14"/>
    </row>
    <row r="131" spans="2:7" ht="12.75">
      <c r="B131" s="19"/>
      <c r="C131" s="19"/>
      <c r="D131" s="19"/>
      <c r="E131" s="21"/>
      <c r="F131" s="24"/>
      <c r="G131" s="14"/>
    </row>
    <row r="132" spans="2:7" ht="12.75">
      <c r="B132" s="19"/>
      <c r="C132" s="19"/>
      <c r="D132" s="19"/>
      <c r="E132" s="21"/>
      <c r="F132" s="24"/>
      <c r="G132" s="14"/>
    </row>
    <row r="133" spans="2:7" ht="12.75">
      <c r="B133" s="19"/>
      <c r="C133" s="19"/>
      <c r="D133" s="19"/>
      <c r="E133" s="21"/>
      <c r="F133" s="8"/>
      <c r="G133" s="15"/>
    </row>
    <row r="134" spans="2:7" ht="12.75">
      <c r="B134" s="19"/>
      <c r="C134" s="19"/>
      <c r="D134" s="19"/>
      <c r="E134" s="20"/>
      <c r="F134" s="24"/>
      <c r="G134" s="12"/>
    </row>
    <row r="135" spans="2:7" ht="12.75">
      <c r="B135" s="19"/>
      <c r="C135" s="19"/>
      <c r="D135" s="19"/>
      <c r="E135" s="21"/>
      <c r="F135" s="24"/>
      <c r="G135" s="14"/>
    </row>
    <row r="136" spans="2:7" ht="12.75">
      <c r="B136" s="19"/>
      <c r="C136" s="19"/>
      <c r="D136" s="19"/>
      <c r="E136" s="21"/>
      <c r="F136" s="24"/>
      <c r="G136" s="14"/>
    </row>
    <row r="137" spans="2:7" ht="12.75">
      <c r="B137" s="19"/>
      <c r="C137" s="19"/>
      <c r="D137" s="19"/>
      <c r="E137" s="21"/>
      <c r="F137" s="8"/>
      <c r="G137" s="14"/>
    </row>
    <row r="138" spans="2:7" ht="12.75">
      <c r="B138" s="19"/>
      <c r="C138" s="19"/>
      <c r="D138" s="19"/>
      <c r="E138" s="21"/>
      <c r="F138" s="24"/>
      <c r="G138" s="15"/>
    </row>
    <row r="139" spans="2:7" ht="12.75">
      <c r="B139" s="19"/>
      <c r="C139" s="19"/>
      <c r="D139" s="19"/>
      <c r="E139" s="20"/>
      <c r="F139" s="24"/>
      <c r="G139" s="12"/>
    </row>
    <row r="140" spans="2:7" ht="12.75">
      <c r="B140" s="19"/>
      <c r="C140" s="19"/>
      <c r="D140" s="19"/>
      <c r="E140" s="21"/>
      <c r="F140" s="8"/>
      <c r="G140" s="14"/>
    </row>
    <row r="141" spans="2:7" ht="12.75">
      <c r="B141" s="19"/>
      <c r="C141" s="19"/>
      <c r="D141" s="19"/>
      <c r="E141" s="21"/>
      <c r="F141" s="24"/>
      <c r="G141" s="14"/>
    </row>
    <row r="142" spans="2:7" ht="12.75">
      <c r="B142" s="19"/>
      <c r="C142" s="19"/>
      <c r="D142" s="19"/>
      <c r="E142" s="21"/>
      <c r="F142" s="24"/>
      <c r="G142" s="14"/>
    </row>
    <row r="143" spans="2:7" ht="12.75">
      <c r="B143" s="19"/>
      <c r="C143" s="19"/>
      <c r="D143" s="19"/>
      <c r="E143" s="21"/>
      <c r="F143" s="8"/>
      <c r="G143" s="14"/>
    </row>
    <row r="144" spans="2:7" ht="12.75">
      <c r="B144" s="19"/>
      <c r="C144" s="19"/>
      <c r="D144" s="19"/>
      <c r="E144" s="21"/>
      <c r="F144" s="24"/>
      <c r="G144" s="14"/>
    </row>
    <row r="145" spans="2:7" ht="12.75">
      <c r="B145" s="19"/>
      <c r="C145" s="19"/>
      <c r="D145" s="19"/>
      <c r="E145" s="21"/>
      <c r="F145" s="24"/>
      <c r="G145" s="15"/>
    </row>
    <row r="146" spans="2:7" ht="12.75">
      <c r="B146" s="19"/>
      <c r="C146" s="19"/>
      <c r="D146" s="19"/>
      <c r="E146" s="20"/>
      <c r="F146" s="24"/>
      <c r="G146" s="12"/>
    </row>
    <row r="147" spans="2:7" ht="12.75">
      <c r="B147" s="19"/>
      <c r="C147" s="19"/>
      <c r="D147" s="19"/>
      <c r="E147" s="21"/>
      <c r="F147" s="8"/>
      <c r="G147" s="14"/>
    </row>
    <row r="148" spans="2:7" ht="12.75">
      <c r="B148" s="19"/>
      <c r="C148" s="19"/>
      <c r="D148" s="19"/>
      <c r="E148" s="21"/>
      <c r="F148" s="24"/>
      <c r="G148" s="14"/>
    </row>
    <row r="149" spans="2:7" ht="12.75">
      <c r="B149" s="19"/>
      <c r="C149" s="19"/>
      <c r="D149" s="19"/>
      <c r="E149" s="21"/>
      <c r="F149" s="24"/>
      <c r="G149" s="14"/>
    </row>
    <row r="150" spans="2:7" ht="12.75">
      <c r="B150" s="19"/>
      <c r="C150" s="19"/>
      <c r="D150" s="19"/>
      <c r="E150" s="21"/>
      <c r="F150" s="24"/>
      <c r="G150" s="14"/>
    </row>
    <row r="151" spans="2:7" ht="12.75">
      <c r="B151" s="19"/>
      <c r="C151" s="19"/>
      <c r="D151" s="19"/>
      <c r="E151" s="21"/>
      <c r="F151" s="24"/>
      <c r="G151" s="14"/>
    </row>
    <row r="152" spans="2:7" ht="12.75">
      <c r="B152" s="19"/>
      <c r="C152" s="19"/>
      <c r="D152" s="19"/>
      <c r="E152" s="21"/>
      <c r="F152" s="24"/>
      <c r="G152" s="15"/>
    </row>
    <row r="153" spans="2:7" ht="12.75">
      <c r="B153" s="19"/>
      <c r="C153" s="19"/>
      <c r="D153" s="19"/>
      <c r="E153" s="20"/>
      <c r="F153" s="24"/>
      <c r="G153" s="12"/>
    </row>
    <row r="154" spans="2:7" ht="12.75">
      <c r="B154" s="19"/>
      <c r="C154" s="19"/>
      <c r="D154" s="19"/>
      <c r="E154" s="21"/>
      <c r="F154" s="8"/>
      <c r="G154" s="14"/>
    </row>
    <row r="155" spans="2:7" ht="12.75">
      <c r="B155" s="19"/>
      <c r="C155" s="19"/>
      <c r="D155" s="19"/>
      <c r="E155" s="21"/>
      <c r="F155" s="24"/>
      <c r="G155" s="14"/>
    </row>
    <row r="156" spans="2:7" ht="12.75">
      <c r="B156" s="19"/>
      <c r="C156" s="19"/>
      <c r="D156" s="19"/>
      <c r="E156" s="21"/>
      <c r="F156" s="24"/>
      <c r="G156" s="14"/>
    </row>
    <row r="157" spans="2:7" ht="12.75">
      <c r="B157" s="19"/>
      <c r="C157" s="19"/>
      <c r="D157" s="19"/>
      <c r="E157" s="21"/>
      <c r="F157" s="24"/>
      <c r="G157" s="15"/>
    </row>
    <row r="158" spans="2:7" ht="12.75">
      <c r="B158" s="19"/>
      <c r="C158" s="19"/>
      <c r="D158" s="19"/>
      <c r="E158" s="20"/>
      <c r="F158" s="24"/>
      <c r="G158" s="12"/>
    </row>
    <row r="159" spans="2:7" ht="12.75">
      <c r="B159" s="19"/>
      <c r="C159" s="19"/>
      <c r="D159" s="19"/>
      <c r="E159" s="21"/>
      <c r="F159" s="24"/>
      <c r="G159" s="14"/>
    </row>
    <row r="160" spans="2:7" ht="12.75">
      <c r="B160" s="19"/>
      <c r="C160" s="19"/>
      <c r="D160" s="19"/>
      <c r="E160" s="21"/>
      <c r="F160" s="24"/>
      <c r="G160" s="14"/>
    </row>
    <row r="161" spans="2:7" ht="12.75">
      <c r="B161" s="19"/>
      <c r="C161" s="19"/>
      <c r="D161" s="19"/>
      <c r="E161" s="21"/>
      <c r="F161" s="8"/>
      <c r="G161" s="14"/>
    </row>
    <row r="162" spans="2:7" ht="12.75">
      <c r="B162" s="19"/>
      <c r="C162" s="19"/>
      <c r="D162" s="19"/>
      <c r="E162" s="21"/>
      <c r="F162" s="24"/>
      <c r="G162" s="15"/>
    </row>
    <row r="163" spans="2:7" ht="12.75">
      <c r="B163" s="19"/>
      <c r="C163" s="19"/>
      <c r="D163" s="19"/>
      <c r="E163" s="20"/>
      <c r="F163" s="24"/>
      <c r="G163" s="12"/>
    </row>
    <row r="164" spans="2:7" ht="12.75">
      <c r="B164" s="19"/>
      <c r="C164" s="19"/>
      <c r="D164" s="19"/>
      <c r="E164" s="21"/>
      <c r="F164" s="8"/>
      <c r="G164" s="14"/>
    </row>
    <row r="165" spans="2:7" ht="12.75">
      <c r="B165" s="19"/>
      <c r="C165" s="19"/>
      <c r="D165" s="19"/>
      <c r="E165" s="21"/>
      <c r="F165" s="24"/>
      <c r="G165" s="14"/>
    </row>
    <row r="166" spans="2:7" ht="12.75">
      <c r="B166" s="19"/>
      <c r="C166" s="19"/>
      <c r="D166" s="19"/>
      <c r="E166" s="21"/>
      <c r="F166" s="24"/>
      <c r="G166" s="14"/>
    </row>
    <row r="167" spans="2:7" ht="12.75">
      <c r="B167" s="19"/>
      <c r="C167" s="19"/>
      <c r="D167" s="19"/>
      <c r="E167" s="21"/>
      <c r="F167" s="8"/>
      <c r="G167" s="14"/>
    </row>
    <row r="168" spans="2:7" ht="12.75">
      <c r="B168" s="19"/>
      <c r="C168" s="19"/>
      <c r="D168" s="19"/>
      <c r="E168" s="21"/>
      <c r="F168" s="24"/>
      <c r="G168" s="14"/>
    </row>
    <row r="169" spans="2:7" ht="12.75">
      <c r="B169" s="19"/>
      <c r="C169" s="19"/>
      <c r="D169" s="19"/>
      <c r="E169" s="21"/>
      <c r="F169" s="24"/>
      <c r="G169" s="14"/>
    </row>
    <row r="170" spans="2:7" ht="12.75">
      <c r="B170" s="19"/>
      <c r="C170" s="19"/>
      <c r="D170" s="19"/>
      <c r="E170" s="21"/>
      <c r="F170" s="8"/>
      <c r="G170" s="14"/>
    </row>
    <row r="171" spans="2:7" ht="12.75">
      <c r="B171" s="19"/>
      <c r="C171" s="19"/>
      <c r="D171" s="19"/>
      <c r="E171" s="21"/>
      <c r="F171" s="24"/>
      <c r="G171" s="14"/>
    </row>
    <row r="172" spans="2:7" ht="12.75">
      <c r="B172" s="19"/>
      <c r="C172" s="19"/>
      <c r="D172" s="19"/>
      <c r="E172" s="21"/>
      <c r="F172" s="24"/>
      <c r="G172" s="14"/>
    </row>
    <row r="173" spans="2:7" ht="12.75">
      <c r="B173" s="19"/>
      <c r="C173" s="19"/>
      <c r="D173" s="19"/>
      <c r="E173" s="21"/>
      <c r="F173" s="24"/>
      <c r="G173" s="15"/>
    </row>
    <row r="174" spans="2:7" ht="12.75">
      <c r="B174" s="19"/>
      <c r="C174" s="19"/>
      <c r="D174" s="19"/>
      <c r="E174" s="20"/>
      <c r="F174" s="24"/>
      <c r="G174" s="12"/>
    </row>
    <row r="175" spans="2:7" ht="12.75">
      <c r="B175" s="19"/>
      <c r="C175" s="19"/>
      <c r="D175" s="19"/>
      <c r="E175" s="21"/>
      <c r="F175" s="24"/>
      <c r="G175" s="14"/>
    </row>
    <row r="176" spans="2:7" ht="12.75">
      <c r="B176" s="19"/>
      <c r="C176" s="19"/>
      <c r="D176" s="19"/>
      <c r="E176" s="21"/>
      <c r="F176" s="24"/>
      <c r="G176" s="15"/>
    </row>
    <row r="177" spans="2:7" ht="12.75">
      <c r="B177" s="19"/>
      <c r="C177" s="19"/>
      <c r="D177" s="19"/>
      <c r="E177" s="20"/>
      <c r="F177" s="24"/>
      <c r="G177" s="12"/>
    </row>
    <row r="178" spans="2:7" ht="12.75">
      <c r="B178" s="19"/>
      <c r="C178" s="19"/>
      <c r="D178" s="19"/>
      <c r="E178" s="21"/>
      <c r="F178" s="24"/>
      <c r="G178" s="14"/>
    </row>
    <row r="179" spans="2:7" ht="12.75">
      <c r="B179" s="19"/>
      <c r="C179" s="19"/>
      <c r="D179" s="19"/>
      <c r="E179" s="21"/>
      <c r="F179" s="24"/>
      <c r="G179" s="15"/>
    </row>
    <row r="180" spans="2:7" ht="12.75">
      <c r="B180" s="19"/>
      <c r="C180" s="19"/>
      <c r="D180" s="19"/>
      <c r="E180" s="20"/>
      <c r="F180" s="24"/>
      <c r="G180" s="12"/>
    </row>
    <row r="181" spans="2:7" ht="12.75">
      <c r="B181" s="19"/>
      <c r="C181" s="19"/>
      <c r="D181" s="19"/>
      <c r="E181" s="21"/>
      <c r="F181" s="8"/>
      <c r="G181" s="14"/>
    </row>
    <row r="182" spans="2:7" ht="12.75">
      <c r="B182" s="19"/>
      <c r="C182" s="19"/>
      <c r="D182" s="19"/>
      <c r="E182" s="21"/>
      <c r="F182" s="24"/>
      <c r="G182" s="15"/>
    </row>
    <row r="183" spans="2:7" ht="12.75">
      <c r="B183" s="19"/>
      <c r="C183" s="19"/>
      <c r="D183" s="19"/>
      <c r="E183" s="20"/>
      <c r="F183" s="24"/>
      <c r="G183" s="12"/>
    </row>
    <row r="184" spans="2:7" ht="12.75">
      <c r="B184" s="19"/>
      <c r="C184" s="19"/>
      <c r="D184" s="19"/>
      <c r="E184" s="21"/>
      <c r="F184" s="24"/>
      <c r="G184" s="14"/>
    </row>
    <row r="185" spans="2:7" ht="12.75">
      <c r="B185" s="19"/>
      <c r="C185" s="19"/>
      <c r="D185" s="19"/>
      <c r="E185" s="21"/>
      <c r="F185" s="24"/>
      <c r="G185" s="15"/>
    </row>
    <row r="186" spans="2:7" ht="12.75">
      <c r="B186" s="19"/>
      <c r="C186" s="19"/>
      <c r="D186" s="19"/>
      <c r="E186" s="20"/>
      <c r="F186" s="24"/>
      <c r="G186" s="12"/>
    </row>
    <row r="187" spans="2:7" ht="12.75">
      <c r="B187" s="19"/>
      <c r="C187" s="19"/>
      <c r="D187" s="19"/>
      <c r="E187" s="21"/>
      <c r="F187" s="8"/>
      <c r="G187" s="14"/>
    </row>
    <row r="188" spans="2:7" ht="12.75">
      <c r="B188" s="19"/>
      <c r="C188" s="19"/>
      <c r="D188" s="19"/>
      <c r="E188" s="21"/>
      <c r="F188" s="24"/>
      <c r="G188" s="15"/>
    </row>
    <row r="189" spans="2:7" ht="12.75">
      <c r="B189" s="19"/>
      <c r="C189" s="19"/>
      <c r="D189" s="19"/>
      <c r="E189" s="20"/>
      <c r="F189" s="24"/>
      <c r="G189" s="12"/>
    </row>
    <row r="190" spans="2:7" ht="12.75">
      <c r="B190" s="19"/>
      <c r="C190" s="19"/>
      <c r="D190" s="19"/>
      <c r="E190" s="21"/>
      <c r="F190" s="8"/>
      <c r="G190" s="14"/>
    </row>
    <row r="191" spans="2:7" ht="12.75">
      <c r="B191" s="19"/>
      <c r="C191" s="19"/>
      <c r="D191" s="19"/>
      <c r="E191" s="21"/>
      <c r="F191" s="24"/>
      <c r="G191" s="15"/>
    </row>
    <row r="192" spans="2:7" ht="12.75">
      <c r="B192" s="19"/>
      <c r="C192" s="19"/>
      <c r="D192" s="19"/>
      <c r="E192" s="20"/>
      <c r="F192" s="24"/>
      <c r="G192" s="12"/>
    </row>
    <row r="193" spans="2:7" ht="12.75">
      <c r="B193" s="19"/>
      <c r="C193" s="19"/>
      <c r="D193" s="19"/>
      <c r="E193" s="21"/>
      <c r="F193" s="24"/>
      <c r="G193" s="14"/>
    </row>
    <row r="194" spans="2:7" ht="12.75">
      <c r="B194" s="19"/>
      <c r="C194" s="19"/>
      <c r="D194" s="19"/>
      <c r="E194" s="21"/>
      <c r="F194" s="24"/>
      <c r="G194" s="14"/>
    </row>
    <row r="195" spans="2:7" ht="12.75">
      <c r="B195" s="19"/>
      <c r="C195" s="19"/>
      <c r="D195" s="19"/>
      <c r="E195" s="21"/>
      <c r="F195" s="24"/>
      <c r="G195" s="15"/>
    </row>
    <row r="196" spans="2:7" ht="12.75">
      <c r="B196" s="19"/>
      <c r="C196" s="19"/>
      <c r="D196" s="19"/>
      <c r="E196" s="20"/>
      <c r="F196" s="24"/>
      <c r="G196" s="12"/>
    </row>
    <row r="197" spans="2:7" ht="12.75">
      <c r="B197" s="19"/>
      <c r="C197" s="19"/>
      <c r="D197" s="19"/>
      <c r="E197" s="21"/>
      <c r="F197" s="24"/>
      <c r="G197" s="14"/>
    </row>
    <row r="198" spans="2:7" ht="12.75">
      <c r="B198" s="19"/>
      <c r="C198" s="19"/>
      <c r="D198" s="19"/>
      <c r="E198" s="21"/>
      <c r="F198" s="24"/>
      <c r="G198" s="15"/>
    </row>
    <row r="199" spans="2:7" ht="12.75">
      <c r="B199" s="19"/>
      <c r="C199" s="19"/>
      <c r="D199" s="19"/>
      <c r="E199" s="20"/>
      <c r="F199" s="24"/>
      <c r="G199" s="12"/>
    </row>
    <row r="200" spans="2:7" ht="12.75">
      <c r="B200" s="19"/>
      <c r="C200" s="19"/>
      <c r="D200" s="19"/>
      <c r="E200" s="21"/>
      <c r="F200" s="24"/>
      <c r="G200" s="14"/>
    </row>
    <row r="201" spans="2:7" ht="12.75">
      <c r="B201" s="13"/>
      <c r="C201" s="13"/>
      <c r="D201" s="13"/>
      <c r="E201" s="13"/>
      <c r="F201" s="24"/>
      <c r="G201" s="13"/>
    </row>
    <row r="202" spans="2:7" ht="12.75">
      <c r="B202" s="22"/>
      <c r="C202" s="22"/>
      <c r="D202" s="22"/>
      <c r="E202" s="22"/>
      <c r="F202" s="24"/>
      <c r="G202" s="22"/>
    </row>
    <row r="203" ht="12.75">
      <c r="F203" s="24"/>
    </row>
    <row r="204" ht="12.75">
      <c r="F204" s="24"/>
    </row>
    <row r="205" ht="12.75">
      <c r="F205" s="8"/>
    </row>
    <row r="206" ht="12.75">
      <c r="F206" s="24"/>
    </row>
    <row r="207" ht="12.75">
      <c r="F207" s="24"/>
    </row>
    <row r="208" ht="12.75">
      <c r="F208" s="24"/>
    </row>
    <row r="209" ht="12.75">
      <c r="F209" s="24"/>
    </row>
    <row r="210" ht="12.75">
      <c r="F210" s="24"/>
    </row>
    <row r="211" ht="12.75">
      <c r="F211" s="24"/>
    </row>
    <row r="212" ht="12.75">
      <c r="F212" s="24"/>
    </row>
    <row r="213" ht="12.75">
      <c r="F213" s="24"/>
    </row>
    <row r="214" ht="12.75">
      <c r="F214" s="8"/>
    </row>
    <row r="215" ht="12.75">
      <c r="F215" s="24"/>
    </row>
    <row r="216" ht="12.75">
      <c r="F216" s="24"/>
    </row>
    <row r="217" ht="12.75">
      <c r="F217" s="24"/>
    </row>
    <row r="218" ht="12.75">
      <c r="F218" s="8"/>
    </row>
    <row r="219" ht="12.75">
      <c r="F219" s="24"/>
    </row>
    <row r="220" ht="12.75">
      <c r="F220" s="24"/>
    </row>
    <row r="221" ht="12.75">
      <c r="F221" s="24"/>
    </row>
    <row r="222" ht="12.75">
      <c r="F222" s="24"/>
    </row>
    <row r="223" ht="12.75">
      <c r="F223" s="8"/>
    </row>
    <row r="224" ht="12.75">
      <c r="F224" s="24"/>
    </row>
    <row r="225" ht="12.75">
      <c r="F225" s="24"/>
    </row>
    <row r="226" ht="12.75">
      <c r="F226" s="8"/>
    </row>
    <row r="227" ht="12.75">
      <c r="F227" s="24"/>
    </row>
    <row r="228" ht="12.75">
      <c r="F228" s="24"/>
    </row>
    <row r="229" ht="12.75">
      <c r="F229" s="8"/>
    </row>
    <row r="230" ht="12.75">
      <c r="F230" s="24"/>
    </row>
    <row r="231" ht="12.75">
      <c r="F231" s="24"/>
    </row>
    <row r="232" ht="12.75">
      <c r="F232" s="24"/>
    </row>
    <row r="233" ht="12.75">
      <c r="F233" s="8"/>
    </row>
    <row r="234" ht="12.75">
      <c r="F234" s="24"/>
    </row>
    <row r="235" ht="12.75">
      <c r="F235" s="24"/>
    </row>
    <row r="236" ht="12.75">
      <c r="F236" s="24"/>
    </row>
    <row r="237" ht="12.75">
      <c r="F237" s="24"/>
    </row>
    <row r="238" ht="12.75">
      <c r="F238" s="24"/>
    </row>
    <row r="239" ht="12.75">
      <c r="F239" s="24"/>
    </row>
    <row r="240" ht="12.75">
      <c r="F240" s="24"/>
    </row>
    <row r="241" ht="12.75">
      <c r="F241" s="24"/>
    </row>
    <row r="242" ht="12.75">
      <c r="F242" s="24"/>
    </row>
    <row r="243" ht="12.75">
      <c r="F243" s="24"/>
    </row>
    <row r="244" ht="12.75">
      <c r="F244" s="24"/>
    </row>
    <row r="245" ht="12.75">
      <c r="F245" s="24"/>
    </row>
    <row r="246" ht="12.75">
      <c r="F246" s="8"/>
    </row>
    <row r="247" ht="12.75">
      <c r="F247" s="24"/>
    </row>
    <row r="248" ht="12.75">
      <c r="F248" s="24"/>
    </row>
    <row r="249" ht="12.75">
      <c r="F249" s="24"/>
    </row>
    <row r="250" ht="12.75">
      <c r="F250" s="24"/>
    </row>
    <row r="251" ht="12.75">
      <c r="F251" s="24"/>
    </row>
    <row r="252" ht="12.75">
      <c r="F252" s="24"/>
    </row>
    <row r="253" ht="12.75">
      <c r="F253" s="8"/>
    </row>
    <row r="254" ht="12.75">
      <c r="F254" s="24"/>
    </row>
    <row r="255" ht="12.75">
      <c r="F255" s="24"/>
    </row>
    <row r="256" ht="12.75">
      <c r="F256" s="24"/>
    </row>
    <row r="257" ht="12.75">
      <c r="F257" s="8"/>
    </row>
    <row r="258" ht="12.75">
      <c r="F258" s="24"/>
    </row>
    <row r="259" ht="12.75">
      <c r="F259" s="24"/>
    </row>
    <row r="260" ht="12.75">
      <c r="F260" s="24"/>
    </row>
    <row r="261" ht="12.75">
      <c r="F261" s="8"/>
    </row>
    <row r="262" ht="12.75">
      <c r="F262" s="24"/>
    </row>
    <row r="263" ht="12.75">
      <c r="F263" s="24"/>
    </row>
    <row r="264" ht="12.75">
      <c r="F264" s="8"/>
    </row>
    <row r="265" ht="12.75">
      <c r="F265" s="24"/>
    </row>
    <row r="266" ht="12.75">
      <c r="F266" s="24"/>
    </row>
    <row r="267" ht="12.75">
      <c r="F267" s="24"/>
    </row>
    <row r="268" ht="12.75">
      <c r="F268" s="8"/>
    </row>
    <row r="269" ht="12.75">
      <c r="F269" s="24"/>
    </row>
    <row r="270" ht="12.75">
      <c r="F270" s="24"/>
    </row>
    <row r="271" ht="12.75">
      <c r="F271" s="24"/>
    </row>
    <row r="272" ht="12.75">
      <c r="F272" s="24"/>
    </row>
    <row r="273" ht="12.75">
      <c r="F273" s="24"/>
    </row>
    <row r="274" ht="12.75">
      <c r="F274" s="24"/>
    </row>
    <row r="275" ht="12.75">
      <c r="F275" s="24"/>
    </row>
    <row r="276" ht="12.75">
      <c r="F276" s="24"/>
    </row>
    <row r="277" ht="12.75">
      <c r="F277" s="24"/>
    </row>
    <row r="278" ht="12.75">
      <c r="F278" s="24"/>
    </row>
    <row r="279" ht="12.75">
      <c r="F279" s="8"/>
    </row>
    <row r="280" ht="12.75">
      <c r="F280" s="24"/>
    </row>
    <row r="281" ht="12.75">
      <c r="F281" s="24"/>
    </row>
    <row r="282" ht="12.75">
      <c r="F282" s="24"/>
    </row>
    <row r="283" ht="12.75">
      <c r="F283" s="24"/>
    </row>
    <row r="284" ht="12.75">
      <c r="F284" s="24"/>
    </row>
    <row r="285" ht="12.75">
      <c r="F285" s="8"/>
    </row>
    <row r="286" ht="12.75">
      <c r="F286" s="24"/>
    </row>
    <row r="287" ht="12.75">
      <c r="F287" s="24"/>
    </row>
    <row r="288" ht="12.75">
      <c r="F288" s="8"/>
    </row>
    <row r="289" ht="12.75">
      <c r="F289" s="24"/>
    </row>
    <row r="290" ht="12.75">
      <c r="F290" s="24"/>
    </row>
    <row r="291" ht="12.75">
      <c r="F291" s="24"/>
    </row>
    <row r="292" ht="12.75">
      <c r="F292" s="24"/>
    </row>
    <row r="293" ht="12.75">
      <c r="F293" s="24"/>
    </row>
    <row r="294" ht="12.75">
      <c r="F294" s="24"/>
    </row>
    <row r="295" ht="12.75">
      <c r="F295" s="24"/>
    </row>
    <row r="296" ht="12.75">
      <c r="F296" s="24"/>
    </row>
    <row r="297" ht="12.75">
      <c r="F297" s="24"/>
    </row>
    <row r="298" ht="12.75">
      <c r="F298" s="24"/>
    </row>
    <row r="299" ht="12.75">
      <c r="F299" s="24"/>
    </row>
    <row r="300" ht="12.75">
      <c r="F300" s="24"/>
    </row>
    <row r="301" ht="12.75">
      <c r="F301" s="24"/>
    </row>
    <row r="302" ht="12.75">
      <c r="F302" s="24"/>
    </row>
    <row r="303" ht="12.75">
      <c r="F303" s="8"/>
    </row>
    <row r="304" ht="12.75">
      <c r="F304" s="24"/>
    </row>
    <row r="305" ht="12.75">
      <c r="F305" s="24"/>
    </row>
    <row r="306" ht="12.75">
      <c r="F306" s="24"/>
    </row>
    <row r="307" ht="12.75">
      <c r="F307" s="24"/>
    </row>
    <row r="308" ht="12.75">
      <c r="F308" s="24"/>
    </row>
    <row r="309" ht="12.75">
      <c r="F309" s="8"/>
    </row>
    <row r="310" ht="12.75">
      <c r="F310" s="24"/>
    </row>
    <row r="311" ht="12.75">
      <c r="F311" s="24"/>
    </row>
    <row r="312" ht="12.75">
      <c r="F312" s="8"/>
    </row>
    <row r="313" ht="12.75">
      <c r="F313" s="24"/>
    </row>
    <row r="314" ht="12.75">
      <c r="F314" s="24"/>
    </row>
    <row r="315" ht="12.75">
      <c r="F315" s="8"/>
    </row>
    <row r="316" ht="12.75">
      <c r="F316" s="24"/>
    </row>
    <row r="317" ht="12.75">
      <c r="F317" s="24"/>
    </row>
    <row r="318" ht="12.75">
      <c r="F318" s="24"/>
    </row>
    <row r="319" ht="12.75">
      <c r="F319" s="24"/>
    </row>
    <row r="320" ht="12.75">
      <c r="F320" s="24"/>
    </row>
    <row r="321" ht="12.75">
      <c r="F321" s="24"/>
    </row>
    <row r="322" ht="12.75">
      <c r="F322" s="24"/>
    </row>
    <row r="323" ht="12.75">
      <c r="F323" s="24"/>
    </row>
    <row r="324" ht="12.75">
      <c r="F324" s="24"/>
    </row>
    <row r="325" ht="12.75">
      <c r="F325" s="24"/>
    </row>
    <row r="326" ht="12.75">
      <c r="F326" s="24"/>
    </row>
    <row r="327" ht="12.75">
      <c r="F327" s="24"/>
    </row>
    <row r="328" ht="12.75">
      <c r="F328" s="24"/>
    </row>
    <row r="329" ht="12.75">
      <c r="F329" s="24"/>
    </row>
    <row r="330" ht="12.75">
      <c r="F330" s="24"/>
    </row>
    <row r="331" ht="12.75">
      <c r="F331" s="8"/>
    </row>
    <row r="332" ht="12.75">
      <c r="F332" s="24"/>
    </row>
    <row r="333" ht="12.75">
      <c r="F333" s="24"/>
    </row>
    <row r="334" ht="12.75">
      <c r="F334" s="24"/>
    </row>
    <row r="335" ht="12.75">
      <c r="F335" s="24"/>
    </row>
    <row r="336" ht="12.75">
      <c r="F336" s="24"/>
    </row>
    <row r="337" ht="12.75">
      <c r="F337" s="24"/>
    </row>
    <row r="338" ht="12.75">
      <c r="F338" s="24"/>
    </row>
    <row r="339" ht="12.75">
      <c r="F339" s="24"/>
    </row>
    <row r="340" ht="12.75">
      <c r="F340" s="8"/>
    </row>
    <row r="341" ht="12.75">
      <c r="F341" s="24"/>
    </row>
    <row r="342" ht="12.75">
      <c r="F342" s="24"/>
    </row>
    <row r="343" ht="12.75">
      <c r="F343" s="24"/>
    </row>
    <row r="344" ht="12.75">
      <c r="F344" s="8"/>
    </row>
    <row r="345" ht="12.75">
      <c r="F345" s="24"/>
    </row>
    <row r="346" ht="12.75">
      <c r="F346" s="24"/>
    </row>
    <row r="347" ht="12.75">
      <c r="F347" s="8"/>
    </row>
    <row r="348" ht="12.75">
      <c r="F348" s="24"/>
    </row>
    <row r="349" ht="12.75">
      <c r="F349" s="24"/>
    </row>
    <row r="350" ht="12.75">
      <c r="F350" s="8"/>
    </row>
    <row r="351" ht="12.75">
      <c r="F351" s="24"/>
    </row>
    <row r="352" ht="12.75">
      <c r="F352" s="24"/>
    </row>
    <row r="353" ht="12.75">
      <c r="F353" s="24"/>
    </row>
    <row r="354" ht="12.75">
      <c r="F354" s="8"/>
    </row>
    <row r="355" ht="12.75">
      <c r="F355" s="24"/>
    </row>
    <row r="356" ht="12.75">
      <c r="F356" s="24"/>
    </row>
    <row r="357" ht="12.75">
      <c r="F357" s="24"/>
    </row>
    <row r="358" ht="12.75">
      <c r="F358" s="24"/>
    </row>
    <row r="359" ht="12.75">
      <c r="F359" s="24"/>
    </row>
    <row r="360" ht="12.75">
      <c r="F360" s="24"/>
    </row>
    <row r="361" ht="12.75">
      <c r="F361" s="24"/>
    </row>
    <row r="362" ht="12.75">
      <c r="F362" s="24"/>
    </row>
    <row r="363" ht="12.75">
      <c r="F363" s="24"/>
    </row>
    <row r="364" ht="12.75">
      <c r="F364" s="24"/>
    </row>
    <row r="365" ht="12.75">
      <c r="F365" s="24"/>
    </row>
    <row r="366" ht="12.75">
      <c r="F366" s="24"/>
    </row>
    <row r="367" ht="12.75">
      <c r="F367" s="8"/>
    </row>
    <row r="368" ht="12.75">
      <c r="F368" s="24"/>
    </row>
    <row r="369" ht="12.75">
      <c r="F369" s="24"/>
    </row>
    <row r="370" ht="12.75">
      <c r="F370" s="24"/>
    </row>
    <row r="371" ht="12.75">
      <c r="F371" s="24"/>
    </row>
    <row r="372" ht="12.75">
      <c r="F372" s="24"/>
    </row>
    <row r="373" ht="12.75">
      <c r="F373" s="24"/>
    </row>
    <row r="374" ht="12.75">
      <c r="F374" s="8"/>
    </row>
    <row r="375" ht="12.75">
      <c r="F375" s="24"/>
    </row>
    <row r="376" ht="12.75">
      <c r="F376" s="24"/>
    </row>
    <row r="377" ht="12.75">
      <c r="F377" s="24"/>
    </row>
    <row r="378" ht="12.75">
      <c r="F378" s="8"/>
    </row>
    <row r="379" ht="12.75">
      <c r="F379" s="24"/>
    </row>
    <row r="380" ht="12.75">
      <c r="F380" s="24"/>
    </row>
    <row r="381" ht="12.75">
      <c r="F381" s="24"/>
    </row>
    <row r="382" ht="12.75">
      <c r="F382" s="8"/>
    </row>
    <row r="383" ht="12.75">
      <c r="F383" s="24"/>
    </row>
    <row r="384" ht="12.75">
      <c r="F384" s="24"/>
    </row>
    <row r="385" ht="12.75">
      <c r="F385" s="8"/>
    </row>
    <row r="386" ht="12.75">
      <c r="F386" s="24"/>
    </row>
    <row r="387" ht="12.75">
      <c r="F387" s="24"/>
    </row>
    <row r="388" ht="12.75">
      <c r="F388" s="8"/>
    </row>
    <row r="389" ht="12.75">
      <c r="F389" s="24"/>
    </row>
    <row r="390" ht="12.75">
      <c r="F390" s="24"/>
    </row>
    <row r="391" ht="12.75">
      <c r="F391" s="24"/>
    </row>
    <row r="392" ht="12.75">
      <c r="F392" s="8"/>
    </row>
    <row r="393" ht="12.75">
      <c r="F393" s="24"/>
    </row>
    <row r="394" ht="12.75">
      <c r="F394" s="24"/>
    </row>
    <row r="395" ht="12.75">
      <c r="F395" s="24"/>
    </row>
    <row r="396" ht="12.75">
      <c r="F396" s="24"/>
    </row>
    <row r="397" ht="12.75">
      <c r="F397" s="8"/>
    </row>
    <row r="398" ht="12.75">
      <c r="F398" s="24"/>
    </row>
    <row r="399" ht="12.75">
      <c r="F399" s="24"/>
    </row>
    <row r="400" ht="12.75">
      <c r="F400" s="24"/>
    </row>
    <row r="401" ht="12.75">
      <c r="F401" s="24"/>
    </row>
    <row r="402" ht="12.75">
      <c r="F402" s="24"/>
    </row>
    <row r="403" ht="12.75">
      <c r="F403" s="8"/>
    </row>
    <row r="404" ht="12.75">
      <c r="F404" s="24"/>
    </row>
    <row r="405" ht="12.75">
      <c r="F405" s="24"/>
    </row>
    <row r="406" ht="12.75">
      <c r="F406" s="8"/>
    </row>
    <row r="407" ht="12.75">
      <c r="F407" s="24"/>
    </row>
    <row r="408" ht="12.75">
      <c r="F408" s="24"/>
    </row>
    <row r="409" ht="12.75">
      <c r="F409" s="8"/>
    </row>
    <row r="410" ht="12.75">
      <c r="F410" s="24"/>
    </row>
    <row r="411" ht="12.75">
      <c r="F411" s="24"/>
    </row>
    <row r="412" ht="12.75">
      <c r="F412" s="8"/>
    </row>
    <row r="413" ht="12.75">
      <c r="F413" s="24"/>
    </row>
    <row r="414" ht="12.75">
      <c r="F414" s="24"/>
    </row>
    <row r="415" ht="12.75">
      <c r="F415" s="8"/>
    </row>
    <row r="416" ht="12.75">
      <c r="F416" s="24"/>
    </row>
    <row r="417" ht="12.75">
      <c r="F417" s="24"/>
    </row>
    <row r="418" ht="12.75">
      <c r="F418" s="8"/>
    </row>
    <row r="419" ht="12.75">
      <c r="F419" s="24"/>
    </row>
    <row r="420" ht="12.75">
      <c r="F420" s="24"/>
    </row>
    <row r="421" ht="12.75">
      <c r="F421" s="24"/>
    </row>
    <row r="422" ht="12.75">
      <c r="F422" s="24"/>
    </row>
    <row r="423" ht="12.75">
      <c r="F423" s="24"/>
    </row>
    <row r="424" ht="12.75">
      <c r="F424" s="24"/>
    </row>
    <row r="425" ht="12.75">
      <c r="F425" s="24"/>
    </row>
    <row r="426" ht="12.75">
      <c r="F426" s="24"/>
    </row>
    <row r="427" ht="12.75">
      <c r="F427" s="8"/>
    </row>
    <row r="428" ht="12.75">
      <c r="F428" s="24"/>
    </row>
    <row r="429" ht="12.75">
      <c r="F429" s="24"/>
    </row>
    <row r="430" ht="12.75">
      <c r="F430" s="24"/>
    </row>
    <row r="431" ht="12.75">
      <c r="F431" s="8"/>
    </row>
    <row r="432" ht="12.75">
      <c r="F432" s="24"/>
    </row>
    <row r="433" ht="12.75">
      <c r="F433" s="24"/>
    </row>
    <row r="434" ht="12.75">
      <c r="F434" s="24"/>
    </row>
    <row r="435" ht="12.75">
      <c r="F435" s="24"/>
    </row>
    <row r="436" ht="12.75">
      <c r="F436" s="24"/>
    </row>
    <row r="437" ht="12.75">
      <c r="F437" s="24"/>
    </row>
    <row r="438" ht="12.75">
      <c r="F438" s="24"/>
    </row>
    <row r="439" ht="12.75">
      <c r="F439" s="24"/>
    </row>
    <row r="440" ht="12.75">
      <c r="F440" s="24"/>
    </row>
    <row r="441" ht="12.75">
      <c r="F441" s="24"/>
    </row>
    <row r="442" ht="12.75">
      <c r="F442" s="24"/>
    </row>
    <row r="443" ht="12.75">
      <c r="F443" s="24"/>
    </row>
    <row r="444" ht="12.75">
      <c r="F444" s="24"/>
    </row>
    <row r="445" ht="12.75">
      <c r="F445" s="24"/>
    </row>
    <row r="446" ht="12.75">
      <c r="F446" s="24"/>
    </row>
    <row r="447" ht="12.75">
      <c r="F447" s="24"/>
    </row>
    <row r="448" ht="12.75">
      <c r="F448" s="24"/>
    </row>
    <row r="449" ht="12.75">
      <c r="F449" s="24"/>
    </row>
    <row r="450" ht="12.75">
      <c r="F450" s="24"/>
    </row>
    <row r="451" ht="12.75">
      <c r="F451" s="24"/>
    </row>
    <row r="452" ht="12.75">
      <c r="F452" s="24"/>
    </row>
    <row r="453" ht="12.75">
      <c r="F453" s="24"/>
    </row>
    <row r="454" ht="12.75">
      <c r="F454" s="24"/>
    </row>
    <row r="455" ht="12.75">
      <c r="F455" s="24"/>
    </row>
    <row r="456" ht="12.75">
      <c r="F456" s="24"/>
    </row>
    <row r="457" ht="12.75">
      <c r="F457" s="24"/>
    </row>
    <row r="458" ht="12.75">
      <c r="F458" s="24"/>
    </row>
    <row r="459" ht="12.75">
      <c r="F459" s="24"/>
    </row>
    <row r="460" ht="12.75">
      <c r="F460" s="24"/>
    </row>
    <row r="461" ht="12.75">
      <c r="F461" s="24"/>
    </row>
    <row r="462" ht="12.75">
      <c r="F462" s="24"/>
    </row>
    <row r="463" ht="12.75">
      <c r="F463" s="24"/>
    </row>
    <row r="464" ht="12.75">
      <c r="F464" s="24"/>
    </row>
    <row r="465" ht="12.75">
      <c r="F465" s="24"/>
    </row>
    <row r="466" ht="12.75">
      <c r="F466" s="24"/>
    </row>
    <row r="467" ht="12.75">
      <c r="F467" s="24"/>
    </row>
    <row r="468" ht="12.75">
      <c r="F468" s="24"/>
    </row>
    <row r="469" ht="12.75">
      <c r="F469" s="24"/>
    </row>
    <row r="470" ht="12.75">
      <c r="F470" s="24"/>
    </row>
    <row r="471" ht="12.75">
      <c r="F471" s="24"/>
    </row>
    <row r="472" ht="12.75">
      <c r="F472" s="24"/>
    </row>
    <row r="473" ht="12.75">
      <c r="F473" s="24"/>
    </row>
    <row r="474" ht="12.75">
      <c r="F474" s="24"/>
    </row>
    <row r="475" ht="12.75">
      <c r="F475" s="24"/>
    </row>
    <row r="476" ht="12.75">
      <c r="F476" s="24"/>
    </row>
    <row r="477" ht="12.75">
      <c r="F477" s="24"/>
    </row>
    <row r="478" ht="12.75">
      <c r="F478" s="24"/>
    </row>
    <row r="479" ht="12.75">
      <c r="F479" s="24"/>
    </row>
    <row r="480" ht="12.75">
      <c r="F480" s="24"/>
    </row>
    <row r="481" spans="2:7" ht="13.5" thickBot="1">
      <c r="B481" s="16"/>
      <c r="C481" s="16"/>
      <c r="D481" s="16"/>
      <c r="E481" s="16"/>
      <c r="F481" s="26"/>
      <c r="G481" s="16"/>
    </row>
    <row r="482" ht="12.75">
      <c r="F482" s="26"/>
    </row>
    <row r="483" ht="12.75">
      <c r="F483" s="26"/>
    </row>
    <row r="484" ht="12.75">
      <c r="F484" s="26"/>
    </row>
  </sheetData>
  <mergeCells count="5">
    <mergeCell ref="B45:C45"/>
    <mergeCell ref="B2:G2"/>
    <mergeCell ref="B3:G3"/>
    <mergeCell ref="B38:C38"/>
    <mergeCell ref="B42:C42"/>
  </mergeCells>
  <printOptions/>
  <pageMargins left="0.75" right="0.75" top="1" bottom="1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508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2" max="2" width="6.28125" style="10" bestFit="1" customWidth="1"/>
    <col min="3" max="3" width="8.7109375" style="10" bestFit="1" customWidth="1"/>
    <col min="4" max="4" width="17.00390625" style="10" bestFit="1" customWidth="1"/>
    <col min="5" max="5" width="10.00390625" style="10" bestFit="1" customWidth="1"/>
    <col min="6" max="6" width="82.7109375" style="4" customWidth="1"/>
    <col min="7" max="7" width="10.8515625" style="10" bestFit="1" customWidth="1"/>
  </cols>
  <sheetData>
    <row r="2" spans="2:7" ht="15" customHeight="1">
      <c r="B2" s="193" t="s">
        <v>41</v>
      </c>
      <c r="C2" s="193"/>
      <c r="D2" s="193"/>
      <c r="E2" s="193"/>
      <c r="F2" s="193"/>
      <c r="G2" s="193"/>
    </row>
    <row r="3" spans="2:7" ht="15" customHeight="1">
      <c r="B3" s="214" t="s">
        <v>294</v>
      </c>
      <c r="C3" s="214"/>
      <c r="D3" s="214"/>
      <c r="E3" s="214"/>
      <c r="F3" s="214"/>
      <c r="G3" s="214"/>
    </row>
    <row r="4" ht="13.5" thickBot="1"/>
    <row r="5" spans="2:7" ht="30.75" thickBot="1">
      <c r="B5" s="1" t="s">
        <v>5</v>
      </c>
      <c r="C5" s="1" t="s">
        <v>6</v>
      </c>
      <c r="D5" s="1" t="s">
        <v>7</v>
      </c>
      <c r="E5" s="1" t="s">
        <v>8</v>
      </c>
      <c r="F5" s="1" t="s">
        <v>341</v>
      </c>
      <c r="G5" s="1" t="s">
        <v>35</v>
      </c>
    </row>
    <row r="6" spans="2:7" ht="15">
      <c r="B6" s="37"/>
      <c r="C6" s="37"/>
      <c r="D6" s="37"/>
      <c r="E6" s="37"/>
      <c r="F6" s="37"/>
      <c r="G6" s="37"/>
    </row>
    <row r="7" spans="2:7" s="111" customFormat="1" ht="15">
      <c r="B7" s="112"/>
      <c r="C7" s="112"/>
      <c r="D7" s="112"/>
      <c r="E7" s="112">
        <f>+E9+E15+E23+E48+E52+E65+E74+E69</f>
        <v>44</v>
      </c>
      <c r="F7" s="112"/>
      <c r="G7" s="112"/>
    </row>
    <row r="8" spans="2:7" ht="15">
      <c r="B8" s="17"/>
      <c r="C8" s="17"/>
      <c r="D8" s="17"/>
      <c r="E8" s="18"/>
      <c r="F8" s="2"/>
      <c r="G8" s="11"/>
    </row>
    <row r="9" spans="2:7" s="38" customFormat="1" ht="14.25">
      <c r="B9" s="65"/>
      <c r="C9" s="65"/>
      <c r="D9" s="65"/>
      <c r="E9" s="66">
        <f>SUM(E11:E13)</f>
        <v>3</v>
      </c>
      <c r="F9" s="88" t="s">
        <v>61</v>
      </c>
      <c r="G9" s="65"/>
    </row>
    <row r="10" spans="2:7" s="38" customFormat="1" ht="14.25">
      <c r="B10" s="40"/>
      <c r="C10" s="40"/>
      <c r="D10" s="40"/>
      <c r="E10" s="41"/>
      <c r="F10" s="6" t="s">
        <v>295</v>
      </c>
      <c r="G10" s="43"/>
    </row>
    <row r="11" spans="2:7" s="38" customFormat="1" ht="14.25">
      <c r="B11" s="40" t="s">
        <v>234</v>
      </c>
      <c r="C11" s="40" t="s">
        <v>0</v>
      </c>
      <c r="D11" s="40" t="s">
        <v>62</v>
      </c>
      <c r="E11" s="41">
        <v>1</v>
      </c>
      <c r="F11" s="44" t="s">
        <v>252</v>
      </c>
      <c r="G11" s="43">
        <v>12</v>
      </c>
    </row>
    <row r="12" spans="2:7" s="38" customFormat="1" ht="14.25">
      <c r="B12" s="40" t="s">
        <v>234</v>
      </c>
      <c r="C12" s="40" t="s">
        <v>0</v>
      </c>
      <c r="D12" s="40" t="s">
        <v>62</v>
      </c>
      <c r="E12" s="41">
        <v>1</v>
      </c>
      <c r="F12" s="44" t="s">
        <v>252</v>
      </c>
      <c r="G12" s="43">
        <v>8</v>
      </c>
    </row>
    <row r="13" spans="2:7" s="38" customFormat="1" ht="14.25">
      <c r="B13" s="40" t="s">
        <v>234</v>
      </c>
      <c r="C13" s="40" t="s">
        <v>0</v>
      </c>
      <c r="D13" s="40" t="s">
        <v>62</v>
      </c>
      <c r="E13" s="41">
        <v>1</v>
      </c>
      <c r="F13" s="44" t="s">
        <v>252</v>
      </c>
      <c r="G13" s="43">
        <v>8</v>
      </c>
    </row>
    <row r="14" spans="2:7" s="72" customFormat="1" ht="14.25">
      <c r="B14" s="40"/>
      <c r="C14" s="40"/>
      <c r="D14" s="40"/>
      <c r="E14" s="41"/>
      <c r="F14" s="44"/>
      <c r="G14" s="43"/>
    </row>
    <row r="15" spans="2:7" s="72" customFormat="1" ht="14.25">
      <c r="B15" s="66"/>
      <c r="C15" s="66"/>
      <c r="D15" s="66"/>
      <c r="E15" s="67">
        <f>SUM(E17:E21)</f>
        <v>6</v>
      </c>
      <c r="F15" s="58" t="s">
        <v>143</v>
      </c>
      <c r="G15" s="68"/>
    </row>
    <row r="16" spans="2:7" s="72" customFormat="1" ht="14.25">
      <c r="B16" s="40"/>
      <c r="C16" s="40"/>
      <c r="D16" s="40"/>
      <c r="E16" s="41"/>
      <c r="F16" s="6" t="s">
        <v>295</v>
      </c>
      <c r="G16" s="43"/>
    </row>
    <row r="17" spans="2:7" s="72" customFormat="1" ht="14.25">
      <c r="B17" s="40" t="s">
        <v>296</v>
      </c>
      <c r="C17" s="40" t="s">
        <v>141</v>
      </c>
      <c r="D17" s="40" t="s">
        <v>142</v>
      </c>
      <c r="E17" s="41">
        <v>1</v>
      </c>
      <c r="F17" s="44" t="s">
        <v>144</v>
      </c>
      <c r="G17" s="43">
        <v>12</v>
      </c>
    </row>
    <row r="18" spans="2:7" s="72" customFormat="1" ht="14.25">
      <c r="B18" s="40" t="s">
        <v>296</v>
      </c>
      <c r="C18" s="40" t="s">
        <v>141</v>
      </c>
      <c r="D18" s="40" t="s">
        <v>142</v>
      </c>
      <c r="E18" s="41">
        <v>1</v>
      </c>
      <c r="F18" s="44" t="s">
        <v>252</v>
      </c>
      <c r="G18" s="43">
        <v>6</v>
      </c>
    </row>
    <row r="19" spans="2:7" s="72" customFormat="1" ht="14.25">
      <c r="B19" s="40" t="s">
        <v>296</v>
      </c>
      <c r="C19" s="40" t="s">
        <v>141</v>
      </c>
      <c r="D19" s="40" t="s">
        <v>142</v>
      </c>
      <c r="E19" s="41">
        <v>2</v>
      </c>
      <c r="F19" s="44" t="s">
        <v>252</v>
      </c>
      <c r="G19" s="43">
        <v>12</v>
      </c>
    </row>
    <row r="20" spans="2:7" s="72" customFormat="1" ht="14.25">
      <c r="B20" s="40" t="s">
        <v>296</v>
      </c>
      <c r="C20" s="40" t="s">
        <v>141</v>
      </c>
      <c r="D20" s="40" t="s">
        <v>142</v>
      </c>
      <c r="E20" s="41">
        <v>1</v>
      </c>
      <c r="F20" s="44" t="s">
        <v>145</v>
      </c>
      <c r="G20" s="43">
        <v>12</v>
      </c>
    </row>
    <row r="21" spans="2:7" s="72" customFormat="1" ht="14.25">
      <c r="B21" s="40" t="s">
        <v>296</v>
      </c>
      <c r="C21" s="40" t="s">
        <v>141</v>
      </c>
      <c r="D21" s="40" t="s">
        <v>142</v>
      </c>
      <c r="E21" s="41">
        <v>1</v>
      </c>
      <c r="F21" s="44" t="s">
        <v>80</v>
      </c>
      <c r="G21" s="43">
        <v>12</v>
      </c>
    </row>
    <row r="22" spans="2:7" ht="12.75">
      <c r="B22" s="19"/>
      <c r="C22" s="19"/>
      <c r="D22" s="19"/>
      <c r="E22" s="21"/>
      <c r="F22" s="6"/>
      <c r="G22" s="14"/>
    </row>
    <row r="23" spans="2:7" ht="12.75">
      <c r="B23" s="66"/>
      <c r="C23" s="66"/>
      <c r="D23" s="66"/>
      <c r="E23" s="81">
        <f>SUM(E25:E46)</f>
        <v>16</v>
      </c>
      <c r="F23" s="88" t="s">
        <v>317</v>
      </c>
      <c r="G23" s="82"/>
    </row>
    <row r="24" spans="2:7" ht="12.75">
      <c r="B24" s="19"/>
      <c r="C24" s="19"/>
      <c r="D24" s="19"/>
      <c r="E24" s="21"/>
      <c r="F24" s="6" t="s">
        <v>319</v>
      </c>
      <c r="G24" s="14"/>
    </row>
    <row r="25" spans="2:7" s="38" customFormat="1" ht="14.25">
      <c r="B25" s="40" t="s">
        <v>234</v>
      </c>
      <c r="C25" s="40" t="s">
        <v>248</v>
      </c>
      <c r="D25" s="40" t="s">
        <v>249</v>
      </c>
      <c r="E25" s="41">
        <v>3</v>
      </c>
      <c r="F25" s="45" t="s">
        <v>252</v>
      </c>
      <c r="G25" s="43">
        <v>12</v>
      </c>
    </row>
    <row r="26" spans="2:7" s="38" customFormat="1" ht="14.25">
      <c r="B26" s="40" t="s">
        <v>234</v>
      </c>
      <c r="C26" s="40" t="s">
        <v>248</v>
      </c>
      <c r="D26" s="40" t="s">
        <v>249</v>
      </c>
      <c r="E26" s="41">
        <v>1</v>
      </c>
      <c r="F26" s="45" t="s">
        <v>253</v>
      </c>
      <c r="G26" s="43">
        <v>12</v>
      </c>
    </row>
    <row r="27" spans="2:7" s="38" customFormat="1" ht="14.25">
      <c r="B27" s="40"/>
      <c r="C27" s="40"/>
      <c r="D27" s="40"/>
      <c r="E27" s="41"/>
      <c r="F27" s="45"/>
      <c r="G27" s="43"/>
    </row>
    <row r="28" spans="2:7" s="38" customFormat="1" ht="14.25">
      <c r="B28" s="40"/>
      <c r="C28" s="40"/>
      <c r="D28" s="40"/>
      <c r="E28" s="41"/>
      <c r="F28" s="6" t="s">
        <v>323</v>
      </c>
      <c r="G28" s="43"/>
    </row>
    <row r="29" spans="2:7" s="38" customFormat="1" ht="14.25">
      <c r="B29" s="40" t="s">
        <v>296</v>
      </c>
      <c r="C29" s="40" t="s">
        <v>135</v>
      </c>
      <c r="D29" s="40" t="s">
        <v>136</v>
      </c>
      <c r="E29" s="41">
        <v>1</v>
      </c>
      <c r="F29" s="45" t="s">
        <v>252</v>
      </c>
      <c r="G29" s="43">
        <v>12</v>
      </c>
    </row>
    <row r="30" spans="2:7" s="38" customFormat="1" ht="14.25">
      <c r="B30" s="40" t="s">
        <v>296</v>
      </c>
      <c r="C30" s="40" t="s">
        <v>135</v>
      </c>
      <c r="D30" s="40" t="s">
        <v>136</v>
      </c>
      <c r="E30" s="41">
        <v>1</v>
      </c>
      <c r="F30" s="45" t="s">
        <v>253</v>
      </c>
      <c r="G30" s="43">
        <v>12</v>
      </c>
    </row>
    <row r="31" spans="2:7" ht="12.75">
      <c r="B31" s="19"/>
      <c r="C31" s="19"/>
      <c r="D31" s="19"/>
      <c r="E31" s="21"/>
      <c r="F31" s="6"/>
      <c r="G31" s="14"/>
    </row>
    <row r="32" spans="2:7" ht="12.75">
      <c r="B32" s="19"/>
      <c r="C32" s="19"/>
      <c r="D32" s="19"/>
      <c r="E32" s="21"/>
      <c r="F32" s="6" t="s">
        <v>326</v>
      </c>
      <c r="G32" s="14"/>
    </row>
    <row r="33" spans="2:7" ht="14.25">
      <c r="B33" s="40" t="s">
        <v>234</v>
      </c>
      <c r="C33" s="40" t="s">
        <v>248</v>
      </c>
      <c r="D33" s="40" t="s">
        <v>249</v>
      </c>
      <c r="E33" s="41">
        <v>2</v>
      </c>
      <c r="F33" s="45" t="s">
        <v>252</v>
      </c>
      <c r="G33" s="43">
        <v>12</v>
      </c>
    </row>
    <row r="34" spans="2:7" ht="14.25">
      <c r="B34" s="40" t="s">
        <v>234</v>
      </c>
      <c r="C34" s="40" t="s">
        <v>248</v>
      </c>
      <c r="D34" s="40" t="s">
        <v>249</v>
      </c>
      <c r="E34" s="41">
        <v>1</v>
      </c>
      <c r="F34" s="45" t="s">
        <v>253</v>
      </c>
      <c r="G34" s="43">
        <v>12</v>
      </c>
    </row>
    <row r="35" spans="2:7" ht="14.25">
      <c r="B35" s="40"/>
      <c r="C35" s="40"/>
      <c r="D35" s="40"/>
      <c r="E35" s="41"/>
      <c r="F35" s="45"/>
      <c r="G35" s="43"/>
    </row>
    <row r="36" spans="2:7" ht="14.25">
      <c r="B36" s="40"/>
      <c r="C36" s="40"/>
      <c r="D36" s="40"/>
      <c r="E36" s="41"/>
      <c r="F36" s="6" t="s">
        <v>330</v>
      </c>
      <c r="G36" s="43"/>
    </row>
    <row r="37" spans="2:7" ht="14.25">
      <c r="B37" s="40" t="s">
        <v>296</v>
      </c>
      <c r="C37" s="40" t="s">
        <v>135</v>
      </c>
      <c r="D37" s="40" t="s">
        <v>136</v>
      </c>
      <c r="E37" s="41">
        <v>2</v>
      </c>
      <c r="F37" s="45" t="s">
        <v>252</v>
      </c>
      <c r="G37" s="43">
        <v>12</v>
      </c>
    </row>
    <row r="38" spans="2:7" ht="14.25">
      <c r="B38" s="40" t="s">
        <v>296</v>
      </c>
      <c r="C38" s="40" t="s">
        <v>135</v>
      </c>
      <c r="D38" s="40" t="s">
        <v>136</v>
      </c>
      <c r="E38" s="41">
        <v>1</v>
      </c>
      <c r="F38" s="45" t="s">
        <v>253</v>
      </c>
      <c r="G38" s="43">
        <v>12</v>
      </c>
    </row>
    <row r="39" spans="2:7" ht="12.75">
      <c r="B39" s="19"/>
      <c r="C39" s="19"/>
      <c r="D39" s="19"/>
      <c r="E39" s="21"/>
      <c r="F39" s="6"/>
      <c r="G39" s="14"/>
    </row>
    <row r="40" spans="2:7" ht="12.75">
      <c r="B40" s="19"/>
      <c r="C40" s="19"/>
      <c r="D40" s="19"/>
      <c r="E40" s="21"/>
      <c r="F40" s="6" t="s">
        <v>331</v>
      </c>
      <c r="G40" s="14"/>
    </row>
    <row r="41" spans="2:7" ht="14.25">
      <c r="B41" s="40" t="s">
        <v>234</v>
      </c>
      <c r="C41" s="40" t="s">
        <v>248</v>
      </c>
      <c r="D41" s="40" t="s">
        <v>249</v>
      </c>
      <c r="E41" s="41">
        <v>1</v>
      </c>
      <c r="F41" s="45" t="s">
        <v>252</v>
      </c>
      <c r="G41" s="43">
        <v>12</v>
      </c>
    </row>
    <row r="42" spans="2:7" ht="14.25">
      <c r="B42" s="40" t="s">
        <v>234</v>
      </c>
      <c r="C42" s="40" t="s">
        <v>248</v>
      </c>
      <c r="D42" s="40" t="s">
        <v>249</v>
      </c>
      <c r="E42" s="41">
        <v>1</v>
      </c>
      <c r="F42" s="45" t="s">
        <v>253</v>
      </c>
      <c r="G42" s="43">
        <v>12</v>
      </c>
    </row>
    <row r="43" spans="2:7" ht="14.25">
      <c r="B43" s="40"/>
      <c r="C43" s="40"/>
      <c r="D43" s="40"/>
      <c r="E43" s="41"/>
      <c r="F43" s="45"/>
      <c r="G43" s="43"/>
    </row>
    <row r="44" spans="2:7" ht="14.25">
      <c r="B44" s="40"/>
      <c r="C44" s="40"/>
      <c r="D44" s="40"/>
      <c r="E44" s="41"/>
      <c r="F44" s="6" t="s">
        <v>332</v>
      </c>
      <c r="G44" s="43"/>
    </row>
    <row r="45" spans="2:7" ht="14.25">
      <c r="B45" s="40" t="s">
        <v>296</v>
      </c>
      <c r="C45" s="40" t="s">
        <v>135</v>
      </c>
      <c r="D45" s="40" t="s">
        <v>136</v>
      </c>
      <c r="E45" s="41">
        <v>1</v>
      </c>
      <c r="F45" s="45" t="s">
        <v>252</v>
      </c>
      <c r="G45" s="43">
        <v>12</v>
      </c>
    </row>
    <row r="46" spans="2:7" ht="14.25">
      <c r="B46" s="40" t="s">
        <v>296</v>
      </c>
      <c r="C46" s="40" t="s">
        <v>135</v>
      </c>
      <c r="D46" s="40" t="s">
        <v>136</v>
      </c>
      <c r="E46" s="41">
        <v>1</v>
      </c>
      <c r="F46" s="45" t="s">
        <v>253</v>
      </c>
      <c r="G46" s="43">
        <v>12</v>
      </c>
    </row>
    <row r="47" spans="2:7" ht="12.75">
      <c r="B47" s="19"/>
      <c r="C47" s="19"/>
      <c r="D47" s="19"/>
      <c r="E47" s="21"/>
      <c r="F47" s="6"/>
      <c r="G47" s="14"/>
    </row>
    <row r="48" spans="2:7" ht="12.75">
      <c r="B48" s="96"/>
      <c r="C48" s="102"/>
      <c r="D48" s="102"/>
      <c r="E48" s="66">
        <f>SUM(E50)</f>
        <v>1</v>
      </c>
      <c r="F48" s="66" t="s">
        <v>100</v>
      </c>
      <c r="G48" s="102"/>
    </row>
    <row r="49" spans="2:7" ht="12.75">
      <c r="B49" s="19"/>
      <c r="C49" s="19"/>
      <c r="D49" s="19"/>
      <c r="E49" s="21"/>
      <c r="F49" s="6" t="s">
        <v>326</v>
      </c>
      <c r="G49" s="14"/>
    </row>
    <row r="50" spans="2:7" s="38" customFormat="1" ht="14.25">
      <c r="B50" s="40" t="s">
        <v>296</v>
      </c>
      <c r="C50" s="40" t="s">
        <v>175</v>
      </c>
      <c r="D50" s="40" t="s">
        <v>176</v>
      </c>
      <c r="E50" s="41">
        <v>1</v>
      </c>
      <c r="F50" s="45" t="s">
        <v>252</v>
      </c>
      <c r="G50" s="43">
        <v>8</v>
      </c>
    </row>
    <row r="51" spans="2:7" ht="12.75">
      <c r="B51" s="19"/>
      <c r="C51" s="19"/>
      <c r="D51" s="19"/>
      <c r="E51" s="21"/>
      <c r="F51" s="6"/>
      <c r="G51" s="14"/>
    </row>
    <row r="52" spans="2:7" ht="12.75">
      <c r="B52" s="97"/>
      <c r="C52" s="97"/>
      <c r="D52" s="97"/>
      <c r="E52" s="66">
        <f>SUM(E54:E63)</f>
        <v>9</v>
      </c>
      <c r="F52" s="88" t="s">
        <v>179</v>
      </c>
      <c r="G52" s="97"/>
    </row>
    <row r="53" spans="2:7" ht="12.75">
      <c r="B53" s="19"/>
      <c r="C53" s="19"/>
      <c r="D53" s="19"/>
      <c r="E53" s="21"/>
      <c r="F53" s="6" t="s">
        <v>327</v>
      </c>
      <c r="G53" s="14"/>
    </row>
    <row r="54" spans="2:7" s="38" customFormat="1" ht="14.25">
      <c r="B54" s="39" t="s">
        <v>296</v>
      </c>
      <c r="C54" s="39" t="s">
        <v>180</v>
      </c>
      <c r="D54" s="39" t="s">
        <v>181</v>
      </c>
      <c r="E54" s="41">
        <v>2</v>
      </c>
      <c r="F54" s="45" t="s">
        <v>252</v>
      </c>
      <c r="G54" s="43">
        <v>12</v>
      </c>
    </row>
    <row r="55" spans="2:7" s="38" customFormat="1" ht="14.25">
      <c r="B55" s="39" t="s">
        <v>296</v>
      </c>
      <c r="C55" s="39" t="s">
        <v>180</v>
      </c>
      <c r="D55" s="39" t="s">
        <v>181</v>
      </c>
      <c r="E55" s="41">
        <v>1</v>
      </c>
      <c r="F55" s="45" t="s">
        <v>208</v>
      </c>
      <c r="G55" s="43">
        <v>12</v>
      </c>
    </row>
    <row r="56" spans="2:7" s="38" customFormat="1" ht="14.25">
      <c r="B56" s="39"/>
      <c r="C56" s="39"/>
      <c r="D56" s="39"/>
      <c r="E56" s="41"/>
      <c r="F56" s="45"/>
      <c r="G56" s="43"/>
    </row>
    <row r="57" spans="2:7" s="38" customFormat="1" ht="14.25">
      <c r="B57" s="39"/>
      <c r="C57" s="39"/>
      <c r="D57" s="39"/>
      <c r="E57" s="41"/>
      <c r="F57" s="6" t="s">
        <v>329</v>
      </c>
      <c r="G57" s="43"/>
    </row>
    <row r="58" spans="2:7" s="38" customFormat="1" ht="14.25">
      <c r="B58" s="39" t="s">
        <v>296</v>
      </c>
      <c r="C58" s="39" t="s">
        <v>180</v>
      </c>
      <c r="D58" s="39" t="s">
        <v>181</v>
      </c>
      <c r="E58" s="41">
        <v>2</v>
      </c>
      <c r="F58" s="45" t="s">
        <v>252</v>
      </c>
      <c r="G58" s="43">
        <v>6</v>
      </c>
    </row>
    <row r="59" spans="2:7" ht="14.25">
      <c r="B59" s="39" t="s">
        <v>296</v>
      </c>
      <c r="C59" s="39" t="s">
        <v>180</v>
      </c>
      <c r="D59" s="39" t="s">
        <v>181</v>
      </c>
      <c r="E59" s="41">
        <v>1</v>
      </c>
      <c r="F59" s="45" t="s">
        <v>208</v>
      </c>
      <c r="G59" s="43">
        <v>6</v>
      </c>
    </row>
    <row r="60" spans="2:7" ht="14.25">
      <c r="B60" s="39"/>
      <c r="C60" s="39"/>
      <c r="D60" s="39"/>
      <c r="E60" s="41"/>
      <c r="F60" s="45"/>
      <c r="G60" s="43"/>
    </row>
    <row r="61" spans="2:7" ht="14.25">
      <c r="B61" s="39"/>
      <c r="C61" s="39"/>
      <c r="D61" s="39"/>
      <c r="E61" s="41"/>
      <c r="F61" s="6" t="s">
        <v>333</v>
      </c>
      <c r="G61" s="43"/>
    </row>
    <row r="62" spans="2:7" ht="14.25">
      <c r="B62" s="39" t="s">
        <v>296</v>
      </c>
      <c r="C62" s="39" t="s">
        <v>180</v>
      </c>
      <c r="D62" s="39" t="s">
        <v>181</v>
      </c>
      <c r="E62" s="41">
        <v>2</v>
      </c>
      <c r="F62" s="45" t="s">
        <v>252</v>
      </c>
      <c r="G62" s="43">
        <v>8</v>
      </c>
    </row>
    <row r="63" spans="2:7" ht="14.25">
      <c r="B63" s="39" t="s">
        <v>296</v>
      </c>
      <c r="C63" s="39" t="s">
        <v>180</v>
      </c>
      <c r="D63" s="39" t="s">
        <v>181</v>
      </c>
      <c r="E63" s="41">
        <v>1</v>
      </c>
      <c r="F63" s="45" t="s">
        <v>208</v>
      </c>
      <c r="G63" s="43">
        <v>8</v>
      </c>
    </row>
    <row r="64" spans="2:7" ht="14.25">
      <c r="B64" s="39"/>
      <c r="C64" s="39"/>
      <c r="D64" s="39"/>
      <c r="E64" s="41"/>
      <c r="F64" s="106"/>
      <c r="G64" s="101"/>
    </row>
    <row r="65" spans="2:7" ht="12.75">
      <c r="B65" s="97"/>
      <c r="C65" s="97"/>
      <c r="D65" s="97"/>
      <c r="E65" s="66">
        <f>+E67</f>
        <v>1</v>
      </c>
      <c r="F65" s="88" t="s">
        <v>361</v>
      </c>
      <c r="G65" s="97"/>
    </row>
    <row r="66" spans="2:7" s="61" customFormat="1" ht="12.75">
      <c r="B66" s="19"/>
      <c r="C66" s="19"/>
      <c r="D66" s="19"/>
      <c r="E66" s="21"/>
      <c r="F66" s="6" t="s">
        <v>295</v>
      </c>
      <c r="G66" s="14"/>
    </row>
    <row r="67" spans="2:7" s="61" customFormat="1" ht="14.25">
      <c r="B67" s="40" t="s">
        <v>193</v>
      </c>
      <c r="C67" s="40" t="s">
        <v>108</v>
      </c>
      <c r="D67" s="40" t="s">
        <v>213</v>
      </c>
      <c r="E67" s="41">
        <v>1</v>
      </c>
      <c r="F67" s="45" t="s">
        <v>252</v>
      </c>
      <c r="G67" s="43">
        <v>12</v>
      </c>
    </row>
    <row r="68" spans="2:7" s="61" customFormat="1" ht="14.25">
      <c r="B68" s="40"/>
      <c r="C68" s="40"/>
      <c r="D68" s="40"/>
      <c r="E68" s="41"/>
      <c r="F68" s="45"/>
      <c r="G68" s="43"/>
    </row>
    <row r="69" spans="2:7" ht="12.75">
      <c r="B69" s="97"/>
      <c r="C69" s="97"/>
      <c r="D69" s="97"/>
      <c r="E69" s="66">
        <f>+E72</f>
        <v>1</v>
      </c>
      <c r="F69" s="88" t="s">
        <v>398</v>
      </c>
      <c r="G69" s="97"/>
    </row>
    <row r="70" spans="2:7" s="61" customFormat="1" ht="14.25">
      <c r="B70" s="40"/>
      <c r="C70" s="40"/>
      <c r="D70" s="40"/>
      <c r="E70" s="41"/>
      <c r="F70" s="45"/>
      <c r="G70" s="43"/>
    </row>
    <row r="71" spans="2:7" s="61" customFormat="1" ht="12.75">
      <c r="B71" s="19"/>
      <c r="C71" s="19"/>
      <c r="D71" s="19"/>
      <c r="E71" s="21"/>
      <c r="F71" s="6" t="s">
        <v>359</v>
      </c>
      <c r="G71" s="14"/>
    </row>
    <row r="72" spans="2:7" s="61" customFormat="1" ht="14.25">
      <c r="B72" s="19" t="s">
        <v>357</v>
      </c>
      <c r="C72" s="19" t="s">
        <v>360</v>
      </c>
      <c r="D72" s="19"/>
      <c r="E72" s="21">
        <v>1</v>
      </c>
      <c r="F72" s="45" t="s">
        <v>252</v>
      </c>
      <c r="G72" s="14">
        <v>12</v>
      </c>
    </row>
    <row r="73" spans="2:7" s="61" customFormat="1" ht="14.25">
      <c r="B73" s="40"/>
      <c r="C73" s="40"/>
      <c r="D73" s="40"/>
      <c r="E73" s="41"/>
      <c r="F73" s="106"/>
      <c r="G73" s="101"/>
    </row>
    <row r="74" spans="2:7" ht="12.75">
      <c r="B74" s="97"/>
      <c r="C74" s="97"/>
      <c r="D74" s="97"/>
      <c r="E74" s="66">
        <f>SUM(E77:E85)</f>
        <v>7</v>
      </c>
      <c r="F74" s="88" t="s">
        <v>347</v>
      </c>
      <c r="G74" s="97"/>
    </row>
    <row r="75" spans="2:7" ht="12.75">
      <c r="B75" s="19"/>
      <c r="C75" s="19"/>
      <c r="D75" s="19"/>
      <c r="E75" s="21"/>
      <c r="F75" s="24"/>
      <c r="G75" s="14"/>
    </row>
    <row r="76" spans="2:7" ht="12.75">
      <c r="B76" s="19"/>
      <c r="C76" s="19"/>
      <c r="D76" s="19"/>
      <c r="E76" s="21"/>
      <c r="F76" s="6" t="s">
        <v>324</v>
      </c>
      <c r="G76" s="14"/>
    </row>
    <row r="77" spans="2:7" ht="14.25">
      <c r="B77" s="40" t="s">
        <v>296</v>
      </c>
      <c r="C77" s="40" t="s">
        <v>163</v>
      </c>
      <c r="D77" s="40" t="s">
        <v>164</v>
      </c>
      <c r="E77" s="41">
        <v>1</v>
      </c>
      <c r="F77" s="45" t="s">
        <v>252</v>
      </c>
      <c r="G77" s="43">
        <v>8</v>
      </c>
    </row>
    <row r="78" spans="2:7" ht="14.25">
      <c r="B78" s="40" t="s">
        <v>296</v>
      </c>
      <c r="C78" s="40" t="s">
        <v>163</v>
      </c>
      <c r="D78" s="40" t="s">
        <v>164</v>
      </c>
      <c r="E78" s="41">
        <v>1</v>
      </c>
      <c r="F78" s="45" t="s">
        <v>253</v>
      </c>
      <c r="G78" s="43">
        <v>8</v>
      </c>
    </row>
    <row r="79" spans="2:7" ht="14.25">
      <c r="B79" s="40" t="s">
        <v>296</v>
      </c>
      <c r="C79" s="40" t="s">
        <v>276</v>
      </c>
      <c r="D79" s="40" t="s">
        <v>277</v>
      </c>
      <c r="E79" s="41">
        <v>1</v>
      </c>
      <c r="F79" s="45" t="s">
        <v>252</v>
      </c>
      <c r="G79" s="43">
        <v>12</v>
      </c>
    </row>
    <row r="80" spans="2:7" ht="14.25">
      <c r="B80" s="40"/>
      <c r="C80" s="40"/>
      <c r="D80" s="40"/>
      <c r="E80" s="41"/>
      <c r="F80" s="45"/>
      <c r="G80" s="43"/>
    </row>
    <row r="81" spans="2:7" ht="12.75">
      <c r="B81" s="19"/>
      <c r="C81" s="19"/>
      <c r="D81" s="19"/>
      <c r="E81" s="21"/>
      <c r="F81" s="6" t="s">
        <v>325</v>
      </c>
      <c r="G81" s="14"/>
    </row>
    <row r="82" spans="2:7" ht="14.25">
      <c r="B82" s="40" t="s">
        <v>296</v>
      </c>
      <c r="C82" s="40" t="s">
        <v>276</v>
      </c>
      <c r="D82" s="40" t="s">
        <v>277</v>
      </c>
      <c r="E82" s="41">
        <v>1</v>
      </c>
      <c r="F82" s="45" t="s">
        <v>252</v>
      </c>
      <c r="G82" s="43">
        <v>12</v>
      </c>
    </row>
    <row r="83" spans="2:7" ht="12.75">
      <c r="B83" s="19"/>
      <c r="C83" s="19"/>
      <c r="D83" s="19"/>
      <c r="E83" s="21"/>
      <c r="F83" s="24"/>
      <c r="G83" s="14"/>
    </row>
    <row r="84" spans="2:7" ht="12.75">
      <c r="B84" s="19"/>
      <c r="C84" s="19"/>
      <c r="D84" s="19"/>
      <c r="E84" s="21"/>
      <c r="F84" s="46" t="s">
        <v>233</v>
      </c>
      <c r="G84" s="34"/>
    </row>
    <row r="85" spans="2:7" ht="14.25">
      <c r="B85" s="40" t="s">
        <v>193</v>
      </c>
      <c r="C85" s="40" t="s">
        <v>104</v>
      </c>
      <c r="D85" s="40" t="s">
        <v>232</v>
      </c>
      <c r="E85" s="41">
        <v>3</v>
      </c>
      <c r="F85" s="45" t="s">
        <v>252</v>
      </c>
      <c r="G85" s="48">
        <v>12</v>
      </c>
    </row>
    <row r="86" spans="2:7" ht="13.5" thickBot="1">
      <c r="B86" s="27"/>
      <c r="C86" s="27"/>
      <c r="D86" s="27"/>
      <c r="E86" s="126"/>
      <c r="F86" s="29"/>
      <c r="G86" s="127"/>
    </row>
    <row r="87" spans="2:7" ht="12.75">
      <c r="B87" s="19"/>
      <c r="C87" s="19"/>
      <c r="D87" s="19"/>
      <c r="E87" s="21"/>
      <c r="F87" s="24"/>
      <c r="G87" s="35"/>
    </row>
    <row r="88" spans="2:7" ht="12.75">
      <c r="B88" s="19"/>
      <c r="C88" s="19"/>
      <c r="D88" s="19"/>
      <c r="E88" s="21"/>
      <c r="F88" s="24"/>
      <c r="G88" s="14"/>
    </row>
    <row r="89" spans="2:7" ht="12.75">
      <c r="B89" s="19"/>
      <c r="C89" s="19"/>
      <c r="D89" s="19"/>
      <c r="E89" s="21"/>
      <c r="F89" s="24"/>
      <c r="G89" s="14"/>
    </row>
    <row r="90" spans="2:7" ht="12.75">
      <c r="B90" s="19"/>
      <c r="C90" s="19"/>
      <c r="D90" s="19"/>
      <c r="E90" s="21"/>
      <c r="F90" s="24"/>
      <c r="G90" s="14"/>
    </row>
    <row r="91" spans="2:7" ht="12.75">
      <c r="B91" s="19"/>
      <c r="C91" s="19"/>
      <c r="D91" s="19"/>
      <c r="E91" s="21"/>
      <c r="F91" s="24"/>
      <c r="G91" s="14"/>
    </row>
    <row r="92" spans="2:7" ht="12.75">
      <c r="B92" s="19"/>
      <c r="C92" s="19"/>
      <c r="D92" s="19"/>
      <c r="E92" s="21"/>
      <c r="F92" s="24"/>
      <c r="G92" s="32"/>
    </row>
    <row r="93" spans="2:7" ht="12.75">
      <c r="B93" s="33"/>
      <c r="C93" s="33"/>
      <c r="D93" s="33"/>
      <c r="E93" s="15"/>
      <c r="F93" s="24"/>
      <c r="G93" s="15"/>
    </row>
    <row r="94" spans="2:7" ht="12.75">
      <c r="B94" s="19"/>
      <c r="C94" s="19"/>
      <c r="D94" s="19"/>
      <c r="E94" s="31"/>
      <c r="F94" s="24"/>
      <c r="G94" s="12"/>
    </row>
    <row r="95" spans="2:7" ht="12.75">
      <c r="B95" s="19"/>
      <c r="C95" s="19"/>
      <c r="D95" s="19"/>
      <c r="E95" s="21"/>
      <c r="F95" s="24"/>
      <c r="G95" s="14"/>
    </row>
    <row r="96" spans="2:7" ht="12.75">
      <c r="B96" s="19"/>
      <c r="C96" s="19"/>
      <c r="D96" s="19"/>
      <c r="E96" s="21"/>
      <c r="F96" s="24"/>
      <c r="G96" s="14"/>
    </row>
    <row r="97" spans="2:7" ht="12.75">
      <c r="B97" s="19"/>
      <c r="C97" s="19"/>
      <c r="D97" s="19"/>
      <c r="E97" s="21"/>
      <c r="F97" s="8"/>
      <c r="G97" s="14"/>
    </row>
    <row r="98" spans="2:7" ht="12.75">
      <c r="B98" s="19"/>
      <c r="C98" s="19"/>
      <c r="D98" s="19"/>
      <c r="E98" s="21"/>
      <c r="F98" s="24"/>
      <c r="G98" s="15"/>
    </row>
    <row r="99" spans="2:7" ht="12.75">
      <c r="B99" s="19"/>
      <c r="C99" s="19"/>
      <c r="D99" s="19"/>
      <c r="E99" s="20"/>
      <c r="F99" s="24"/>
      <c r="G99" s="12"/>
    </row>
    <row r="100" spans="2:7" ht="12.75">
      <c r="B100" s="19"/>
      <c r="C100" s="19"/>
      <c r="D100" s="19"/>
      <c r="E100" s="21"/>
      <c r="F100" s="24"/>
      <c r="G100" s="14"/>
    </row>
    <row r="101" spans="2:7" ht="12.75">
      <c r="B101" s="19"/>
      <c r="C101" s="19"/>
      <c r="D101" s="19"/>
      <c r="E101" s="21"/>
      <c r="F101" s="24"/>
      <c r="G101" s="14"/>
    </row>
    <row r="102" spans="2:7" ht="12.75">
      <c r="B102" s="19"/>
      <c r="C102" s="19"/>
      <c r="D102" s="19"/>
      <c r="E102" s="21"/>
      <c r="F102" s="24"/>
      <c r="G102" s="15"/>
    </row>
    <row r="103" spans="2:7" ht="12.75">
      <c r="B103" s="19"/>
      <c r="C103" s="19"/>
      <c r="D103" s="19"/>
      <c r="E103" s="20"/>
      <c r="F103" s="24"/>
      <c r="G103" s="12"/>
    </row>
    <row r="104" spans="2:7" ht="12.75">
      <c r="B104" s="19"/>
      <c r="C104" s="19"/>
      <c r="D104" s="19"/>
      <c r="E104" s="21"/>
      <c r="F104" s="8"/>
      <c r="G104" s="14"/>
    </row>
    <row r="105" spans="2:7" ht="12.75">
      <c r="B105" s="19"/>
      <c r="C105" s="19"/>
      <c r="D105" s="19"/>
      <c r="E105" s="21"/>
      <c r="F105" s="24"/>
      <c r="G105" s="14"/>
    </row>
    <row r="106" spans="2:7" ht="12.75">
      <c r="B106" s="19"/>
      <c r="C106" s="19"/>
      <c r="D106" s="19"/>
      <c r="E106" s="21"/>
      <c r="F106" s="24"/>
      <c r="G106" s="14"/>
    </row>
    <row r="107" spans="2:7" ht="12.75">
      <c r="B107" s="19"/>
      <c r="C107" s="19"/>
      <c r="D107" s="19"/>
      <c r="E107" s="21"/>
      <c r="F107" s="24"/>
      <c r="G107" s="14"/>
    </row>
    <row r="108" spans="2:7" ht="12.75">
      <c r="B108" s="19"/>
      <c r="C108" s="19"/>
      <c r="D108" s="19"/>
      <c r="E108" s="21"/>
      <c r="F108" s="8"/>
      <c r="G108" s="15"/>
    </row>
    <row r="109" spans="2:7" ht="12.75">
      <c r="B109" s="19"/>
      <c r="C109" s="19"/>
      <c r="D109" s="19"/>
      <c r="E109" s="20"/>
      <c r="F109" s="24"/>
      <c r="G109" s="12"/>
    </row>
    <row r="110" spans="2:7" ht="12.75">
      <c r="B110" s="19"/>
      <c r="C110" s="19"/>
      <c r="D110" s="19"/>
      <c r="E110" s="21"/>
      <c r="F110" s="24"/>
      <c r="G110" s="14"/>
    </row>
    <row r="111" spans="2:7" ht="12.75">
      <c r="B111" s="19"/>
      <c r="C111" s="19"/>
      <c r="D111" s="19"/>
      <c r="E111" s="21"/>
      <c r="F111" s="24"/>
      <c r="G111" s="32"/>
    </row>
    <row r="112" spans="2:7" ht="12.75">
      <c r="B112" s="33"/>
      <c r="C112" s="33"/>
      <c r="D112" s="33"/>
      <c r="E112" s="15"/>
      <c r="F112" s="24"/>
      <c r="G112" s="34"/>
    </row>
    <row r="113" spans="2:7" ht="12.75">
      <c r="B113" s="19"/>
      <c r="C113" s="19"/>
      <c r="D113" s="19"/>
      <c r="E113" s="21"/>
      <c r="F113" s="24"/>
      <c r="G113" s="15"/>
    </row>
    <row r="114" spans="2:7" ht="12.75">
      <c r="B114" s="19"/>
      <c r="C114" s="19"/>
      <c r="D114" s="19"/>
      <c r="E114" s="20"/>
      <c r="F114" s="8"/>
      <c r="G114" s="12"/>
    </row>
    <row r="115" spans="2:7" ht="12.75">
      <c r="B115" s="19"/>
      <c r="C115" s="19"/>
      <c r="D115" s="19"/>
      <c r="E115" s="21"/>
      <c r="F115" s="24"/>
      <c r="G115" s="14"/>
    </row>
    <row r="116" spans="2:7" ht="12.75">
      <c r="B116" s="19"/>
      <c r="C116" s="19"/>
      <c r="D116" s="19"/>
      <c r="E116" s="21"/>
      <c r="F116" s="24"/>
      <c r="G116" s="14"/>
    </row>
    <row r="117" spans="2:7" ht="12.75">
      <c r="B117" s="19"/>
      <c r="C117" s="19"/>
      <c r="D117" s="19"/>
      <c r="E117" s="21"/>
      <c r="F117" s="24"/>
      <c r="G117" s="14"/>
    </row>
    <row r="118" spans="2:7" ht="12.75">
      <c r="B118" s="19"/>
      <c r="C118" s="19"/>
      <c r="D118" s="19"/>
      <c r="E118" s="21"/>
      <c r="F118" s="24"/>
      <c r="G118" s="15"/>
    </row>
    <row r="119" spans="2:7" ht="12.75">
      <c r="B119" s="19"/>
      <c r="C119" s="19"/>
      <c r="D119" s="19"/>
      <c r="E119" s="20"/>
      <c r="F119" s="24"/>
      <c r="G119" s="12"/>
    </row>
    <row r="120" spans="2:7" ht="12.75">
      <c r="B120" s="19"/>
      <c r="C120" s="19"/>
      <c r="D120" s="19"/>
      <c r="E120" s="21"/>
      <c r="F120" s="24"/>
      <c r="G120" s="14"/>
    </row>
    <row r="121" spans="2:7" ht="12.75">
      <c r="B121" s="19"/>
      <c r="C121" s="19"/>
      <c r="D121" s="19"/>
      <c r="E121" s="21"/>
      <c r="F121" s="24"/>
      <c r="G121" s="14"/>
    </row>
    <row r="122" spans="2:7" ht="12.75">
      <c r="B122" s="19"/>
      <c r="C122" s="19"/>
      <c r="D122" s="19"/>
      <c r="E122" s="21"/>
      <c r="F122" s="8"/>
      <c r="G122" s="14"/>
    </row>
    <row r="123" spans="2:7" ht="12.75">
      <c r="B123" s="19"/>
      <c r="C123" s="19"/>
      <c r="D123" s="19"/>
      <c r="E123" s="21"/>
      <c r="F123" s="24"/>
      <c r="G123" s="14"/>
    </row>
    <row r="124" spans="2:7" ht="12.75">
      <c r="B124" s="19"/>
      <c r="C124" s="19"/>
      <c r="D124" s="19"/>
      <c r="E124" s="21"/>
      <c r="F124" s="24"/>
      <c r="G124" s="14"/>
    </row>
    <row r="125" spans="2:7" ht="12.75">
      <c r="B125" s="19"/>
      <c r="C125" s="19"/>
      <c r="D125" s="19"/>
      <c r="E125" s="21"/>
      <c r="F125" s="24"/>
      <c r="G125" s="14"/>
    </row>
    <row r="126" spans="2:7" ht="12.75">
      <c r="B126" s="19"/>
      <c r="C126" s="19"/>
      <c r="D126" s="19"/>
      <c r="E126" s="21"/>
      <c r="F126" s="24"/>
      <c r="G126" s="15"/>
    </row>
    <row r="127" spans="2:7" ht="12.75">
      <c r="B127" s="19"/>
      <c r="C127" s="19"/>
      <c r="D127" s="19"/>
      <c r="E127" s="20"/>
      <c r="F127" s="24"/>
      <c r="G127" s="12"/>
    </row>
    <row r="128" spans="2:7" ht="12.75">
      <c r="B128" s="19"/>
      <c r="C128" s="19"/>
      <c r="D128" s="19"/>
      <c r="E128" s="21"/>
      <c r="F128" s="24"/>
      <c r="G128" s="14"/>
    </row>
    <row r="129" spans="2:7" ht="12.75">
      <c r="B129" s="19"/>
      <c r="C129" s="19"/>
      <c r="D129" s="19"/>
      <c r="E129" s="21"/>
      <c r="F129" s="8"/>
      <c r="G129" s="14"/>
    </row>
    <row r="130" spans="2:7" ht="12.75">
      <c r="B130" s="19"/>
      <c r="C130" s="19"/>
      <c r="D130" s="19"/>
      <c r="E130" s="21"/>
      <c r="F130" s="24"/>
      <c r="G130" s="14"/>
    </row>
    <row r="131" spans="2:7" ht="12.75">
      <c r="B131" s="19"/>
      <c r="C131" s="19"/>
      <c r="D131" s="19"/>
      <c r="E131" s="21"/>
      <c r="F131" s="24"/>
      <c r="G131" s="15"/>
    </row>
    <row r="132" spans="2:7" ht="12.75">
      <c r="B132" s="19"/>
      <c r="C132" s="19"/>
      <c r="D132" s="19"/>
      <c r="E132" s="20"/>
      <c r="F132" s="8"/>
      <c r="G132" s="12"/>
    </row>
    <row r="133" spans="2:7" ht="12.75">
      <c r="B133" s="19"/>
      <c r="C133" s="19"/>
      <c r="D133" s="19"/>
      <c r="E133" s="21"/>
      <c r="F133" s="24"/>
      <c r="G133" s="14"/>
    </row>
    <row r="134" spans="2:7" ht="12.75">
      <c r="B134" s="19"/>
      <c r="C134" s="19"/>
      <c r="D134" s="19"/>
      <c r="E134" s="21"/>
      <c r="F134" s="24"/>
      <c r="G134" s="14"/>
    </row>
    <row r="135" spans="2:7" ht="12.75">
      <c r="B135" s="19"/>
      <c r="C135" s="19"/>
      <c r="D135" s="19"/>
      <c r="E135" s="21"/>
      <c r="F135" s="24"/>
      <c r="G135" s="14"/>
    </row>
    <row r="136" spans="2:7" ht="12.75">
      <c r="B136" s="19"/>
      <c r="C136" s="19"/>
      <c r="D136" s="19"/>
      <c r="E136" s="21"/>
      <c r="F136" s="24"/>
      <c r="G136" s="14"/>
    </row>
    <row r="137" spans="2:7" ht="12.75">
      <c r="B137" s="19"/>
      <c r="C137" s="19"/>
      <c r="D137" s="19"/>
      <c r="E137" s="21"/>
      <c r="F137" s="24"/>
      <c r="G137" s="15"/>
    </row>
    <row r="138" spans="2:7" ht="12.75">
      <c r="B138" s="19"/>
      <c r="C138" s="19"/>
      <c r="D138" s="19"/>
      <c r="E138" s="20"/>
      <c r="F138" s="24"/>
      <c r="G138" s="12"/>
    </row>
    <row r="139" spans="2:7" ht="12.75">
      <c r="B139" s="19"/>
      <c r="C139" s="19"/>
      <c r="D139" s="19"/>
      <c r="E139" s="21"/>
      <c r="F139" s="24"/>
      <c r="G139" s="14"/>
    </row>
    <row r="140" spans="2:7" ht="12.75">
      <c r="B140" s="19"/>
      <c r="C140" s="19"/>
      <c r="D140" s="19"/>
      <c r="E140" s="21"/>
      <c r="F140" s="24"/>
      <c r="G140" s="14"/>
    </row>
    <row r="141" spans="2:7" ht="12.75">
      <c r="B141" s="19"/>
      <c r="C141" s="19"/>
      <c r="D141" s="19"/>
      <c r="E141" s="21"/>
      <c r="F141" s="24"/>
      <c r="G141" s="14"/>
    </row>
    <row r="142" spans="2:7" ht="12.75">
      <c r="B142" s="19"/>
      <c r="C142" s="19"/>
      <c r="D142" s="19"/>
      <c r="E142" s="21"/>
      <c r="F142" s="24"/>
      <c r="G142" s="14"/>
    </row>
    <row r="143" spans="2:7" ht="12.75">
      <c r="B143" s="19"/>
      <c r="C143" s="19"/>
      <c r="D143" s="19"/>
      <c r="E143" s="21"/>
      <c r="F143" s="24"/>
      <c r="G143" s="15"/>
    </row>
    <row r="144" spans="2:7" ht="12.75">
      <c r="B144" s="19"/>
      <c r="C144" s="19"/>
      <c r="D144" s="19"/>
      <c r="E144" s="20"/>
      <c r="F144" s="24"/>
      <c r="G144" s="12"/>
    </row>
    <row r="145" spans="2:7" ht="12.75">
      <c r="B145" s="19"/>
      <c r="C145" s="19"/>
      <c r="D145" s="19"/>
      <c r="E145" s="21"/>
      <c r="F145" s="24"/>
      <c r="G145" s="14"/>
    </row>
    <row r="146" spans="2:7" ht="12.75">
      <c r="B146" s="19"/>
      <c r="C146" s="19"/>
      <c r="D146" s="19"/>
      <c r="E146" s="21"/>
      <c r="F146" s="8"/>
      <c r="G146" s="14"/>
    </row>
    <row r="147" spans="2:7" ht="12.75">
      <c r="B147" s="19"/>
      <c r="C147" s="19"/>
      <c r="D147" s="19"/>
      <c r="E147" s="21"/>
      <c r="F147" s="24"/>
      <c r="G147" s="14"/>
    </row>
    <row r="148" spans="2:7" ht="12.75">
      <c r="B148" s="19"/>
      <c r="C148" s="19"/>
      <c r="D148" s="19"/>
      <c r="E148" s="21"/>
      <c r="F148" s="24"/>
      <c r="G148" s="14"/>
    </row>
    <row r="149" spans="2:7" ht="12.75">
      <c r="B149" s="19"/>
      <c r="C149" s="19"/>
      <c r="D149" s="19"/>
      <c r="E149" s="21"/>
      <c r="F149" s="24"/>
      <c r="G149" s="14"/>
    </row>
    <row r="150" spans="2:7" ht="12.75">
      <c r="B150" s="19"/>
      <c r="C150" s="19"/>
      <c r="D150" s="19"/>
      <c r="E150" s="21"/>
      <c r="F150" s="24"/>
      <c r="G150" s="15"/>
    </row>
    <row r="151" spans="2:7" ht="12.75">
      <c r="B151" s="19"/>
      <c r="C151" s="19"/>
      <c r="D151" s="19"/>
      <c r="E151" s="20"/>
      <c r="F151" s="24"/>
      <c r="G151" s="12"/>
    </row>
    <row r="152" spans="2:7" ht="12.75">
      <c r="B152" s="19"/>
      <c r="C152" s="19"/>
      <c r="D152" s="19"/>
      <c r="E152" s="21"/>
      <c r="F152" s="24"/>
      <c r="G152" s="14"/>
    </row>
    <row r="153" spans="2:7" ht="12.75">
      <c r="B153" s="19"/>
      <c r="C153" s="19"/>
      <c r="D153" s="19"/>
      <c r="E153" s="21"/>
      <c r="F153" s="8"/>
      <c r="G153" s="14"/>
    </row>
    <row r="154" spans="2:7" ht="12.75">
      <c r="B154" s="19"/>
      <c r="C154" s="19"/>
      <c r="D154" s="19"/>
      <c r="E154" s="21"/>
      <c r="F154" s="24"/>
      <c r="G154" s="14"/>
    </row>
    <row r="155" spans="2:7" ht="12.75">
      <c r="B155" s="19"/>
      <c r="C155" s="19"/>
      <c r="D155" s="19"/>
      <c r="E155" s="21"/>
      <c r="F155" s="24"/>
      <c r="G155" s="14"/>
    </row>
    <row r="156" spans="2:7" ht="12.75">
      <c r="B156" s="19"/>
      <c r="C156" s="19"/>
      <c r="D156" s="19"/>
      <c r="E156" s="21"/>
      <c r="F156" s="24"/>
      <c r="G156" s="14"/>
    </row>
    <row r="157" spans="2:7" ht="12.75">
      <c r="B157" s="19"/>
      <c r="C157" s="19"/>
      <c r="D157" s="19"/>
      <c r="E157" s="21"/>
      <c r="F157" s="8"/>
      <c r="G157" s="15"/>
    </row>
    <row r="158" spans="2:7" ht="12.75">
      <c r="B158" s="19"/>
      <c r="C158" s="19"/>
      <c r="D158" s="19"/>
      <c r="E158" s="20"/>
      <c r="F158" s="24"/>
      <c r="G158" s="12"/>
    </row>
    <row r="159" spans="2:7" ht="12.75">
      <c r="B159" s="19"/>
      <c r="C159" s="19"/>
      <c r="D159" s="19"/>
      <c r="E159" s="21"/>
      <c r="F159" s="24"/>
      <c r="G159" s="14"/>
    </row>
    <row r="160" spans="2:7" ht="12.75">
      <c r="B160" s="19"/>
      <c r="C160" s="19"/>
      <c r="D160" s="19"/>
      <c r="E160" s="21"/>
      <c r="F160" s="24"/>
      <c r="G160" s="14"/>
    </row>
    <row r="161" spans="2:7" ht="12.75">
      <c r="B161" s="19"/>
      <c r="C161" s="19"/>
      <c r="D161" s="19"/>
      <c r="E161" s="21"/>
      <c r="F161" s="8"/>
      <c r="G161" s="14"/>
    </row>
    <row r="162" spans="2:7" ht="12.75">
      <c r="B162" s="19"/>
      <c r="C162" s="19"/>
      <c r="D162" s="19"/>
      <c r="E162" s="21"/>
      <c r="F162" s="24"/>
      <c r="G162" s="15"/>
    </row>
    <row r="163" spans="2:7" ht="12.75">
      <c r="B163" s="19"/>
      <c r="C163" s="19"/>
      <c r="D163" s="19"/>
      <c r="E163" s="20"/>
      <c r="F163" s="24"/>
      <c r="G163" s="12"/>
    </row>
    <row r="164" spans="2:7" ht="12.75">
      <c r="B164" s="19"/>
      <c r="C164" s="19"/>
      <c r="D164" s="19"/>
      <c r="E164" s="21"/>
      <c r="F164" s="8"/>
      <c r="G164" s="14"/>
    </row>
    <row r="165" spans="2:7" ht="12.75">
      <c r="B165" s="19"/>
      <c r="C165" s="19"/>
      <c r="D165" s="19"/>
      <c r="E165" s="21"/>
      <c r="F165" s="24"/>
      <c r="G165" s="14"/>
    </row>
    <row r="166" spans="2:7" ht="12.75">
      <c r="B166" s="19"/>
      <c r="C166" s="19"/>
      <c r="D166" s="19"/>
      <c r="E166" s="21"/>
      <c r="F166" s="24"/>
      <c r="G166" s="14"/>
    </row>
    <row r="167" spans="2:7" ht="12.75">
      <c r="B167" s="19"/>
      <c r="C167" s="19"/>
      <c r="D167" s="19"/>
      <c r="E167" s="21"/>
      <c r="F167" s="8"/>
      <c r="G167" s="14"/>
    </row>
    <row r="168" spans="2:7" ht="12.75">
      <c r="B168" s="19"/>
      <c r="C168" s="19"/>
      <c r="D168" s="19"/>
      <c r="E168" s="21"/>
      <c r="F168" s="24"/>
      <c r="G168" s="14"/>
    </row>
    <row r="169" spans="2:7" ht="12.75">
      <c r="B169" s="19"/>
      <c r="C169" s="19"/>
      <c r="D169" s="19"/>
      <c r="E169" s="21"/>
      <c r="F169" s="24"/>
      <c r="G169" s="15"/>
    </row>
    <row r="170" spans="2:7" ht="12.75">
      <c r="B170" s="19"/>
      <c r="C170" s="19"/>
      <c r="D170" s="19"/>
      <c r="E170" s="20"/>
      <c r="F170" s="24"/>
      <c r="G170" s="12"/>
    </row>
    <row r="171" spans="2:7" ht="12.75">
      <c r="B171" s="19"/>
      <c r="C171" s="19"/>
      <c r="D171" s="19"/>
      <c r="E171" s="21"/>
      <c r="F171" s="8"/>
      <c r="G171" s="14"/>
    </row>
    <row r="172" spans="2:7" ht="12.75">
      <c r="B172" s="19"/>
      <c r="C172" s="19"/>
      <c r="D172" s="19"/>
      <c r="E172" s="21"/>
      <c r="F172" s="24"/>
      <c r="G172" s="14"/>
    </row>
    <row r="173" spans="2:7" ht="12.75">
      <c r="B173" s="19"/>
      <c r="C173" s="19"/>
      <c r="D173" s="19"/>
      <c r="E173" s="21"/>
      <c r="F173" s="24"/>
      <c r="G173" s="14"/>
    </row>
    <row r="174" spans="2:7" ht="12.75">
      <c r="B174" s="19"/>
      <c r="C174" s="19"/>
      <c r="D174" s="19"/>
      <c r="E174" s="21"/>
      <c r="F174" s="24"/>
      <c r="G174" s="14"/>
    </row>
    <row r="175" spans="2:7" ht="12.75">
      <c r="B175" s="19"/>
      <c r="C175" s="19"/>
      <c r="D175" s="19"/>
      <c r="E175" s="21"/>
      <c r="F175" s="24"/>
      <c r="G175" s="14"/>
    </row>
    <row r="176" spans="2:7" ht="12.75">
      <c r="B176" s="19"/>
      <c r="C176" s="19"/>
      <c r="D176" s="19"/>
      <c r="E176" s="21"/>
      <c r="F176" s="24"/>
      <c r="G176" s="15"/>
    </row>
    <row r="177" spans="2:7" ht="12.75">
      <c r="B177" s="19"/>
      <c r="C177" s="19"/>
      <c r="D177" s="19"/>
      <c r="E177" s="20"/>
      <c r="F177" s="24"/>
      <c r="G177" s="12"/>
    </row>
    <row r="178" spans="2:7" ht="12.75">
      <c r="B178" s="19"/>
      <c r="C178" s="19"/>
      <c r="D178" s="19"/>
      <c r="E178" s="21"/>
      <c r="F178" s="8"/>
      <c r="G178" s="14"/>
    </row>
    <row r="179" spans="2:7" ht="12.75">
      <c r="B179" s="19"/>
      <c r="C179" s="19"/>
      <c r="D179" s="19"/>
      <c r="E179" s="21"/>
      <c r="F179" s="24"/>
      <c r="G179" s="14"/>
    </row>
    <row r="180" spans="2:7" ht="12.75">
      <c r="B180" s="19"/>
      <c r="C180" s="19"/>
      <c r="D180" s="19"/>
      <c r="E180" s="21"/>
      <c r="F180" s="24"/>
      <c r="G180" s="14"/>
    </row>
    <row r="181" spans="2:7" ht="12.75">
      <c r="B181" s="19"/>
      <c r="C181" s="19"/>
      <c r="D181" s="19"/>
      <c r="E181" s="21"/>
      <c r="F181" s="24"/>
      <c r="G181" s="15"/>
    </row>
    <row r="182" spans="2:7" ht="12.75">
      <c r="B182" s="19"/>
      <c r="C182" s="19"/>
      <c r="D182" s="19"/>
      <c r="E182" s="20"/>
      <c r="F182" s="24"/>
      <c r="G182" s="12"/>
    </row>
    <row r="183" spans="2:7" ht="12.75">
      <c r="B183" s="19"/>
      <c r="C183" s="19"/>
      <c r="D183" s="19"/>
      <c r="E183" s="21"/>
      <c r="F183" s="24"/>
      <c r="G183" s="14"/>
    </row>
    <row r="184" spans="2:7" ht="12.75">
      <c r="B184" s="19"/>
      <c r="C184" s="19"/>
      <c r="D184" s="19"/>
      <c r="E184" s="21"/>
      <c r="F184" s="24"/>
      <c r="G184" s="14"/>
    </row>
    <row r="185" spans="2:7" ht="12.75">
      <c r="B185" s="19"/>
      <c r="C185" s="19"/>
      <c r="D185" s="19"/>
      <c r="E185" s="21"/>
      <c r="F185" s="8"/>
      <c r="G185" s="14"/>
    </row>
    <row r="186" spans="2:7" ht="12.75">
      <c r="B186" s="19"/>
      <c r="C186" s="19"/>
      <c r="D186" s="19"/>
      <c r="E186" s="21"/>
      <c r="F186" s="24"/>
      <c r="G186" s="15"/>
    </row>
    <row r="187" spans="2:7" ht="12.75">
      <c r="B187" s="19"/>
      <c r="C187" s="19"/>
      <c r="D187" s="19"/>
      <c r="E187" s="20"/>
      <c r="F187" s="24"/>
      <c r="G187" s="12"/>
    </row>
    <row r="188" spans="2:7" ht="12.75">
      <c r="B188" s="19"/>
      <c r="C188" s="19"/>
      <c r="D188" s="19"/>
      <c r="E188" s="21"/>
      <c r="F188" s="8"/>
      <c r="G188" s="14"/>
    </row>
    <row r="189" spans="2:7" ht="12.75">
      <c r="B189" s="19"/>
      <c r="C189" s="19"/>
      <c r="D189" s="19"/>
      <c r="E189" s="21"/>
      <c r="F189" s="24"/>
      <c r="G189" s="14"/>
    </row>
    <row r="190" spans="2:7" ht="12.75">
      <c r="B190" s="19"/>
      <c r="C190" s="19"/>
      <c r="D190" s="19"/>
      <c r="E190" s="21"/>
      <c r="F190" s="24"/>
      <c r="G190" s="14"/>
    </row>
    <row r="191" spans="2:7" ht="12.75">
      <c r="B191" s="19"/>
      <c r="C191" s="19"/>
      <c r="D191" s="19"/>
      <c r="E191" s="21"/>
      <c r="F191" s="8"/>
      <c r="G191" s="14"/>
    </row>
    <row r="192" spans="2:7" ht="12.75">
      <c r="B192" s="19"/>
      <c r="C192" s="19"/>
      <c r="D192" s="19"/>
      <c r="E192" s="21"/>
      <c r="F192" s="24"/>
      <c r="G192" s="14"/>
    </row>
    <row r="193" spans="2:7" ht="12.75">
      <c r="B193" s="19"/>
      <c r="C193" s="19"/>
      <c r="D193" s="19"/>
      <c r="E193" s="21"/>
      <c r="F193" s="24"/>
      <c r="G193" s="14"/>
    </row>
    <row r="194" spans="2:7" ht="12.75">
      <c r="B194" s="19"/>
      <c r="C194" s="19"/>
      <c r="D194" s="19"/>
      <c r="E194" s="21"/>
      <c r="F194" s="8"/>
      <c r="G194" s="14"/>
    </row>
    <row r="195" spans="2:7" ht="12.75">
      <c r="B195" s="19"/>
      <c r="C195" s="19"/>
      <c r="D195" s="19"/>
      <c r="E195" s="21"/>
      <c r="F195" s="24"/>
      <c r="G195" s="14"/>
    </row>
    <row r="196" spans="2:7" ht="12.75">
      <c r="B196" s="19"/>
      <c r="C196" s="19"/>
      <c r="D196" s="19"/>
      <c r="E196" s="21"/>
      <c r="F196" s="24"/>
      <c r="G196" s="14"/>
    </row>
    <row r="197" spans="2:7" ht="12.75">
      <c r="B197" s="19"/>
      <c r="C197" s="19"/>
      <c r="D197" s="19"/>
      <c r="E197" s="21"/>
      <c r="F197" s="24"/>
      <c r="G197" s="15"/>
    </row>
    <row r="198" spans="2:7" ht="12.75">
      <c r="B198" s="19"/>
      <c r="C198" s="19"/>
      <c r="D198" s="19"/>
      <c r="E198" s="20"/>
      <c r="F198" s="24"/>
      <c r="G198" s="12"/>
    </row>
    <row r="199" spans="2:7" ht="12.75">
      <c r="B199" s="19"/>
      <c r="C199" s="19"/>
      <c r="D199" s="19"/>
      <c r="E199" s="21"/>
      <c r="F199" s="24"/>
      <c r="G199" s="14"/>
    </row>
    <row r="200" spans="2:7" ht="12.75">
      <c r="B200" s="19"/>
      <c r="C200" s="19"/>
      <c r="D200" s="19"/>
      <c r="E200" s="21"/>
      <c r="F200" s="24"/>
      <c r="G200" s="15"/>
    </row>
    <row r="201" spans="2:7" ht="12.75">
      <c r="B201" s="19"/>
      <c r="C201" s="19"/>
      <c r="D201" s="19"/>
      <c r="E201" s="20"/>
      <c r="F201" s="24"/>
      <c r="G201" s="12"/>
    </row>
    <row r="202" spans="2:7" ht="12.75">
      <c r="B202" s="19"/>
      <c r="C202" s="19"/>
      <c r="D202" s="19"/>
      <c r="E202" s="21"/>
      <c r="F202" s="24"/>
      <c r="G202" s="14"/>
    </row>
    <row r="203" spans="2:7" ht="12.75">
      <c r="B203" s="19"/>
      <c r="C203" s="19"/>
      <c r="D203" s="19"/>
      <c r="E203" s="21"/>
      <c r="F203" s="24"/>
      <c r="G203" s="15"/>
    </row>
    <row r="204" spans="2:7" ht="12.75">
      <c r="B204" s="19"/>
      <c r="C204" s="19"/>
      <c r="D204" s="19"/>
      <c r="E204" s="20"/>
      <c r="F204" s="24"/>
      <c r="G204" s="12"/>
    </row>
    <row r="205" spans="2:7" ht="12.75">
      <c r="B205" s="19"/>
      <c r="C205" s="19"/>
      <c r="D205" s="19"/>
      <c r="E205" s="21"/>
      <c r="F205" s="8"/>
      <c r="G205" s="14"/>
    </row>
    <row r="206" spans="2:7" ht="12.75">
      <c r="B206" s="19"/>
      <c r="C206" s="19"/>
      <c r="D206" s="19"/>
      <c r="E206" s="21"/>
      <c r="F206" s="24"/>
      <c r="G206" s="15"/>
    </row>
    <row r="207" spans="2:7" ht="12.75">
      <c r="B207" s="19"/>
      <c r="C207" s="19"/>
      <c r="D207" s="19"/>
      <c r="E207" s="20"/>
      <c r="F207" s="24"/>
      <c r="G207" s="12"/>
    </row>
    <row r="208" spans="2:7" ht="12.75">
      <c r="B208" s="19"/>
      <c r="C208" s="19"/>
      <c r="D208" s="19"/>
      <c r="E208" s="21"/>
      <c r="F208" s="24"/>
      <c r="G208" s="14"/>
    </row>
    <row r="209" spans="2:7" ht="12.75">
      <c r="B209" s="19"/>
      <c r="C209" s="19"/>
      <c r="D209" s="19"/>
      <c r="E209" s="21"/>
      <c r="F209" s="24"/>
      <c r="G209" s="15"/>
    </row>
    <row r="210" spans="2:7" ht="12.75">
      <c r="B210" s="19"/>
      <c r="C210" s="19"/>
      <c r="D210" s="19"/>
      <c r="E210" s="20"/>
      <c r="F210" s="24"/>
      <c r="G210" s="12"/>
    </row>
    <row r="211" spans="2:7" ht="12.75">
      <c r="B211" s="19"/>
      <c r="C211" s="19"/>
      <c r="D211" s="19"/>
      <c r="E211" s="21"/>
      <c r="F211" s="8"/>
      <c r="G211" s="14"/>
    </row>
    <row r="212" spans="2:7" ht="12.75">
      <c r="B212" s="19"/>
      <c r="C212" s="19"/>
      <c r="D212" s="19"/>
      <c r="E212" s="21"/>
      <c r="F212" s="24"/>
      <c r="G212" s="15"/>
    </row>
    <row r="213" spans="2:7" ht="12.75">
      <c r="B213" s="19"/>
      <c r="C213" s="19"/>
      <c r="D213" s="19"/>
      <c r="E213" s="20"/>
      <c r="F213" s="24"/>
      <c r="G213" s="12"/>
    </row>
    <row r="214" spans="2:7" ht="12.75">
      <c r="B214" s="19"/>
      <c r="C214" s="19"/>
      <c r="D214" s="19"/>
      <c r="E214" s="21"/>
      <c r="F214" s="8"/>
      <c r="G214" s="14"/>
    </row>
    <row r="215" spans="2:7" ht="12.75">
      <c r="B215" s="19"/>
      <c r="C215" s="19"/>
      <c r="D215" s="19"/>
      <c r="E215" s="21"/>
      <c r="F215" s="24"/>
      <c r="G215" s="15"/>
    </row>
    <row r="216" spans="2:7" ht="12.75">
      <c r="B216" s="19"/>
      <c r="C216" s="19"/>
      <c r="D216" s="19"/>
      <c r="E216" s="20"/>
      <c r="F216" s="24"/>
      <c r="G216" s="12"/>
    </row>
    <row r="217" spans="2:7" ht="12.75">
      <c r="B217" s="19"/>
      <c r="C217" s="19"/>
      <c r="D217" s="19"/>
      <c r="E217" s="21"/>
      <c r="F217" s="24"/>
      <c r="G217" s="14"/>
    </row>
    <row r="218" spans="2:7" ht="12.75">
      <c r="B218" s="19"/>
      <c r="C218" s="19"/>
      <c r="D218" s="19"/>
      <c r="E218" s="21"/>
      <c r="F218" s="24"/>
      <c r="G218" s="14"/>
    </row>
    <row r="219" spans="2:7" ht="12.75">
      <c r="B219" s="19"/>
      <c r="C219" s="19"/>
      <c r="D219" s="19"/>
      <c r="E219" s="21"/>
      <c r="F219" s="24"/>
      <c r="G219" s="15"/>
    </row>
    <row r="220" spans="2:7" ht="12.75">
      <c r="B220" s="19"/>
      <c r="C220" s="19"/>
      <c r="D220" s="19"/>
      <c r="E220" s="20"/>
      <c r="F220" s="24"/>
      <c r="G220" s="12"/>
    </row>
    <row r="221" spans="2:7" ht="12.75">
      <c r="B221" s="19"/>
      <c r="C221" s="19"/>
      <c r="D221" s="19"/>
      <c r="E221" s="21"/>
      <c r="F221" s="24"/>
      <c r="G221" s="14"/>
    </row>
    <row r="222" spans="2:7" ht="12.75">
      <c r="B222" s="19"/>
      <c r="C222" s="19"/>
      <c r="D222" s="19"/>
      <c r="E222" s="21"/>
      <c r="F222" s="24"/>
      <c r="G222" s="15"/>
    </row>
    <row r="223" spans="2:7" ht="12.75">
      <c r="B223" s="19"/>
      <c r="C223" s="19"/>
      <c r="D223" s="19"/>
      <c r="E223" s="20"/>
      <c r="F223" s="24"/>
      <c r="G223" s="12"/>
    </row>
    <row r="224" spans="2:7" ht="12.75">
      <c r="B224" s="19"/>
      <c r="C224" s="19"/>
      <c r="D224" s="19"/>
      <c r="E224" s="21"/>
      <c r="F224" s="24"/>
      <c r="G224" s="14"/>
    </row>
    <row r="225" spans="2:7" ht="12.75">
      <c r="B225" s="13"/>
      <c r="C225" s="13"/>
      <c r="D225" s="13"/>
      <c r="E225" s="13"/>
      <c r="F225" s="24"/>
      <c r="G225" s="13"/>
    </row>
    <row r="226" spans="2:7" ht="12.75">
      <c r="B226" s="22"/>
      <c r="C226" s="22"/>
      <c r="D226" s="22"/>
      <c r="E226" s="22"/>
      <c r="F226" s="24"/>
      <c r="G226" s="22"/>
    </row>
    <row r="227" ht="12.75">
      <c r="F227" s="24"/>
    </row>
    <row r="228" ht="12.75">
      <c r="F228" s="24"/>
    </row>
    <row r="229" ht="12.75">
      <c r="F229" s="8"/>
    </row>
    <row r="230" ht="12.75">
      <c r="F230" s="24"/>
    </row>
    <row r="231" ht="12.75">
      <c r="F231" s="24"/>
    </row>
    <row r="232" ht="12.75">
      <c r="F232" s="24"/>
    </row>
    <row r="233" ht="12.75">
      <c r="F233" s="24"/>
    </row>
    <row r="234" ht="12.75">
      <c r="F234" s="24"/>
    </row>
    <row r="235" ht="12.75">
      <c r="F235" s="24"/>
    </row>
    <row r="236" ht="12.75">
      <c r="F236" s="24"/>
    </row>
    <row r="237" ht="12.75">
      <c r="F237" s="24"/>
    </row>
    <row r="238" ht="12.75">
      <c r="F238" s="8"/>
    </row>
    <row r="239" ht="12.75">
      <c r="F239" s="24"/>
    </row>
    <row r="240" ht="12.75">
      <c r="F240" s="24"/>
    </row>
    <row r="241" ht="12.75">
      <c r="F241" s="24"/>
    </row>
    <row r="242" ht="12.75">
      <c r="F242" s="8"/>
    </row>
    <row r="243" ht="12.75">
      <c r="F243" s="24"/>
    </row>
    <row r="244" ht="12.75">
      <c r="F244" s="24"/>
    </row>
    <row r="245" ht="12.75">
      <c r="F245" s="24"/>
    </row>
    <row r="246" ht="12.75">
      <c r="F246" s="24"/>
    </row>
    <row r="247" ht="12.75">
      <c r="F247" s="8"/>
    </row>
    <row r="248" ht="12.75">
      <c r="F248" s="24"/>
    </row>
    <row r="249" ht="12.75">
      <c r="F249" s="24"/>
    </row>
    <row r="250" ht="12.75">
      <c r="F250" s="8"/>
    </row>
    <row r="251" ht="12.75">
      <c r="F251" s="24"/>
    </row>
    <row r="252" ht="12.75">
      <c r="F252" s="24"/>
    </row>
    <row r="253" ht="12.75">
      <c r="F253" s="8"/>
    </row>
    <row r="254" ht="12.75">
      <c r="F254" s="24"/>
    </row>
    <row r="255" ht="12.75">
      <c r="F255" s="24"/>
    </row>
    <row r="256" ht="12.75">
      <c r="F256" s="24"/>
    </row>
    <row r="257" ht="12.75">
      <c r="F257" s="8"/>
    </row>
    <row r="258" ht="12.75">
      <c r="F258" s="24"/>
    </row>
    <row r="259" ht="12.75">
      <c r="F259" s="24"/>
    </row>
    <row r="260" ht="12.75">
      <c r="F260" s="24"/>
    </row>
    <row r="261" ht="12.75">
      <c r="F261" s="24"/>
    </row>
    <row r="262" ht="12.75">
      <c r="F262" s="24"/>
    </row>
    <row r="263" ht="12.75">
      <c r="F263" s="24"/>
    </row>
    <row r="264" ht="12.75">
      <c r="F264" s="24"/>
    </row>
    <row r="265" ht="12.75">
      <c r="F265" s="24"/>
    </row>
    <row r="266" ht="12.75">
      <c r="F266" s="24"/>
    </row>
    <row r="267" ht="12.75">
      <c r="F267" s="24"/>
    </row>
    <row r="268" ht="12.75">
      <c r="F268" s="24"/>
    </row>
    <row r="269" ht="12.75">
      <c r="F269" s="24"/>
    </row>
    <row r="270" ht="12.75">
      <c r="F270" s="8"/>
    </row>
    <row r="271" ht="12.75">
      <c r="F271" s="24"/>
    </row>
    <row r="272" ht="12.75">
      <c r="F272" s="24"/>
    </row>
    <row r="273" ht="12.75">
      <c r="F273" s="24"/>
    </row>
    <row r="274" ht="12.75">
      <c r="F274" s="24"/>
    </row>
    <row r="275" ht="12.75">
      <c r="F275" s="24"/>
    </row>
    <row r="276" ht="12.75">
      <c r="F276" s="24"/>
    </row>
    <row r="277" ht="12.75">
      <c r="F277" s="8"/>
    </row>
    <row r="278" ht="12.75">
      <c r="F278" s="24"/>
    </row>
    <row r="279" ht="12.75">
      <c r="F279" s="24"/>
    </row>
    <row r="280" ht="12.75">
      <c r="F280" s="24"/>
    </row>
    <row r="281" ht="12.75">
      <c r="F281" s="8"/>
    </row>
    <row r="282" ht="12.75">
      <c r="F282" s="24"/>
    </row>
    <row r="283" ht="12.75">
      <c r="F283" s="24"/>
    </row>
    <row r="284" ht="12.75">
      <c r="F284" s="24"/>
    </row>
    <row r="285" ht="12.75">
      <c r="F285" s="8"/>
    </row>
    <row r="286" ht="12.75">
      <c r="F286" s="24"/>
    </row>
    <row r="287" ht="12.75">
      <c r="F287" s="24"/>
    </row>
    <row r="288" ht="12.75">
      <c r="F288" s="8"/>
    </row>
    <row r="289" ht="12.75">
      <c r="F289" s="24"/>
    </row>
    <row r="290" ht="12.75">
      <c r="F290" s="24"/>
    </row>
    <row r="291" ht="12.75">
      <c r="F291" s="24"/>
    </row>
    <row r="292" ht="12.75">
      <c r="F292" s="8"/>
    </row>
    <row r="293" ht="12.75">
      <c r="F293" s="24"/>
    </row>
    <row r="294" ht="12.75">
      <c r="F294" s="24"/>
    </row>
    <row r="295" ht="12.75">
      <c r="F295" s="24"/>
    </row>
    <row r="296" ht="12.75">
      <c r="F296" s="24"/>
    </row>
    <row r="297" ht="12.75">
      <c r="F297" s="24"/>
    </row>
    <row r="298" ht="12.75">
      <c r="F298" s="24"/>
    </row>
    <row r="299" ht="12.75">
      <c r="F299" s="24"/>
    </row>
    <row r="300" ht="12.75">
      <c r="F300" s="24"/>
    </row>
    <row r="301" ht="12.75">
      <c r="F301" s="24"/>
    </row>
    <row r="302" ht="12.75">
      <c r="F302" s="24"/>
    </row>
    <row r="303" ht="12.75">
      <c r="F303" s="8"/>
    </row>
    <row r="304" ht="12.75">
      <c r="F304" s="24"/>
    </row>
    <row r="305" ht="12.75">
      <c r="F305" s="24"/>
    </row>
    <row r="306" ht="12.75">
      <c r="F306" s="24"/>
    </row>
    <row r="307" ht="12.75">
      <c r="F307" s="24"/>
    </row>
    <row r="308" ht="12.75">
      <c r="F308" s="24"/>
    </row>
    <row r="309" ht="12.75">
      <c r="F309" s="8"/>
    </row>
    <row r="310" ht="12.75">
      <c r="F310" s="24"/>
    </row>
    <row r="311" ht="12.75">
      <c r="F311" s="24"/>
    </row>
    <row r="312" ht="12.75">
      <c r="F312" s="8"/>
    </row>
    <row r="313" ht="12.75">
      <c r="F313" s="24"/>
    </row>
    <row r="314" ht="12.75">
      <c r="F314" s="24"/>
    </row>
    <row r="315" ht="12.75">
      <c r="F315" s="24"/>
    </row>
    <row r="316" ht="12.75">
      <c r="F316" s="24"/>
    </row>
    <row r="317" ht="12.75">
      <c r="F317" s="24"/>
    </row>
    <row r="318" ht="12.75">
      <c r="F318" s="24"/>
    </row>
    <row r="319" ht="12.75">
      <c r="F319" s="24"/>
    </row>
    <row r="320" ht="12.75">
      <c r="F320" s="24"/>
    </row>
    <row r="321" ht="12.75">
      <c r="F321" s="24"/>
    </row>
    <row r="322" ht="12.75">
      <c r="F322" s="24"/>
    </row>
    <row r="323" ht="12.75">
      <c r="F323" s="24"/>
    </row>
    <row r="324" ht="12.75">
      <c r="F324" s="24"/>
    </row>
    <row r="325" ht="12.75">
      <c r="F325" s="24"/>
    </row>
    <row r="326" ht="12.75">
      <c r="F326" s="24"/>
    </row>
    <row r="327" ht="12.75">
      <c r="F327" s="8"/>
    </row>
    <row r="328" ht="12.75">
      <c r="F328" s="24"/>
    </row>
    <row r="329" ht="12.75">
      <c r="F329" s="24"/>
    </row>
    <row r="330" ht="12.75">
      <c r="F330" s="24"/>
    </row>
    <row r="331" ht="12.75">
      <c r="F331" s="24"/>
    </row>
    <row r="332" ht="12.75">
      <c r="F332" s="24"/>
    </row>
    <row r="333" ht="12.75">
      <c r="F333" s="8"/>
    </row>
    <row r="334" ht="12.75">
      <c r="F334" s="24"/>
    </row>
    <row r="335" ht="12.75">
      <c r="F335" s="24"/>
    </row>
    <row r="336" ht="12.75">
      <c r="F336" s="8"/>
    </row>
    <row r="337" ht="12.75">
      <c r="F337" s="24"/>
    </row>
    <row r="338" ht="12.75">
      <c r="F338" s="24"/>
    </row>
    <row r="339" ht="12.75">
      <c r="F339" s="8"/>
    </row>
    <row r="340" ht="12.75">
      <c r="F340" s="24"/>
    </row>
    <row r="341" ht="12.75">
      <c r="F341" s="24"/>
    </row>
    <row r="342" ht="12.75">
      <c r="F342" s="24"/>
    </row>
    <row r="343" ht="12.75">
      <c r="F343" s="24"/>
    </row>
    <row r="344" ht="12.75">
      <c r="F344" s="24"/>
    </row>
    <row r="345" ht="12.75">
      <c r="F345" s="24"/>
    </row>
    <row r="346" ht="12.75">
      <c r="F346" s="24"/>
    </row>
    <row r="347" ht="12.75">
      <c r="F347" s="24"/>
    </row>
    <row r="348" ht="12.75">
      <c r="F348" s="24"/>
    </row>
    <row r="349" ht="12.75">
      <c r="F349" s="24"/>
    </row>
    <row r="350" ht="12.75">
      <c r="F350" s="24"/>
    </row>
    <row r="351" ht="12.75">
      <c r="F351" s="24"/>
    </row>
    <row r="352" ht="12.75">
      <c r="F352" s="24"/>
    </row>
    <row r="353" ht="12.75">
      <c r="F353" s="24"/>
    </row>
    <row r="354" ht="12.75">
      <c r="F354" s="24"/>
    </row>
    <row r="355" ht="12.75">
      <c r="F355" s="8"/>
    </row>
    <row r="356" ht="12.75">
      <c r="F356" s="24"/>
    </row>
    <row r="357" ht="12.75">
      <c r="F357" s="24"/>
    </row>
    <row r="358" ht="12.75">
      <c r="F358" s="24"/>
    </row>
    <row r="359" ht="12.75">
      <c r="F359" s="24"/>
    </row>
    <row r="360" ht="12.75">
      <c r="F360" s="24"/>
    </row>
    <row r="361" ht="12.75">
      <c r="F361" s="24"/>
    </row>
    <row r="362" ht="12.75">
      <c r="F362" s="24"/>
    </row>
    <row r="363" ht="12.75">
      <c r="F363" s="24"/>
    </row>
    <row r="364" ht="12.75">
      <c r="F364" s="8"/>
    </row>
    <row r="365" ht="12.75">
      <c r="F365" s="24"/>
    </row>
    <row r="366" ht="12.75">
      <c r="F366" s="24"/>
    </row>
    <row r="367" ht="12.75">
      <c r="F367" s="24"/>
    </row>
    <row r="368" ht="12.75">
      <c r="F368" s="8"/>
    </row>
    <row r="369" ht="12.75">
      <c r="F369" s="24"/>
    </row>
    <row r="370" ht="12.75">
      <c r="F370" s="24"/>
    </row>
    <row r="371" ht="12.75">
      <c r="F371" s="8"/>
    </row>
    <row r="372" ht="12.75">
      <c r="F372" s="24"/>
    </row>
    <row r="373" ht="12.75">
      <c r="F373" s="24"/>
    </row>
    <row r="374" ht="12.75">
      <c r="F374" s="8"/>
    </row>
    <row r="375" ht="12.75">
      <c r="F375" s="24"/>
    </row>
    <row r="376" ht="12.75">
      <c r="F376" s="24"/>
    </row>
    <row r="377" ht="12.75">
      <c r="F377" s="24"/>
    </row>
    <row r="378" ht="12.75">
      <c r="F378" s="8"/>
    </row>
    <row r="379" ht="12.75">
      <c r="F379" s="24"/>
    </row>
    <row r="380" ht="12.75">
      <c r="F380" s="24"/>
    </row>
    <row r="381" ht="12.75">
      <c r="F381" s="24"/>
    </row>
    <row r="382" ht="12.75">
      <c r="F382" s="24"/>
    </row>
    <row r="383" ht="12.75">
      <c r="F383" s="24"/>
    </row>
    <row r="384" ht="12.75">
      <c r="F384" s="24"/>
    </row>
    <row r="385" ht="12.75">
      <c r="F385" s="24"/>
    </row>
    <row r="386" ht="12.75">
      <c r="F386" s="24"/>
    </row>
    <row r="387" ht="12.75">
      <c r="F387" s="24"/>
    </row>
    <row r="388" ht="12.75">
      <c r="F388" s="24"/>
    </row>
    <row r="389" ht="12.75">
      <c r="F389" s="24"/>
    </row>
    <row r="390" ht="12.75">
      <c r="F390" s="24"/>
    </row>
    <row r="391" ht="12.75">
      <c r="F391" s="8"/>
    </row>
    <row r="392" ht="12.75">
      <c r="F392" s="24"/>
    </row>
    <row r="393" ht="12.75">
      <c r="F393" s="24"/>
    </row>
    <row r="394" ht="12.75">
      <c r="F394" s="24"/>
    </row>
    <row r="395" ht="12.75">
      <c r="F395" s="24"/>
    </row>
    <row r="396" ht="12.75">
      <c r="F396" s="24"/>
    </row>
    <row r="397" ht="12.75">
      <c r="F397" s="24"/>
    </row>
    <row r="398" ht="12.75">
      <c r="F398" s="8"/>
    </row>
    <row r="399" ht="12.75">
      <c r="F399" s="24"/>
    </row>
    <row r="400" ht="12.75">
      <c r="F400" s="24"/>
    </row>
    <row r="401" ht="12.75">
      <c r="F401" s="24"/>
    </row>
    <row r="402" ht="12.75">
      <c r="F402" s="8"/>
    </row>
    <row r="403" ht="12.75">
      <c r="F403" s="24"/>
    </row>
    <row r="404" ht="12.75">
      <c r="F404" s="24"/>
    </row>
    <row r="405" ht="12.75">
      <c r="F405" s="24"/>
    </row>
    <row r="406" ht="12.75">
      <c r="F406" s="8"/>
    </row>
    <row r="407" ht="12.75">
      <c r="F407" s="24"/>
    </row>
    <row r="408" ht="12.75">
      <c r="F408" s="24"/>
    </row>
    <row r="409" ht="12.75">
      <c r="F409" s="8"/>
    </row>
    <row r="410" ht="12.75">
      <c r="F410" s="24"/>
    </row>
    <row r="411" ht="12.75">
      <c r="F411" s="24"/>
    </row>
    <row r="412" ht="12.75">
      <c r="F412" s="8"/>
    </row>
    <row r="413" ht="12.75">
      <c r="F413" s="24"/>
    </row>
    <row r="414" ht="12.75">
      <c r="F414" s="24"/>
    </row>
    <row r="415" ht="12.75">
      <c r="F415" s="24"/>
    </row>
    <row r="416" ht="12.75">
      <c r="F416" s="8"/>
    </row>
    <row r="417" ht="12.75">
      <c r="F417" s="24"/>
    </row>
    <row r="418" ht="12.75">
      <c r="F418" s="24"/>
    </row>
    <row r="419" ht="12.75">
      <c r="F419" s="24"/>
    </row>
    <row r="420" ht="12.75">
      <c r="F420" s="24"/>
    </row>
    <row r="421" ht="12.75">
      <c r="F421" s="8"/>
    </row>
    <row r="422" ht="12.75">
      <c r="F422" s="24"/>
    </row>
    <row r="423" ht="12.75">
      <c r="F423" s="24"/>
    </row>
    <row r="424" ht="12.75">
      <c r="F424" s="24"/>
    </row>
    <row r="425" ht="12.75">
      <c r="F425" s="24"/>
    </row>
    <row r="426" ht="12.75">
      <c r="F426" s="24"/>
    </row>
    <row r="427" ht="12.75">
      <c r="F427" s="8"/>
    </row>
    <row r="428" ht="12.75">
      <c r="F428" s="24"/>
    </row>
    <row r="429" ht="12.75">
      <c r="F429" s="24"/>
    </row>
    <row r="430" ht="12.75">
      <c r="F430" s="8"/>
    </row>
    <row r="431" ht="12.75">
      <c r="F431" s="24"/>
    </row>
    <row r="432" ht="12.75">
      <c r="F432" s="24"/>
    </row>
    <row r="433" ht="12.75">
      <c r="F433" s="8"/>
    </row>
    <row r="434" ht="12.75">
      <c r="F434" s="24"/>
    </row>
    <row r="435" ht="12.75">
      <c r="F435" s="24"/>
    </row>
    <row r="436" ht="12.75">
      <c r="F436" s="8"/>
    </row>
    <row r="437" ht="12.75">
      <c r="F437" s="24"/>
    </row>
    <row r="438" ht="12.75">
      <c r="F438" s="24"/>
    </row>
    <row r="439" ht="12.75">
      <c r="F439" s="8"/>
    </row>
    <row r="440" ht="12.75">
      <c r="F440" s="24"/>
    </row>
    <row r="441" ht="12.75">
      <c r="F441" s="24"/>
    </row>
    <row r="442" ht="12.75">
      <c r="F442" s="8"/>
    </row>
    <row r="443" ht="12.75">
      <c r="F443" s="24"/>
    </row>
    <row r="444" ht="12.75">
      <c r="F444" s="24"/>
    </row>
    <row r="445" ht="12.75">
      <c r="F445" s="24"/>
    </row>
    <row r="446" ht="12.75">
      <c r="F446" s="24"/>
    </row>
    <row r="447" ht="12.75">
      <c r="F447" s="24"/>
    </row>
    <row r="448" ht="12.75">
      <c r="F448" s="24"/>
    </row>
    <row r="449" ht="12.75">
      <c r="F449" s="24"/>
    </row>
    <row r="450" ht="12.75">
      <c r="F450" s="24"/>
    </row>
    <row r="451" ht="12.75">
      <c r="F451" s="8"/>
    </row>
    <row r="452" ht="12.75">
      <c r="F452" s="24"/>
    </row>
    <row r="453" ht="12.75">
      <c r="F453" s="24"/>
    </row>
    <row r="454" ht="12.75">
      <c r="F454" s="24"/>
    </row>
    <row r="455" ht="12.75">
      <c r="F455" s="8"/>
    </row>
    <row r="456" ht="12.75">
      <c r="F456" s="24"/>
    </row>
    <row r="457" ht="12.75">
      <c r="F457" s="24"/>
    </row>
    <row r="458" ht="12.75">
      <c r="F458" s="24"/>
    </row>
    <row r="459" ht="12.75">
      <c r="F459" s="24"/>
    </row>
    <row r="460" ht="12.75">
      <c r="F460" s="24"/>
    </row>
    <row r="461" ht="12.75">
      <c r="F461" s="24"/>
    </row>
    <row r="462" ht="12.75">
      <c r="F462" s="24"/>
    </row>
    <row r="463" ht="12.75">
      <c r="F463" s="24"/>
    </row>
    <row r="464" ht="12.75">
      <c r="F464" s="24"/>
    </row>
    <row r="465" ht="12.75">
      <c r="F465" s="24"/>
    </row>
    <row r="466" ht="12.75">
      <c r="F466" s="24"/>
    </row>
    <row r="467" ht="12.75">
      <c r="F467" s="24"/>
    </row>
    <row r="468" ht="12.75">
      <c r="F468" s="24"/>
    </row>
    <row r="469" ht="12.75">
      <c r="F469" s="24"/>
    </row>
    <row r="470" ht="12.75">
      <c r="F470" s="24"/>
    </row>
    <row r="471" ht="12.75">
      <c r="F471" s="24"/>
    </row>
    <row r="472" ht="12.75">
      <c r="F472" s="24"/>
    </row>
    <row r="473" ht="12.75">
      <c r="F473" s="24"/>
    </row>
    <row r="474" ht="12.75">
      <c r="F474" s="24"/>
    </row>
    <row r="475" ht="12.75">
      <c r="F475" s="24"/>
    </row>
    <row r="476" ht="12.75">
      <c r="F476" s="24"/>
    </row>
    <row r="477" ht="12.75">
      <c r="F477" s="24"/>
    </row>
    <row r="478" ht="12.75">
      <c r="F478" s="24"/>
    </row>
    <row r="479" ht="12.75">
      <c r="F479" s="24"/>
    </row>
    <row r="480" ht="12.75">
      <c r="F480" s="24"/>
    </row>
    <row r="481" ht="12.75">
      <c r="F481" s="24"/>
    </row>
    <row r="482" ht="12.75">
      <c r="F482" s="24"/>
    </row>
    <row r="483" ht="12.75">
      <c r="F483" s="24"/>
    </row>
    <row r="484" ht="12.75">
      <c r="F484" s="24"/>
    </row>
    <row r="485" ht="12.75">
      <c r="F485" s="24"/>
    </row>
    <row r="486" ht="12.75">
      <c r="F486" s="24"/>
    </row>
    <row r="487" ht="12.75">
      <c r="F487" s="24"/>
    </row>
    <row r="488" ht="12.75">
      <c r="F488" s="24"/>
    </row>
    <row r="489" ht="12.75">
      <c r="F489" s="24"/>
    </row>
    <row r="490" ht="12.75">
      <c r="F490" s="24"/>
    </row>
    <row r="491" ht="12.75">
      <c r="F491" s="24"/>
    </row>
    <row r="492" ht="12.75">
      <c r="F492" s="24"/>
    </row>
    <row r="493" ht="12.75">
      <c r="F493" s="24"/>
    </row>
    <row r="494" ht="12.75">
      <c r="F494" s="24"/>
    </row>
    <row r="495" ht="12.75">
      <c r="F495" s="24"/>
    </row>
    <row r="496" ht="12.75">
      <c r="F496" s="24"/>
    </row>
    <row r="497" ht="12.75">
      <c r="F497" s="24"/>
    </row>
    <row r="498" ht="12.75">
      <c r="F498" s="24"/>
    </row>
    <row r="499" ht="12.75">
      <c r="F499" s="24"/>
    </row>
    <row r="500" ht="12.75">
      <c r="F500" s="24"/>
    </row>
    <row r="501" ht="12.75">
      <c r="F501" s="24"/>
    </row>
    <row r="502" ht="12.75">
      <c r="F502" s="24"/>
    </row>
    <row r="503" ht="12.75">
      <c r="F503" s="24"/>
    </row>
    <row r="504" ht="12.75">
      <c r="F504" s="24"/>
    </row>
    <row r="505" spans="2:7" ht="13.5" thickBot="1">
      <c r="B505" s="16"/>
      <c r="C505" s="16"/>
      <c r="D505" s="16"/>
      <c r="E505" s="16"/>
      <c r="F505" s="26"/>
      <c r="G505" s="16"/>
    </row>
    <row r="506" ht="12.75">
      <c r="F506" s="26"/>
    </row>
    <row r="507" ht="12.75">
      <c r="F507" s="26"/>
    </row>
    <row r="508" ht="12.75">
      <c r="F508" s="26"/>
    </row>
  </sheetData>
  <mergeCells count="2">
    <mergeCell ref="B2:G2"/>
    <mergeCell ref="B3:G3"/>
  </mergeCells>
  <printOptions/>
  <pageMargins left="0.75" right="0.75" top="1" bottom="1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538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2" max="2" width="6.28125" style="10" bestFit="1" customWidth="1"/>
    <col min="3" max="3" width="8.7109375" style="10" bestFit="1" customWidth="1"/>
    <col min="4" max="4" width="17.28125" style="10" bestFit="1" customWidth="1"/>
    <col min="5" max="5" width="10.00390625" style="10" bestFit="1" customWidth="1"/>
    <col min="6" max="6" width="65.140625" style="4" customWidth="1"/>
    <col min="7" max="7" width="10.8515625" style="10" bestFit="1" customWidth="1"/>
  </cols>
  <sheetData>
    <row r="2" spans="2:7" ht="15" customHeight="1">
      <c r="B2" s="193" t="s">
        <v>3</v>
      </c>
      <c r="C2" s="193"/>
      <c r="D2" s="193"/>
      <c r="E2" s="193"/>
      <c r="F2" s="193"/>
      <c r="G2" s="193"/>
    </row>
    <row r="3" spans="2:7" ht="15" customHeight="1">
      <c r="B3" s="214" t="s">
        <v>2</v>
      </c>
      <c r="C3" s="214"/>
      <c r="D3" s="214"/>
      <c r="E3" s="214"/>
      <c r="F3" s="214"/>
      <c r="G3" s="214"/>
    </row>
    <row r="4" ht="13.5" thickBot="1"/>
    <row r="5" spans="2:7" ht="30.75" thickBot="1">
      <c r="B5" s="1" t="s">
        <v>5</v>
      </c>
      <c r="C5" s="1" t="s">
        <v>6</v>
      </c>
      <c r="D5" s="1" t="s">
        <v>7</v>
      </c>
      <c r="E5" s="1" t="s">
        <v>8</v>
      </c>
      <c r="F5" s="1" t="s">
        <v>341</v>
      </c>
      <c r="G5" s="1" t="s">
        <v>35</v>
      </c>
    </row>
    <row r="6" spans="2:7" ht="15">
      <c r="B6" s="37"/>
      <c r="C6" s="37"/>
      <c r="D6" s="37"/>
      <c r="E6" s="37"/>
      <c r="F6" s="37"/>
      <c r="G6" s="37"/>
    </row>
    <row r="7" spans="2:7" s="111" customFormat="1" ht="15">
      <c r="B7" s="112"/>
      <c r="C7" s="112"/>
      <c r="D7" s="112"/>
      <c r="E7" s="112">
        <f>+E9</f>
        <v>19</v>
      </c>
      <c r="F7" s="112"/>
      <c r="G7" s="112"/>
    </row>
    <row r="8" spans="2:7" s="111" customFormat="1" ht="15">
      <c r="B8" s="112"/>
      <c r="C8" s="112"/>
      <c r="D8" s="112"/>
      <c r="E8" s="112"/>
      <c r="F8" s="112"/>
      <c r="G8" s="112"/>
    </row>
    <row r="9" spans="2:7" ht="29.25" customHeight="1">
      <c r="B9" s="128"/>
      <c r="C9" s="128"/>
      <c r="D9" s="128"/>
      <c r="E9" s="130">
        <f>SUM(E11:E16)</f>
        <v>19</v>
      </c>
      <c r="F9" s="130" t="s">
        <v>351</v>
      </c>
      <c r="G9" s="129"/>
    </row>
    <row r="10" spans="2:7" ht="12.75">
      <c r="B10" s="19"/>
      <c r="C10" s="19"/>
      <c r="D10" s="19"/>
      <c r="E10" s="21"/>
      <c r="F10" s="6" t="s">
        <v>4</v>
      </c>
      <c r="G10" s="14"/>
    </row>
    <row r="11" spans="2:7" s="38" customFormat="1" ht="14.25">
      <c r="B11" s="40" t="s">
        <v>296</v>
      </c>
      <c r="C11" s="40" t="s">
        <v>165</v>
      </c>
      <c r="D11" s="40" t="s">
        <v>166</v>
      </c>
      <c r="E11" s="41">
        <v>6</v>
      </c>
      <c r="F11" s="45" t="s">
        <v>167</v>
      </c>
      <c r="G11" s="43">
        <v>8</v>
      </c>
    </row>
    <row r="12" spans="2:7" s="38" customFormat="1" ht="14.25">
      <c r="B12" s="40" t="s">
        <v>296</v>
      </c>
      <c r="C12" s="40" t="s">
        <v>165</v>
      </c>
      <c r="D12" s="40" t="s">
        <v>166</v>
      </c>
      <c r="E12" s="41">
        <v>2</v>
      </c>
      <c r="F12" s="45" t="s">
        <v>167</v>
      </c>
      <c r="G12" s="43">
        <v>8</v>
      </c>
    </row>
    <row r="13" spans="2:7" s="38" customFormat="1" ht="14.25">
      <c r="B13" s="40" t="s">
        <v>296</v>
      </c>
      <c r="C13" s="40" t="s">
        <v>165</v>
      </c>
      <c r="D13" s="40" t="s">
        <v>166</v>
      </c>
      <c r="E13" s="41">
        <v>1</v>
      </c>
      <c r="F13" s="45" t="s">
        <v>168</v>
      </c>
      <c r="G13" s="43">
        <v>8</v>
      </c>
    </row>
    <row r="14" spans="2:7" s="38" customFormat="1" ht="14.25">
      <c r="B14" s="40" t="s">
        <v>296</v>
      </c>
      <c r="C14" s="40" t="s">
        <v>165</v>
      </c>
      <c r="D14" s="40" t="s">
        <v>166</v>
      </c>
      <c r="E14" s="41">
        <v>2</v>
      </c>
      <c r="F14" s="45" t="s">
        <v>168</v>
      </c>
      <c r="G14" s="43">
        <v>8</v>
      </c>
    </row>
    <row r="15" spans="2:7" s="38" customFormat="1" ht="14.25">
      <c r="B15" s="40" t="s">
        <v>296</v>
      </c>
      <c r="C15" s="40" t="s">
        <v>165</v>
      </c>
      <c r="D15" s="40" t="s">
        <v>166</v>
      </c>
      <c r="E15" s="41">
        <v>2</v>
      </c>
      <c r="F15" s="45" t="s">
        <v>170</v>
      </c>
      <c r="G15" s="43">
        <v>8</v>
      </c>
    </row>
    <row r="16" spans="2:7" s="38" customFormat="1" ht="14.25">
      <c r="B16" s="40" t="s">
        <v>296</v>
      </c>
      <c r="C16" s="40" t="s">
        <v>165</v>
      </c>
      <c r="D16" s="40" t="s">
        <v>166</v>
      </c>
      <c r="E16" s="41">
        <v>6</v>
      </c>
      <c r="F16" s="141" t="s">
        <v>169</v>
      </c>
      <c r="G16" s="101">
        <v>8</v>
      </c>
    </row>
    <row r="17" spans="2:7" ht="13.5" thickBot="1">
      <c r="B17" s="27"/>
      <c r="C17" s="27"/>
      <c r="D17" s="27"/>
      <c r="E17" s="28"/>
      <c r="F17" s="36"/>
      <c r="G17" s="30"/>
    </row>
    <row r="18" spans="2:7" ht="12.75">
      <c r="B18" s="19"/>
      <c r="C18" s="19"/>
      <c r="D18" s="19"/>
      <c r="E18" s="21"/>
      <c r="F18" s="25"/>
      <c r="G18" s="35"/>
    </row>
    <row r="19" spans="2:7" ht="12.75">
      <c r="B19" s="19"/>
      <c r="C19" s="19"/>
      <c r="D19" s="19"/>
      <c r="E19" s="21"/>
      <c r="F19" s="6"/>
      <c r="G19" s="14"/>
    </row>
    <row r="20" spans="2:7" ht="12.75">
      <c r="B20" s="19"/>
      <c r="C20" s="19"/>
      <c r="D20" s="19"/>
      <c r="E20" s="21"/>
      <c r="F20" s="6"/>
      <c r="G20" s="14"/>
    </row>
    <row r="21" spans="2:7" ht="12.75">
      <c r="B21" s="19"/>
      <c r="C21" s="19"/>
      <c r="D21" s="19"/>
      <c r="E21" s="21"/>
      <c r="F21" s="6"/>
      <c r="G21" s="14"/>
    </row>
    <row r="22" spans="2:7" ht="12.75">
      <c r="B22" s="19"/>
      <c r="C22" s="19"/>
      <c r="D22" s="19"/>
      <c r="E22" s="21"/>
      <c r="F22" s="7"/>
      <c r="G22" s="14"/>
    </row>
    <row r="23" spans="2:7" ht="12.75">
      <c r="B23" s="19"/>
      <c r="C23" s="19"/>
      <c r="D23" s="19"/>
      <c r="E23" s="21"/>
      <c r="F23" s="6"/>
      <c r="G23" s="14"/>
    </row>
    <row r="24" spans="2:7" ht="12.75">
      <c r="B24" s="19"/>
      <c r="C24" s="19"/>
      <c r="D24" s="19"/>
      <c r="E24" s="21"/>
      <c r="F24" s="6"/>
      <c r="G24" s="14"/>
    </row>
    <row r="25" spans="2:7" ht="12.75">
      <c r="B25" s="19"/>
      <c r="C25" s="19"/>
      <c r="D25" s="19"/>
      <c r="E25" s="21"/>
      <c r="F25" s="6"/>
      <c r="G25" s="15"/>
    </row>
    <row r="26" spans="2:7" ht="12.75">
      <c r="B26" s="19"/>
      <c r="C26" s="19"/>
      <c r="D26" s="19"/>
      <c r="E26" s="20"/>
      <c r="F26" s="7"/>
      <c r="G26" s="12"/>
    </row>
    <row r="27" spans="2:7" ht="12.75">
      <c r="B27" s="19"/>
      <c r="C27" s="19"/>
      <c r="D27" s="19"/>
      <c r="E27" s="21"/>
      <c r="F27" s="6"/>
      <c r="G27" s="14"/>
    </row>
    <row r="28" spans="2:7" ht="12.75">
      <c r="B28" s="19"/>
      <c r="C28" s="19"/>
      <c r="D28" s="19"/>
      <c r="E28" s="21"/>
      <c r="F28" s="6"/>
      <c r="G28" s="15"/>
    </row>
    <row r="29" spans="2:7" ht="12.75">
      <c r="B29" s="19"/>
      <c r="C29" s="19"/>
      <c r="D29" s="19"/>
      <c r="E29" s="20"/>
      <c r="F29" s="7"/>
      <c r="G29" s="12"/>
    </row>
    <row r="30" spans="2:7" ht="12.75">
      <c r="B30" s="19"/>
      <c r="C30" s="19"/>
      <c r="D30" s="19"/>
      <c r="E30" s="21"/>
      <c r="F30" s="6"/>
      <c r="G30" s="14"/>
    </row>
    <row r="31" spans="2:7" ht="12.75">
      <c r="B31" s="19"/>
      <c r="C31" s="19"/>
      <c r="D31" s="19"/>
      <c r="E31" s="21"/>
      <c r="F31" s="6"/>
      <c r="G31" s="14"/>
    </row>
    <row r="32" spans="2:7" ht="12.75">
      <c r="B32" s="19"/>
      <c r="C32" s="19"/>
      <c r="D32" s="19"/>
      <c r="E32" s="21"/>
      <c r="F32" s="7"/>
      <c r="G32" s="14"/>
    </row>
    <row r="33" spans="2:7" ht="12.75">
      <c r="B33" s="19"/>
      <c r="C33" s="19"/>
      <c r="D33" s="19"/>
      <c r="E33" s="21"/>
      <c r="F33" s="6"/>
      <c r="G33" s="14"/>
    </row>
    <row r="34" spans="2:7" ht="12.75">
      <c r="B34" s="19"/>
      <c r="C34" s="19"/>
      <c r="D34" s="19"/>
      <c r="E34" s="21"/>
      <c r="F34" s="6"/>
      <c r="G34" s="14"/>
    </row>
    <row r="35" spans="2:7" ht="12.75">
      <c r="B35" s="19"/>
      <c r="C35" s="19"/>
      <c r="D35" s="19"/>
      <c r="E35" s="21"/>
      <c r="F35" s="7"/>
      <c r="G35" s="14"/>
    </row>
    <row r="36" spans="2:7" ht="12.75">
      <c r="B36" s="19"/>
      <c r="C36" s="19"/>
      <c r="D36" s="19"/>
      <c r="E36" s="21"/>
      <c r="F36" s="6"/>
      <c r="G36" s="14"/>
    </row>
    <row r="37" spans="2:7" ht="12.75">
      <c r="B37" s="19"/>
      <c r="C37" s="19"/>
      <c r="D37" s="19"/>
      <c r="E37" s="21"/>
      <c r="F37" s="6"/>
      <c r="G37" s="15"/>
    </row>
    <row r="38" spans="2:7" ht="12.75">
      <c r="B38" s="19"/>
      <c r="C38" s="19"/>
      <c r="D38" s="19"/>
      <c r="E38" s="20"/>
      <c r="F38" s="6"/>
      <c r="G38" s="12"/>
    </row>
    <row r="39" spans="2:7" ht="12.75">
      <c r="B39" s="19"/>
      <c r="C39" s="19"/>
      <c r="D39" s="19"/>
      <c r="E39" s="21"/>
      <c r="F39" s="7"/>
      <c r="G39" s="14"/>
    </row>
    <row r="40" spans="2:7" ht="12.75">
      <c r="B40" s="19"/>
      <c r="C40" s="19"/>
      <c r="D40" s="19"/>
      <c r="E40" s="21"/>
      <c r="F40" s="6"/>
      <c r="G40" s="14"/>
    </row>
    <row r="41" spans="2:7" ht="12.75">
      <c r="B41" s="19"/>
      <c r="C41" s="19"/>
      <c r="D41" s="19"/>
      <c r="E41" s="21"/>
      <c r="F41" s="6"/>
      <c r="G41" s="14"/>
    </row>
    <row r="42" spans="2:7" ht="12.75">
      <c r="B42" s="19"/>
      <c r="C42" s="19"/>
      <c r="D42" s="19"/>
      <c r="E42" s="21"/>
      <c r="F42" s="6"/>
      <c r="G42" s="15"/>
    </row>
    <row r="43" spans="2:7" ht="12.75">
      <c r="B43" s="19"/>
      <c r="C43" s="19"/>
      <c r="D43" s="19"/>
      <c r="E43" s="20"/>
      <c r="F43" s="7"/>
      <c r="G43" s="12"/>
    </row>
    <row r="44" spans="2:7" ht="12.75">
      <c r="B44" s="19"/>
      <c r="C44" s="19"/>
      <c r="D44" s="19"/>
      <c r="E44" s="21"/>
      <c r="F44" s="6"/>
      <c r="G44" s="14"/>
    </row>
    <row r="45" spans="2:7" ht="12.75">
      <c r="B45" s="19"/>
      <c r="C45" s="19"/>
      <c r="D45" s="19"/>
      <c r="E45" s="21"/>
      <c r="F45" s="6"/>
      <c r="G45" s="14"/>
    </row>
    <row r="46" spans="2:7" ht="12.75">
      <c r="B46" s="19"/>
      <c r="C46" s="19"/>
      <c r="D46" s="19"/>
      <c r="E46" s="21"/>
      <c r="F46" s="6"/>
      <c r="G46" s="14"/>
    </row>
    <row r="47" spans="2:7" ht="12.75">
      <c r="B47" s="19"/>
      <c r="C47" s="19"/>
      <c r="D47" s="19"/>
      <c r="E47" s="21"/>
      <c r="F47" s="6"/>
      <c r="G47" s="14"/>
    </row>
    <row r="48" spans="2:7" ht="12.75">
      <c r="B48" s="19"/>
      <c r="C48" s="19"/>
      <c r="D48" s="19"/>
      <c r="E48" s="21"/>
      <c r="F48" s="7"/>
      <c r="G48" s="14"/>
    </row>
    <row r="49" spans="2:7" ht="12.75">
      <c r="B49" s="19"/>
      <c r="C49" s="19"/>
      <c r="D49" s="19"/>
      <c r="E49" s="21"/>
      <c r="F49" s="6"/>
      <c r="G49" s="14"/>
    </row>
    <row r="50" spans="2:7" ht="12.75">
      <c r="B50" s="19"/>
      <c r="C50" s="19"/>
      <c r="D50" s="19"/>
      <c r="E50" s="21"/>
      <c r="F50" s="6"/>
      <c r="G50" s="14"/>
    </row>
    <row r="51" spans="2:7" ht="12.75">
      <c r="B51" s="19"/>
      <c r="C51" s="19"/>
      <c r="D51" s="19"/>
      <c r="E51" s="21"/>
      <c r="F51" s="6"/>
      <c r="G51" s="14"/>
    </row>
    <row r="52" spans="2:7" ht="12.75">
      <c r="B52" s="19"/>
      <c r="C52" s="19"/>
      <c r="D52" s="19"/>
      <c r="E52" s="21"/>
      <c r="F52" s="6"/>
      <c r="G52" s="14"/>
    </row>
    <row r="53" spans="2:7" ht="12.75">
      <c r="B53" s="19"/>
      <c r="C53" s="19"/>
      <c r="D53" s="19"/>
      <c r="E53" s="21"/>
      <c r="F53" s="6"/>
      <c r="G53" s="14"/>
    </row>
    <row r="54" spans="2:7" ht="12.75">
      <c r="B54" s="19"/>
      <c r="C54" s="19"/>
      <c r="D54" s="19"/>
      <c r="E54" s="21"/>
      <c r="F54" s="7"/>
      <c r="G54" s="14"/>
    </row>
    <row r="55" spans="2:7" ht="12.75">
      <c r="B55" s="19"/>
      <c r="C55" s="19"/>
      <c r="D55" s="19"/>
      <c r="E55" s="21"/>
      <c r="F55" s="6"/>
      <c r="G55" s="14"/>
    </row>
    <row r="56" spans="2:7" ht="12.75">
      <c r="B56" s="19"/>
      <c r="C56" s="19"/>
      <c r="D56" s="19"/>
      <c r="E56" s="21"/>
      <c r="F56" s="6"/>
      <c r="G56" s="14"/>
    </row>
    <row r="57" spans="2:7" ht="12.75">
      <c r="B57" s="19"/>
      <c r="C57" s="19"/>
      <c r="D57" s="19"/>
      <c r="E57" s="21"/>
      <c r="F57" s="6"/>
      <c r="G57" s="14"/>
    </row>
    <row r="58" spans="2:7" ht="12.75">
      <c r="B58" s="19"/>
      <c r="C58" s="19"/>
      <c r="D58" s="19"/>
      <c r="E58" s="21"/>
      <c r="F58" s="6"/>
      <c r="G58" s="14"/>
    </row>
    <row r="59" spans="2:7" ht="12.75">
      <c r="B59" s="19"/>
      <c r="C59" s="19"/>
      <c r="D59" s="19"/>
      <c r="E59" s="21"/>
      <c r="F59" s="7"/>
      <c r="G59" s="14"/>
    </row>
    <row r="60" spans="2:7" ht="12.75">
      <c r="B60" s="19"/>
      <c r="C60" s="19"/>
      <c r="D60" s="19"/>
      <c r="E60" s="21"/>
      <c r="F60" s="6"/>
      <c r="G60" s="14"/>
    </row>
    <row r="61" spans="2:7" ht="12.75">
      <c r="B61" s="19"/>
      <c r="C61" s="19"/>
      <c r="D61" s="19"/>
      <c r="E61" s="21"/>
      <c r="F61" s="6"/>
      <c r="G61" s="14"/>
    </row>
    <row r="62" spans="2:7" ht="12.75">
      <c r="B62" s="19"/>
      <c r="C62" s="19"/>
      <c r="D62" s="19"/>
      <c r="E62" s="21"/>
      <c r="F62" s="6"/>
      <c r="G62" s="14"/>
    </row>
    <row r="63" spans="2:7" ht="12.75">
      <c r="B63" s="19"/>
      <c r="C63" s="19"/>
      <c r="D63" s="19"/>
      <c r="E63" s="21"/>
      <c r="F63" s="7"/>
      <c r="G63" s="14"/>
    </row>
    <row r="64" spans="2:7" ht="12.75">
      <c r="B64" s="19"/>
      <c r="C64" s="19"/>
      <c r="D64" s="19"/>
      <c r="E64" s="21"/>
      <c r="F64" s="6"/>
      <c r="G64" s="14"/>
    </row>
    <row r="65" spans="2:7" ht="12.75">
      <c r="B65" s="19"/>
      <c r="C65" s="19"/>
      <c r="D65" s="19"/>
      <c r="E65" s="21"/>
      <c r="F65" s="6"/>
      <c r="G65" s="14"/>
    </row>
    <row r="66" spans="2:7" ht="12.75">
      <c r="B66" s="19"/>
      <c r="C66" s="19"/>
      <c r="D66" s="19"/>
      <c r="E66" s="21"/>
      <c r="F66" s="6"/>
      <c r="G66" s="14"/>
    </row>
    <row r="67" spans="2:7" ht="12.75">
      <c r="B67" s="19"/>
      <c r="C67" s="19"/>
      <c r="D67" s="19"/>
      <c r="E67" s="21"/>
      <c r="F67" s="7"/>
      <c r="G67" s="14"/>
    </row>
    <row r="68" spans="2:7" ht="12.75">
      <c r="B68" s="19"/>
      <c r="C68" s="19"/>
      <c r="D68" s="19"/>
      <c r="E68" s="21"/>
      <c r="F68" s="6"/>
      <c r="G68" s="14"/>
    </row>
    <row r="69" spans="2:7" ht="12.75">
      <c r="B69" s="19"/>
      <c r="C69" s="19"/>
      <c r="D69" s="19"/>
      <c r="E69" s="21"/>
      <c r="F69" s="6"/>
      <c r="G69" s="15"/>
    </row>
    <row r="70" spans="2:7" ht="12.75">
      <c r="B70" s="19"/>
      <c r="C70" s="19"/>
      <c r="D70" s="19"/>
      <c r="E70" s="20"/>
      <c r="F70" s="7"/>
      <c r="G70" s="12"/>
    </row>
    <row r="71" spans="2:7" ht="12.75">
      <c r="B71" s="19"/>
      <c r="C71" s="19"/>
      <c r="D71" s="19"/>
      <c r="E71" s="21"/>
      <c r="F71" s="6"/>
      <c r="G71" s="14"/>
    </row>
    <row r="72" spans="2:7" ht="12.75">
      <c r="B72" s="19"/>
      <c r="C72" s="19"/>
      <c r="D72" s="19"/>
      <c r="E72" s="21"/>
      <c r="F72" s="6"/>
      <c r="G72" s="14"/>
    </row>
    <row r="73" spans="2:7" ht="12.75">
      <c r="B73" s="19"/>
      <c r="C73" s="19"/>
      <c r="D73" s="19"/>
      <c r="E73" s="21"/>
      <c r="F73" s="7"/>
      <c r="G73" s="14"/>
    </row>
    <row r="74" spans="2:7" ht="12.75">
      <c r="B74" s="19"/>
      <c r="C74" s="19"/>
      <c r="D74" s="19"/>
      <c r="E74" s="21"/>
      <c r="F74" s="6"/>
      <c r="G74" s="14"/>
    </row>
    <row r="75" spans="2:7" ht="12.75">
      <c r="B75" s="19"/>
      <c r="C75" s="19"/>
      <c r="D75" s="19"/>
      <c r="E75" s="21"/>
      <c r="F75" s="6"/>
      <c r="G75" s="14"/>
    </row>
    <row r="76" spans="2:7" ht="12.75">
      <c r="B76" s="19"/>
      <c r="C76" s="19"/>
      <c r="D76" s="19"/>
      <c r="E76" s="21"/>
      <c r="F76" s="7"/>
      <c r="G76" s="15"/>
    </row>
    <row r="77" spans="2:7" ht="12.75">
      <c r="B77" s="19"/>
      <c r="C77" s="19"/>
      <c r="D77" s="19"/>
      <c r="E77" s="20"/>
      <c r="F77" s="6"/>
      <c r="G77" s="12"/>
    </row>
    <row r="78" spans="2:7" ht="12.75">
      <c r="B78" s="19"/>
      <c r="C78" s="19"/>
      <c r="D78" s="19"/>
      <c r="E78" s="21"/>
      <c r="F78" s="6"/>
      <c r="G78" s="14"/>
    </row>
    <row r="79" spans="2:7" ht="12.75">
      <c r="B79" s="19"/>
      <c r="C79" s="19"/>
      <c r="D79" s="19"/>
      <c r="E79" s="21"/>
      <c r="F79" s="7"/>
      <c r="G79" s="14"/>
    </row>
    <row r="80" spans="2:7" ht="12.75">
      <c r="B80" s="19"/>
      <c r="C80" s="19"/>
      <c r="D80" s="19"/>
      <c r="E80" s="21"/>
      <c r="F80" s="6"/>
      <c r="G80" s="14"/>
    </row>
    <row r="81" spans="2:7" ht="12.75">
      <c r="B81" s="19"/>
      <c r="C81" s="19"/>
      <c r="D81" s="19"/>
      <c r="E81" s="21"/>
      <c r="F81" s="6"/>
      <c r="G81" s="14"/>
    </row>
    <row r="82" spans="2:7" ht="12.75">
      <c r="B82" s="19"/>
      <c r="C82" s="19"/>
      <c r="D82" s="19"/>
      <c r="E82" s="21"/>
      <c r="F82" s="7"/>
      <c r="G82" s="14"/>
    </row>
    <row r="83" spans="2:7" ht="12.75">
      <c r="B83" s="19"/>
      <c r="C83" s="19"/>
      <c r="D83" s="19"/>
      <c r="E83" s="21"/>
      <c r="F83" s="6"/>
      <c r="G83" s="14"/>
    </row>
    <row r="84" spans="2:7" ht="12.75">
      <c r="B84" s="19"/>
      <c r="C84" s="19"/>
      <c r="D84" s="19"/>
      <c r="E84" s="21"/>
      <c r="F84" s="6"/>
      <c r="G84" s="14"/>
    </row>
    <row r="85" spans="2:7" ht="12.75">
      <c r="B85" s="19"/>
      <c r="C85" s="19"/>
      <c r="D85" s="19"/>
      <c r="E85" s="21"/>
      <c r="F85" s="7"/>
      <c r="G85" s="14"/>
    </row>
    <row r="86" spans="2:7" ht="12.75">
      <c r="B86" s="19"/>
      <c r="C86" s="19"/>
      <c r="D86" s="19"/>
      <c r="E86" s="21"/>
      <c r="F86" s="6"/>
      <c r="G86" s="14"/>
    </row>
    <row r="87" spans="2:7" ht="12.75">
      <c r="B87" s="19"/>
      <c r="C87" s="19"/>
      <c r="D87" s="19"/>
      <c r="E87" s="21"/>
      <c r="F87" s="6"/>
      <c r="G87" s="14"/>
    </row>
    <row r="88" spans="2:7" ht="12.75">
      <c r="B88" s="19"/>
      <c r="C88" s="19"/>
      <c r="D88" s="19"/>
      <c r="E88" s="21"/>
      <c r="F88" s="7"/>
      <c r="G88" s="15"/>
    </row>
    <row r="89" spans="2:7" ht="12.75">
      <c r="B89" s="19"/>
      <c r="C89" s="19"/>
      <c r="D89" s="19"/>
      <c r="E89" s="20"/>
      <c r="F89" s="6"/>
      <c r="G89" s="12"/>
    </row>
    <row r="90" spans="2:7" ht="12.75">
      <c r="B90" s="19"/>
      <c r="C90" s="19"/>
      <c r="D90" s="19"/>
      <c r="E90" s="21"/>
      <c r="F90" s="6"/>
      <c r="G90" s="14"/>
    </row>
    <row r="91" spans="2:7" ht="12.75">
      <c r="B91" s="19"/>
      <c r="C91" s="19"/>
      <c r="D91" s="19"/>
      <c r="E91" s="21"/>
      <c r="F91" s="6"/>
      <c r="G91" s="14"/>
    </row>
    <row r="92" spans="2:7" ht="12.75">
      <c r="B92" s="19"/>
      <c r="C92" s="19"/>
      <c r="D92" s="19"/>
      <c r="E92" s="21"/>
      <c r="F92" s="23"/>
      <c r="G92" s="32"/>
    </row>
    <row r="93" spans="2:7" ht="12.75">
      <c r="B93" s="33"/>
      <c r="C93" s="33"/>
      <c r="D93" s="33"/>
      <c r="E93" s="15"/>
      <c r="F93" s="8"/>
      <c r="G93" s="34"/>
    </row>
    <row r="94" spans="2:7" ht="12.75">
      <c r="B94" s="19"/>
      <c r="C94" s="19"/>
      <c r="D94" s="19"/>
      <c r="E94" s="21"/>
      <c r="F94" s="25"/>
      <c r="G94" s="35"/>
    </row>
    <row r="95" spans="2:7" ht="12.75">
      <c r="B95" s="19"/>
      <c r="C95" s="19"/>
      <c r="D95" s="19"/>
      <c r="E95" s="21"/>
      <c r="F95" s="6"/>
      <c r="G95" s="14"/>
    </row>
    <row r="96" spans="2:7" ht="12.75">
      <c r="B96" s="19"/>
      <c r="C96" s="19"/>
      <c r="D96" s="19"/>
      <c r="E96" s="21"/>
      <c r="F96" s="7"/>
      <c r="G96" s="14"/>
    </row>
    <row r="97" spans="2:7" ht="12.75">
      <c r="B97" s="19"/>
      <c r="C97" s="19"/>
      <c r="D97" s="19"/>
      <c r="E97" s="21"/>
      <c r="F97" s="6"/>
      <c r="G97" s="15"/>
    </row>
    <row r="98" spans="2:7" ht="12.75">
      <c r="B98" s="19"/>
      <c r="C98" s="19"/>
      <c r="D98" s="19"/>
      <c r="E98" s="20"/>
      <c r="F98" s="6"/>
      <c r="G98" s="12"/>
    </row>
    <row r="99" spans="2:7" ht="12.75">
      <c r="B99" s="19"/>
      <c r="C99" s="19"/>
      <c r="D99" s="19"/>
      <c r="E99" s="21"/>
      <c r="F99" s="6"/>
      <c r="G99" s="14"/>
    </row>
    <row r="100" spans="2:7" ht="12.75">
      <c r="B100" s="19"/>
      <c r="C100" s="19"/>
      <c r="D100" s="19"/>
      <c r="E100" s="21"/>
      <c r="F100" s="7"/>
      <c r="G100" s="14"/>
    </row>
    <row r="101" spans="2:7" ht="12.75">
      <c r="B101" s="19"/>
      <c r="C101" s="19"/>
      <c r="D101" s="19"/>
      <c r="E101" s="21"/>
      <c r="F101" s="6"/>
      <c r="G101" s="14"/>
    </row>
    <row r="102" spans="2:7" ht="12.75">
      <c r="B102" s="19"/>
      <c r="C102" s="19"/>
      <c r="D102" s="19"/>
      <c r="E102" s="21"/>
      <c r="F102" s="6"/>
      <c r="G102" s="14"/>
    </row>
    <row r="103" spans="2:7" ht="12.75">
      <c r="B103" s="19"/>
      <c r="C103" s="19"/>
      <c r="D103" s="19"/>
      <c r="E103" s="21"/>
      <c r="F103" s="7"/>
      <c r="G103" s="14"/>
    </row>
    <row r="104" spans="2:7" ht="12.75">
      <c r="B104" s="19"/>
      <c r="C104" s="19"/>
      <c r="D104" s="19"/>
      <c r="E104" s="21"/>
      <c r="F104" s="6"/>
      <c r="G104" s="14"/>
    </row>
    <row r="105" spans="2:7" ht="12.75">
      <c r="B105" s="19"/>
      <c r="C105" s="19"/>
      <c r="D105" s="19"/>
      <c r="E105" s="21"/>
      <c r="F105" s="6"/>
      <c r="G105" s="14"/>
    </row>
    <row r="106" spans="2:7" ht="12.75">
      <c r="B106" s="19"/>
      <c r="C106" s="19"/>
      <c r="D106" s="19"/>
      <c r="E106" s="21"/>
      <c r="F106" s="6"/>
      <c r="G106" s="14"/>
    </row>
    <row r="107" spans="2:7" ht="12.75">
      <c r="B107" s="19"/>
      <c r="C107" s="19"/>
      <c r="D107" s="19"/>
      <c r="E107" s="21"/>
      <c r="F107" s="7"/>
      <c r="G107" s="14"/>
    </row>
    <row r="108" spans="2:7" ht="12.75">
      <c r="B108" s="19"/>
      <c r="C108" s="19"/>
      <c r="D108" s="19"/>
      <c r="E108" s="21"/>
      <c r="F108" s="6"/>
      <c r="G108" s="14"/>
    </row>
    <row r="109" spans="2:7" ht="12.75">
      <c r="B109" s="19"/>
      <c r="C109" s="19"/>
      <c r="D109" s="19"/>
      <c r="E109" s="21"/>
      <c r="F109" s="6"/>
      <c r="G109" s="15"/>
    </row>
    <row r="110" spans="2:7" ht="12.75">
      <c r="B110" s="19"/>
      <c r="C110" s="19"/>
      <c r="D110" s="19"/>
      <c r="E110" s="20"/>
      <c r="F110" s="7"/>
      <c r="G110" s="12"/>
    </row>
    <row r="111" spans="2:7" ht="12.75">
      <c r="B111" s="19"/>
      <c r="C111" s="19"/>
      <c r="D111" s="19"/>
      <c r="E111" s="21"/>
      <c r="F111" s="6"/>
      <c r="G111" s="14"/>
    </row>
    <row r="112" spans="2:7" ht="12.75">
      <c r="B112" s="19"/>
      <c r="C112" s="19"/>
      <c r="D112" s="19"/>
      <c r="E112" s="21"/>
      <c r="F112" s="6"/>
      <c r="G112" s="14"/>
    </row>
    <row r="113" spans="2:7" ht="12.75">
      <c r="B113" s="19"/>
      <c r="C113" s="19"/>
      <c r="D113" s="19"/>
      <c r="E113" s="21"/>
      <c r="F113" s="6"/>
      <c r="G113" s="14"/>
    </row>
    <row r="114" spans="2:7" ht="13.5" thickBot="1">
      <c r="B114" s="27"/>
      <c r="C114" s="27"/>
      <c r="D114" s="27"/>
      <c r="E114" s="28"/>
      <c r="F114" s="29"/>
      <c r="G114" s="30"/>
    </row>
    <row r="115" spans="2:7" ht="12.75">
      <c r="B115" s="19"/>
      <c r="C115" s="19"/>
      <c r="D115" s="19"/>
      <c r="E115" s="21"/>
      <c r="F115" s="24"/>
      <c r="G115" s="35"/>
    </row>
    <row r="116" spans="2:7" ht="12.75">
      <c r="B116" s="19"/>
      <c r="C116" s="19"/>
      <c r="D116" s="19"/>
      <c r="E116" s="21"/>
      <c r="F116" s="24"/>
      <c r="G116" s="15"/>
    </row>
    <row r="117" spans="2:7" ht="12.75">
      <c r="B117" s="19"/>
      <c r="C117" s="19"/>
      <c r="D117" s="19"/>
      <c r="E117" s="20"/>
      <c r="F117" s="24"/>
      <c r="G117" s="12"/>
    </row>
    <row r="118" spans="2:7" ht="12.75">
      <c r="B118" s="19"/>
      <c r="C118" s="19"/>
      <c r="D118" s="19"/>
      <c r="E118" s="21"/>
      <c r="F118" s="8"/>
      <c r="G118" s="14"/>
    </row>
    <row r="119" spans="2:7" ht="12.75">
      <c r="B119" s="19"/>
      <c r="C119" s="19"/>
      <c r="D119" s="19"/>
      <c r="E119" s="21"/>
      <c r="F119" s="24"/>
      <c r="G119" s="14"/>
    </row>
    <row r="120" spans="2:7" ht="12.75">
      <c r="B120" s="19"/>
      <c r="C120" s="19"/>
      <c r="D120" s="19"/>
      <c r="E120" s="21"/>
      <c r="F120" s="24"/>
      <c r="G120" s="14"/>
    </row>
    <row r="121" spans="2:7" ht="12.75">
      <c r="B121" s="19"/>
      <c r="C121" s="19"/>
      <c r="D121" s="19"/>
      <c r="E121" s="21"/>
      <c r="F121" s="24"/>
      <c r="G121" s="14"/>
    </row>
    <row r="122" spans="2:7" ht="12.75">
      <c r="B122" s="19"/>
      <c r="C122" s="19"/>
      <c r="D122" s="19"/>
      <c r="E122" s="21"/>
      <c r="F122" s="24"/>
      <c r="G122" s="32"/>
    </row>
    <row r="123" spans="2:7" ht="12.75">
      <c r="B123" s="33"/>
      <c r="C123" s="33"/>
      <c r="D123" s="33"/>
      <c r="E123" s="15"/>
      <c r="F123" s="24"/>
      <c r="G123" s="15"/>
    </row>
    <row r="124" spans="2:7" ht="12.75">
      <c r="B124" s="19"/>
      <c r="C124" s="19"/>
      <c r="D124" s="19"/>
      <c r="E124" s="31"/>
      <c r="F124" s="24"/>
      <c r="G124" s="12"/>
    </row>
    <row r="125" spans="2:7" ht="12.75">
      <c r="B125" s="19"/>
      <c r="C125" s="19"/>
      <c r="D125" s="19"/>
      <c r="E125" s="21"/>
      <c r="F125" s="24"/>
      <c r="G125" s="14"/>
    </row>
    <row r="126" spans="2:7" ht="12.75">
      <c r="B126" s="19"/>
      <c r="C126" s="19"/>
      <c r="D126" s="19"/>
      <c r="E126" s="21"/>
      <c r="F126" s="24"/>
      <c r="G126" s="14"/>
    </row>
    <row r="127" spans="2:7" ht="12.75">
      <c r="B127" s="19"/>
      <c r="C127" s="19"/>
      <c r="D127" s="19"/>
      <c r="E127" s="21"/>
      <c r="F127" s="8"/>
      <c r="G127" s="14"/>
    </row>
    <row r="128" spans="2:7" ht="12.75">
      <c r="B128" s="19"/>
      <c r="C128" s="19"/>
      <c r="D128" s="19"/>
      <c r="E128" s="21"/>
      <c r="F128" s="24"/>
      <c r="G128" s="15"/>
    </row>
    <row r="129" spans="2:7" ht="12.75">
      <c r="B129" s="19"/>
      <c r="C129" s="19"/>
      <c r="D129" s="19"/>
      <c r="E129" s="20"/>
      <c r="F129" s="24"/>
      <c r="G129" s="12"/>
    </row>
    <row r="130" spans="2:7" ht="12.75">
      <c r="B130" s="19"/>
      <c r="C130" s="19"/>
      <c r="D130" s="19"/>
      <c r="E130" s="21"/>
      <c r="F130" s="24"/>
      <c r="G130" s="14"/>
    </row>
    <row r="131" spans="2:7" ht="12.75">
      <c r="B131" s="19"/>
      <c r="C131" s="19"/>
      <c r="D131" s="19"/>
      <c r="E131" s="21"/>
      <c r="F131" s="24"/>
      <c r="G131" s="14"/>
    </row>
    <row r="132" spans="2:7" ht="12.75">
      <c r="B132" s="19"/>
      <c r="C132" s="19"/>
      <c r="D132" s="19"/>
      <c r="E132" s="21"/>
      <c r="F132" s="24"/>
      <c r="G132" s="15"/>
    </row>
    <row r="133" spans="2:7" ht="12.75">
      <c r="B133" s="19"/>
      <c r="C133" s="19"/>
      <c r="D133" s="19"/>
      <c r="E133" s="20"/>
      <c r="F133" s="24"/>
      <c r="G133" s="12"/>
    </row>
    <row r="134" spans="2:7" ht="12.75">
      <c r="B134" s="19"/>
      <c r="C134" s="19"/>
      <c r="D134" s="19"/>
      <c r="E134" s="21"/>
      <c r="F134" s="8"/>
      <c r="G134" s="14"/>
    </row>
    <row r="135" spans="2:7" ht="12.75">
      <c r="B135" s="19"/>
      <c r="C135" s="19"/>
      <c r="D135" s="19"/>
      <c r="E135" s="21"/>
      <c r="F135" s="24"/>
      <c r="G135" s="14"/>
    </row>
    <row r="136" spans="2:7" ht="12.75">
      <c r="B136" s="19"/>
      <c r="C136" s="19"/>
      <c r="D136" s="19"/>
      <c r="E136" s="21"/>
      <c r="F136" s="24"/>
      <c r="G136" s="14"/>
    </row>
    <row r="137" spans="2:7" ht="12.75">
      <c r="B137" s="19"/>
      <c r="C137" s="19"/>
      <c r="D137" s="19"/>
      <c r="E137" s="21"/>
      <c r="F137" s="24"/>
      <c r="G137" s="14"/>
    </row>
    <row r="138" spans="2:7" ht="12.75">
      <c r="B138" s="19"/>
      <c r="C138" s="19"/>
      <c r="D138" s="19"/>
      <c r="E138" s="21"/>
      <c r="F138" s="8"/>
      <c r="G138" s="15"/>
    </row>
    <row r="139" spans="2:7" ht="12.75">
      <c r="B139" s="19"/>
      <c r="C139" s="19"/>
      <c r="D139" s="19"/>
      <c r="E139" s="20"/>
      <c r="F139" s="24"/>
      <c r="G139" s="12"/>
    </row>
    <row r="140" spans="2:7" ht="12.75">
      <c r="B140" s="19"/>
      <c r="C140" s="19"/>
      <c r="D140" s="19"/>
      <c r="E140" s="21"/>
      <c r="F140" s="24"/>
      <c r="G140" s="14"/>
    </row>
    <row r="141" spans="2:7" ht="12.75">
      <c r="B141" s="19"/>
      <c r="C141" s="19"/>
      <c r="D141" s="19"/>
      <c r="E141" s="21"/>
      <c r="F141" s="24"/>
      <c r="G141" s="32"/>
    </row>
    <row r="142" spans="2:7" ht="12.75">
      <c r="B142" s="33"/>
      <c r="C142" s="33"/>
      <c r="D142" s="33"/>
      <c r="E142" s="15"/>
      <c r="F142" s="24"/>
      <c r="G142" s="34"/>
    </row>
    <row r="143" spans="2:7" ht="12.75">
      <c r="B143" s="19"/>
      <c r="C143" s="19"/>
      <c r="D143" s="19"/>
      <c r="E143" s="21"/>
      <c r="F143" s="24"/>
      <c r="G143" s="15"/>
    </row>
    <row r="144" spans="2:7" ht="12.75">
      <c r="B144" s="19"/>
      <c r="C144" s="19"/>
      <c r="D144" s="19"/>
      <c r="E144" s="20"/>
      <c r="F144" s="8"/>
      <c r="G144" s="12"/>
    </row>
    <row r="145" spans="2:7" ht="12.75">
      <c r="B145" s="19"/>
      <c r="C145" s="19"/>
      <c r="D145" s="19"/>
      <c r="E145" s="21"/>
      <c r="F145" s="24"/>
      <c r="G145" s="14"/>
    </row>
    <row r="146" spans="2:7" ht="12.75">
      <c r="B146" s="19"/>
      <c r="C146" s="19"/>
      <c r="D146" s="19"/>
      <c r="E146" s="21"/>
      <c r="F146" s="24"/>
      <c r="G146" s="14"/>
    </row>
    <row r="147" spans="2:7" ht="12.75">
      <c r="B147" s="19"/>
      <c r="C147" s="19"/>
      <c r="D147" s="19"/>
      <c r="E147" s="21"/>
      <c r="F147" s="24"/>
      <c r="G147" s="14"/>
    </row>
    <row r="148" spans="2:7" ht="12.75">
      <c r="B148" s="19"/>
      <c r="C148" s="19"/>
      <c r="D148" s="19"/>
      <c r="E148" s="21"/>
      <c r="F148" s="24"/>
      <c r="G148" s="15"/>
    </row>
    <row r="149" spans="2:7" ht="12.75">
      <c r="B149" s="19"/>
      <c r="C149" s="19"/>
      <c r="D149" s="19"/>
      <c r="E149" s="20"/>
      <c r="F149" s="24"/>
      <c r="G149" s="12"/>
    </row>
    <row r="150" spans="2:7" ht="12.75">
      <c r="B150" s="19"/>
      <c r="C150" s="19"/>
      <c r="D150" s="19"/>
      <c r="E150" s="21"/>
      <c r="F150" s="24"/>
      <c r="G150" s="14"/>
    </row>
    <row r="151" spans="2:7" ht="12.75">
      <c r="B151" s="19"/>
      <c r="C151" s="19"/>
      <c r="D151" s="19"/>
      <c r="E151" s="21"/>
      <c r="F151" s="24"/>
      <c r="G151" s="14"/>
    </row>
    <row r="152" spans="2:7" ht="12.75">
      <c r="B152" s="19"/>
      <c r="C152" s="19"/>
      <c r="D152" s="19"/>
      <c r="E152" s="21"/>
      <c r="F152" s="8"/>
      <c r="G152" s="14"/>
    </row>
    <row r="153" spans="2:7" ht="12.75">
      <c r="B153" s="19"/>
      <c r="C153" s="19"/>
      <c r="D153" s="19"/>
      <c r="E153" s="21"/>
      <c r="F153" s="24"/>
      <c r="G153" s="14"/>
    </row>
    <row r="154" spans="2:7" ht="12.75">
      <c r="B154" s="19"/>
      <c r="C154" s="19"/>
      <c r="D154" s="19"/>
      <c r="E154" s="21"/>
      <c r="F154" s="24"/>
      <c r="G154" s="14"/>
    </row>
    <row r="155" spans="2:7" ht="12.75">
      <c r="B155" s="19"/>
      <c r="C155" s="19"/>
      <c r="D155" s="19"/>
      <c r="E155" s="21"/>
      <c r="F155" s="24"/>
      <c r="G155" s="14"/>
    </row>
    <row r="156" spans="2:7" ht="12.75">
      <c r="B156" s="19"/>
      <c r="C156" s="19"/>
      <c r="D156" s="19"/>
      <c r="E156" s="21"/>
      <c r="F156" s="24"/>
      <c r="G156" s="15"/>
    </row>
    <row r="157" spans="2:7" ht="12.75">
      <c r="B157" s="19"/>
      <c r="C157" s="19"/>
      <c r="D157" s="19"/>
      <c r="E157" s="20"/>
      <c r="F157" s="24"/>
      <c r="G157" s="12"/>
    </row>
    <row r="158" spans="2:7" ht="12.75">
      <c r="B158" s="19"/>
      <c r="C158" s="19"/>
      <c r="D158" s="19"/>
      <c r="E158" s="21"/>
      <c r="F158" s="24"/>
      <c r="G158" s="14"/>
    </row>
    <row r="159" spans="2:7" ht="12.75">
      <c r="B159" s="19"/>
      <c r="C159" s="19"/>
      <c r="D159" s="19"/>
      <c r="E159" s="21"/>
      <c r="F159" s="8"/>
      <c r="G159" s="14"/>
    </row>
    <row r="160" spans="2:7" ht="12.75">
      <c r="B160" s="19"/>
      <c r="C160" s="19"/>
      <c r="D160" s="19"/>
      <c r="E160" s="21"/>
      <c r="F160" s="24"/>
      <c r="G160" s="14"/>
    </row>
    <row r="161" spans="2:7" ht="12.75">
      <c r="B161" s="19"/>
      <c r="C161" s="19"/>
      <c r="D161" s="19"/>
      <c r="E161" s="21"/>
      <c r="F161" s="24"/>
      <c r="G161" s="15"/>
    </row>
    <row r="162" spans="2:7" ht="12.75">
      <c r="B162" s="19"/>
      <c r="C162" s="19"/>
      <c r="D162" s="19"/>
      <c r="E162" s="20"/>
      <c r="F162" s="8"/>
      <c r="G162" s="12"/>
    </row>
    <row r="163" spans="2:7" ht="12.75">
      <c r="B163" s="19"/>
      <c r="C163" s="19"/>
      <c r="D163" s="19"/>
      <c r="E163" s="21"/>
      <c r="F163" s="24"/>
      <c r="G163" s="14"/>
    </row>
    <row r="164" spans="2:7" ht="12.75">
      <c r="B164" s="19"/>
      <c r="C164" s="19"/>
      <c r="D164" s="19"/>
      <c r="E164" s="21"/>
      <c r="F164" s="24"/>
      <c r="G164" s="14"/>
    </row>
    <row r="165" spans="2:7" ht="12.75">
      <c r="B165" s="19"/>
      <c r="C165" s="19"/>
      <c r="D165" s="19"/>
      <c r="E165" s="21"/>
      <c r="F165" s="24"/>
      <c r="G165" s="14"/>
    </row>
    <row r="166" spans="2:7" ht="12.75">
      <c r="B166" s="19"/>
      <c r="C166" s="19"/>
      <c r="D166" s="19"/>
      <c r="E166" s="21"/>
      <c r="F166" s="24"/>
      <c r="G166" s="14"/>
    </row>
    <row r="167" spans="2:7" ht="12.75">
      <c r="B167" s="19"/>
      <c r="C167" s="19"/>
      <c r="D167" s="19"/>
      <c r="E167" s="21"/>
      <c r="F167" s="24"/>
      <c r="G167" s="15"/>
    </row>
    <row r="168" spans="2:7" ht="12.75">
      <c r="B168" s="19"/>
      <c r="C168" s="19"/>
      <c r="D168" s="19"/>
      <c r="E168" s="20"/>
      <c r="F168" s="24"/>
      <c r="G168" s="12"/>
    </row>
    <row r="169" spans="2:7" ht="12.75">
      <c r="B169" s="19"/>
      <c r="C169" s="19"/>
      <c r="D169" s="19"/>
      <c r="E169" s="21"/>
      <c r="F169" s="24"/>
      <c r="G169" s="14"/>
    </row>
    <row r="170" spans="2:7" ht="12.75">
      <c r="B170" s="19"/>
      <c r="C170" s="19"/>
      <c r="D170" s="19"/>
      <c r="E170" s="21"/>
      <c r="F170" s="24"/>
      <c r="G170" s="14"/>
    </row>
    <row r="171" spans="2:7" ht="12.75">
      <c r="B171" s="19"/>
      <c r="C171" s="19"/>
      <c r="D171" s="19"/>
      <c r="E171" s="21"/>
      <c r="F171" s="24"/>
      <c r="G171" s="14"/>
    </row>
    <row r="172" spans="2:7" ht="12.75">
      <c r="B172" s="19"/>
      <c r="C172" s="19"/>
      <c r="D172" s="19"/>
      <c r="E172" s="21"/>
      <c r="F172" s="24"/>
      <c r="G172" s="14"/>
    </row>
    <row r="173" spans="2:7" ht="12.75">
      <c r="B173" s="19"/>
      <c r="C173" s="19"/>
      <c r="D173" s="19"/>
      <c r="E173" s="21"/>
      <c r="F173" s="24"/>
      <c r="G173" s="15"/>
    </row>
    <row r="174" spans="2:7" ht="12.75">
      <c r="B174" s="19"/>
      <c r="C174" s="19"/>
      <c r="D174" s="19"/>
      <c r="E174" s="20"/>
      <c r="F174" s="24"/>
      <c r="G174" s="12"/>
    </row>
    <row r="175" spans="2:7" ht="12.75">
      <c r="B175" s="19"/>
      <c r="C175" s="19"/>
      <c r="D175" s="19"/>
      <c r="E175" s="21"/>
      <c r="F175" s="24"/>
      <c r="G175" s="14"/>
    </row>
    <row r="176" spans="2:7" ht="12.75">
      <c r="B176" s="19"/>
      <c r="C176" s="19"/>
      <c r="D176" s="19"/>
      <c r="E176" s="21"/>
      <c r="F176" s="8"/>
      <c r="G176" s="14"/>
    </row>
    <row r="177" spans="2:7" ht="12.75">
      <c r="B177" s="19"/>
      <c r="C177" s="19"/>
      <c r="D177" s="19"/>
      <c r="E177" s="21"/>
      <c r="F177" s="24"/>
      <c r="G177" s="14"/>
    </row>
    <row r="178" spans="2:7" ht="12.75">
      <c r="B178" s="19"/>
      <c r="C178" s="19"/>
      <c r="D178" s="19"/>
      <c r="E178" s="21"/>
      <c r="F178" s="24"/>
      <c r="G178" s="14"/>
    </row>
    <row r="179" spans="2:7" ht="12.75">
      <c r="B179" s="19"/>
      <c r="C179" s="19"/>
      <c r="D179" s="19"/>
      <c r="E179" s="21"/>
      <c r="F179" s="24"/>
      <c r="G179" s="14"/>
    </row>
    <row r="180" spans="2:7" ht="12.75">
      <c r="B180" s="19"/>
      <c r="C180" s="19"/>
      <c r="D180" s="19"/>
      <c r="E180" s="21"/>
      <c r="F180" s="24"/>
      <c r="G180" s="15"/>
    </row>
    <row r="181" spans="2:7" ht="12.75">
      <c r="B181" s="19"/>
      <c r="C181" s="19"/>
      <c r="D181" s="19"/>
      <c r="E181" s="20"/>
      <c r="F181" s="24"/>
      <c r="G181" s="12"/>
    </row>
    <row r="182" spans="2:7" ht="12.75">
      <c r="B182" s="19"/>
      <c r="C182" s="19"/>
      <c r="D182" s="19"/>
      <c r="E182" s="21"/>
      <c r="F182" s="24"/>
      <c r="G182" s="14"/>
    </row>
    <row r="183" spans="2:7" ht="12.75">
      <c r="B183" s="19"/>
      <c r="C183" s="19"/>
      <c r="D183" s="19"/>
      <c r="E183" s="21"/>
      <c r="F183" s="8"/>
      <c r="G183" s="14"/>
    </row>
    <row r="184" spans="2:7" ht="12.75">
      <c r="B184" s="19"/>
      <c r="C184" s="19"/>
      <c r="D184" s="19"/>
      <c r="E184" s="21"/>
      <c r="F184" s="24"/>
      <c r="G184" s="14"/>
    </row>
    <row r="185" spans="2:7" ht="12.75">
      <c r="B185" s="19"/>
      <c r="C185" s="19"/>
      <c r="D185" s="19"/>
      <c r="E185" s="21"/>
      <c r="F185" s="24"/>
      <c r="G185" s="14"/>
    </row>
    <row r="186" spans="2:7" ht="12.75">
      <c r="B186" s="19"/>
      <c r="C186" s="19"/>
      <c r="D186" s="19"/>
      <c r="E186" s="21"/>
      <c r="F186" s="24"/>
      <c r="G186" s="14"/>
    </row>
    <row r="187" spans="2:7" ht="12.75">
      <c r="B187" s="19"/>
      <c r="C187" s="19"/>
      <c r="D187" s="19"/>
      <c r="E187" s="21"/>
      <c r="F187" s="8"/>
      <c r="G187" s="15"/>
    </row>
    <row r="188" spans="2:7" ht="12.75">
      <c r="B188" s="19"/>
      <c r="C188" s="19"/>
      <c r="D188" s="19"/>
      <c r="E188" s="20"/>
      <c r="F188" s="24"/>
      <c r="G188" s="12"/>
    </row>
    <row r="189" spans="2:7" ht="12.75">
      <c r="B189" s="19"/>
      <c r="C189" s="19"/>
      <c r="D189" s="19"/>
      <c r="E189" s="21"/>
      <c r="F189" s="24"/>
      <c r="G189" s="14"/>
    </row>
    <row r="190" spans="2:7" ht="12.75">
      <c r="B190" s="19"/>
      <c r="C190" s="19"/>
      <c r="D190" s="19"/>
      <c r="E190" s="21"/>
      <c r="F190" s="24"/>
      <c r="G190" s="14"/>
    </row>
    <row r="191" spans="2:7" ht="12.75">
      <c r="B191" s="19"/>
      <c r="C191" s="19"/>
      <c r="D191" s="19"/>
      <c r="E191" s="21"/>
      <c r="F191" s="8"/>
      <c r="G191" s="14"/>
    </row>
    <row r="192" spans="2:7" ht="12.75">
      <c r="B192" s="19"/>
      <c r="C192" s="19"/>
      <c r="D192" s="19"/>
      <c r="E192" s="21"/>
      <c r="F192" s="24"/>
      <c r="G192" s="15"/>
    </row>
    <row r="193" spans="2:7" ht="12.75">
      <c r="B193" s="19"/>
      <c r="C193" s="19"/>
      <c r="D193" s="19"/>
      <c r="E193" s="20"/>
      <c r="F193" s="24"/>
      <c r="G193" s="12"/>
    </row>
    <row r="194" spans="2:7" ht="12.75">
      <c r="B194" s="19"/>
      <c r="C194" s="19"/>
      <c r="D194" s="19"/>
      <c r="E194" s="21"/>
      <c r="F194" s="8"/>
      <c r="G194" s="14"/>
    </row>
    <row r="195" spans="2:7" ht="12.75">
      <c r="B195" s="19"/>
      <c r="C195" s="19"/>
      <c r="D195" s="19"/>
      <c r="E195" s="21"/>
      <c r="F195" s="24"/>
      <c r="G195" s="14"/>
    </row>
    <row r="196" spans="2:7" ht="12.75">
      <c r="B196" s="19"/>
      <c r="C196" s="19"/>
      <c r="D196" s="19"/>
      <c r="E196" s="21"/>
      <c r="F196" s="24"/>
      <c r="G196" s="14"/>
    </row>
    <row r="197" spans="2:7" ht="12.75">
      <c r="B197" s="19"/>
      <c r="C197" s="19"/>
      <c r="D197" s="19"/>
      <c r="E197" s="21"/>
      <c r="F197" s="8"/>
      <c r="G197" s="14"/>
    </row>
    <row r="198" spans="2:7" ht="12.75">
      <c r="B198" s="19"/>
      <c r="C198" s="19"/>
      <c r="D198" s="19"/>
      <c r="E198" s="21"/>
      <c r="F198" s="24"/>
      <c r="G198" s="14"/>
    </row>
    <row r="199" spans="2:7" ht="12.75">
      <c r="B199" s="19"/>
      <c r="C199" s="19"/>
      <c r="D199" s="19"/>
      <c r="E199" s="21"/>
      <c r="F199" s="24"/>
      <c r="G199" s="15"/>
    </row>
    <row r="200" spans="2:7" ht="12.75">
      <c r="B200" s="19"/>
      <c r="C200" s="19"/>
      <c r="D200" s="19"/>
      <c r="E200" s="20"/>
      <c r="F200" s="24"/>
      <c r="G200" s="12"/>
    </row>
    <row r="201" spans="2:7" ht="12.75">
      <c r="B201" s="19"/>
      <c r="C201" s="19"/>
      <c r="D201" s="19"/>
      <c r="E201" s="21"/>
      <c r="F201" s="8"/>
      <c r="G201" s="14"/>
    </row>
    <row r="202" spans="2:7" ht="12.75">
      <c r="B202" s="19"/>
      <c r="C202" s="19"/>
      <c r="D202" s="19"/>
      <c r="E202" s="21"/>
      <c r="F202" s="24"/>
      <c r="G202" s="14"/>
    </row>
    <row r="203" spans="2:7" ht="12.75">
      <c r="B203" s="19"/>
      <c r="C203" s="19"/>
      <c r="D203" s="19"/>
      <c r="E203" s="21"/>
      <c r="F203" s="24"/>
      <c r="G203" s="14"/>
    </row>
    <row r="204" spans="2:7" ht="12.75">
      <c r="B204" s="19"/>
      <c r="C204" s="19"/>
      <c r="D204" s="19"/>
      <c r="E204" s="21"/>
      <c r="F204" s="24"/>
      <c r="G204" s="14"/>
    </row>
    <row r="205" spans="2:7" ht="12.75">
      <c r="B205" s="19"/>
      <c r="C205" s="19"/>
      <c r="D205" s="19"/>
      <c r="E205" s="21"/>
      <c r="F205" s="24"/>
      <c r="G205" s="14"/>
    </row>
    <row r="206" spans="2:7" ht="12.75">
      <c r="B206" s="19"/>
      <c r="C206" s="19"/>
      <c r="D206" s="19"/>
      <c r="E206" s="21"/>
      <c r="F206" s="24"/>
      <c r="G206" s="15"/>
    </row>
    <row r="207" spans="2:7" ht="12.75">
      <c r="B207" s="19"/>
      <c r="C207" s="19"/>
      <c r="D207" s="19"/>
      <c r="E207" s="20"/>
      <c r="F207" s="24"/>
      <c r="G207" s="12"/>
    </row>
    <row r="208" spans="2:7" ht="12.75">
      <c r="B208" s="19"/>
      <c r="C208" s="19"/>
      <c r="D208" s="19"/>
      <c r="E208" s="21"/>
      <c r="F208" s="8"/>
      <c r="G208" s="14"/>
    </row>
    <row r="209" spans="2:7" ht="12.75">
      <c r="B209" s="19"/>
      <c r="C209" s="19"/>
      <c r="D209" s="19"/>
      <c r="E209" s="21"/>
      <c r="F209" s="24"/>
      <c r="G209" s="14"/>
    </row>
    <row r="210" spans="2:7" ht="12.75">
      <c r="B210" s="19"/>
      <c r="C210" s="19"/>
      <c r="D210" s="19"/>
      <c r="E210" s="21"/>
      <c r="F210" s="24"/>
      <c r="G210" s="14"/>
    </row>
    <row r="211" spans="2:7" ht="12.75">
      <c r="B211" s="19"/>
      <c r="C211" s="19"/>
      <c r="D211" s="19"/>
      <c r="E211" s="21"/>
      <c r="F211" s="24"/>
      <c r="G211" s="15"/>
    </row>
    <row r="212" spans="2:7" ht="12.75">
      <c r="B212" s="19"/>
      <c r="C212" s="19"/>
      <c r="D212" s="19"/>
      <c r="E212" s="20"/>
      <c r="F212" s="24"/>
      <c r="G212" s="12"/>
    </row>
    <row r="213" spans="2:7" ht="12.75">
      <c r="B213" s="19"/>
      <c r="C213" s="19"/>
      <c r="D213" s="19"/>
      <c r="E213" s="21"/>
      <c r="F213" s="24"/>
      <c r="G213" s="14"/>
    </row>
    <row r="214" spans="2:7" ht="12.75">
      <c r="B214" s="19"/>
      <c r="C214" s="19"/>
      <c r="D214" s="19"/>
      <c r="E214" s="21"/>
      <c r="F214" s="24"/>
      <c r="G214" s="14"/>
    </row>
    <row r="215" spans="2:7" ht="12.75">
      <c r="B215" s="19"/>
      <c r="C215" s="19"/>
      <c r="D215" s="19"/>
      <c r="E215" s="21"/>
      <c r="F215" s="8"/>
      <c r="G215" s="14"/>
    </row>
    <row r="216" spans="2:7" ht="12.75">
      <c r="B216" s="19"/>
      <c r="C216" s="19"/>
      <c r="D216" s="19"/>
      <c r="E216" s="21"/>
      <c r="F216" s="24"/>
      <c r="G216" s="15"/>
    </row>
    <row r="217" spans="2:7" ht="12.75">
      <c r="B217" s="19"/>
      <c r="C217" s="19"/>
      <c r="D217" s="19"/>
      <c r="E217" s="20"/>
      <c r="F217" s="24"/>
      <c r="G217" s="12"/>
    </row>
    <row r="218" spans="2:7" ht="12.75">
      <c r="B218" s="19"/>
      <c r="C218" s="19"/>
      <c r="D218" s="19"/>
      <c r="E218" s="21"/>
      <c r="F218" s="8"/>
      <c r="G218" s="14"/>
    </row>
    <row r="219" spans="2:7" ht="12.75">
      <c r="B219" s="19"/>
      <c r="C219" s="19"/>
      <c r="D219" s="19"/>
      <c r="E219" s="21"/>
      <c r="F219" s="24"/>
      <c r="G219" s="14"/>
    </row>
    <row r="220" spans="2:7" ht="12.75">
      <c r="B220" s="19"/>
      <c r="C220" s="19"/>
      <c r="D220" s="19"/>
      <c r="E220" s="21"/>
      <c r="F220" s="24"/>
      <c r="G220" s="14"/>
    </row>
    <row r="221" spans="2:7" ht="12.75">
      <c r="B221" s="19"/>
      <c r="C221" s="19"/>
      <c r="D221" s="19"/>
      <c r="E221" s="21"/>
      <c r="F221" s="8"/>
      <c r="G221" s="14"/>
    </row>
    <row r="222" spans="2:7" ht="12.75">
      <c r="B222" s="19"/>
      <c r="C222" s="19"/>
      <c r="D222" s="19"/>
      <c r="E222" s="21"/>
      <c r="F222" s="24"/>
      <c r="G222" s="14"/>
    </row>
    <row r="223" spans="2:7" ht="12.75">
      <c r="B223" s="19"/>
      <c r="C223" s="19"/>
      <c r="D223" s="19"/>
      <c r="E223" s="21"/>
      <c r="F223" s="24"/>
      <c r="G223" s="14"/>
    </row>
    <row r="224" spans="2:7" ht="12.75">
      <c r="B224" s="19"/>
      <c r="C224" s="19"/>
      <c r="D224" s="19"/>
      <c r="E224" s="21"/>
      <c r="F224" s="8"/>
      <c r="G224" s="14"/>
    </row>
    <row r="225" spans="2:7" ht="12.75">
      <c r="B225" s="19"/>
      <c r="C225" s="19"/>
      <c r="D225" s="19"/>
      <c r="E225" s="21"/>
      <c r="F225" s="24"/>
      <c r="G225" s="14"/>
    </row>
    <row r="226" spans="2:7" ht="12.75">
      <c r="B226" s="19"/>
      <c r="C226" s="19"/>
      <c r="D226" s="19"/>
      <c r="E226" s="21"/>
      <c r="F226" s="24"/>
      <c r="G226" s="14"/>
    </row>
    <row r="227" spans="2:7" ht="12.75">
      <c r="B227" s="19"/>
      <c r="C227" s="19"/>
      <c r="D227" s="19"/>
      <c r="E227" s="21"/>
      <c r="F227" s="24"/>
      <c r="G227" s="15"/>
    </row>
    <row r="228" spans="2:7" ht="12.75">
      <c r="B228" s="19"/>
      <c r="C228" s="19"/>
      <c r="D228" s="19"/>
      <c r="E228" s="20"/>
      <c r="F228" s="24"/>
      <c r="G228" s="12"/>
    </row>
    <row r="229" spans="2:7" ht="12.75">
      <c r="B229" s="19"/>
      <c r="C229" s="19"/>
      <c r="D229" s="19"/>
      <c r="E229" s="21"/>
      <c r="F229" s="24"/>
      <c r="G229" s="14"/>
    </row>
    <row r="230" spans="2:7" ht="12.75">
      <c r="B230" s="19"/>
      <c r="C230" s="19"/>
      <c r="D230" s="19"/>
      <c r="E230" s="21"/>
      <c r="F230" s="24"/>
      <c r="G230" s="15"/>
    </row>
    <row r="231" spans="2:7" ht="12.75">
      <c r="B231" s="19"/>
      <c r="C231" s="19"/>
      <c r="D231" s="19"/>
      <c r="E231" s="20"/>
      <c r="F231" s="24"/>
      <c r="G231" s="12"/>
    </row>
    <row r="232" spans="2:7" ht="12.75">
      <c r="B232" s="19"/>
      <c r="C232" s="19"/>
      <c r="D232" s="19"/>
      <c r="E232" s="21"/>
      <c r="F232" s="24"/>
      <c r="G232" s="14"/>
    </row>
    <row r="233" spans="2:7" ht="12.75">
      <c r="B233" s="19"/>
      <c r="C233" s="19"/>
      <c r="D233" s="19"/>
      <c r="E233" s="21"/>
      <c r="F233" s="24"/>
      <c r="G233" s="15"/>
    </row>
    <row r="234" spans="2:7" ht="12.75">
      <c r="B234" s="19"/>
      <c r="C234" s="19"/>
      <c r="D234" s="19"/>
      <c r="E234" s="20"/>
      <c r="F234" s="24"/>
      <c r="G234" s="12"/>
    </row>
    <row r="235" spans="2:7" ht="12.75">
      <c r="B235" s="19"/>
      <c r="C235" s="19"/>
      <c r="D235" s="19"/>
      <c r="E235" s="21"/>
      <c r="F235" s="8"/>
      <c r="G235" s="14"/>
    </row>
    <row r="236" spans="2:7" ht="12.75">
      <c r="B236" s="19"/>
      <c r="C236" s="19"/>
      <c r="D236" s="19"/>
      <c r="E236" s="21"/>
      <c r="F236" s="24"/>
      <c r="G236" s="15"/>
    </row>
    <row r="237" spans="2:7" ht="12.75">
      <c r="B237" s="19"/>
      <c r="C237" s="19"/>
      <c r="D237" s="19"/>
      <c r="E237" s="20"/>
      <c r="F237" s="24"/>
      <c r="G237" s="12"/>
    </row>
    <row r="238" spans="2:7" ht="12.75">
      <c r="B238" s="19"/>
      <c r="C238" s="19"/>
      <c r="D238" s="19"/>
      <c r="E238" s="21"/>
      <c r="F238" s="24"/>
      <c r="G238" s="14"/>
    </row>
    <row r="239" spans="2:7" ht="12.75">
      <c r="B239" s="19"/>
      <c r="C239" s="19"/>
      <c r="D239" s="19"/>
      <c r="E239" s="21"/>
      <c r="F239" s="24"/>
      <c r="G239" s="15"/>
    </row>
    <row r="240" spans="2:7" ht="12.75">
      <c r="B240" s="19"/>
      <c r="C240" s="19"/>
      <c r="D240" s="19"/>
      <c r="E240" s="20"/>
      <c r="F240" s="24"/>
      <c r="G240" s="12"/>
    </row>
    <row r="241" spans="2:7" ht="12.75">
      <c r="B241" s="19"/>
      <c r="C241" s="19"/>
      <c r="D241" s="19"/>
      <c r="E241" s="21"/>
      <c r="F241" s="8"/>
      <c r="G241" s="14"/>
    </row>
    <row r="242" spans="2:7" ht="12.75">
      <c r="B242" s="19"/>
      <c r="C242" s="19"/>
      <c r="D242" s="19"/>
      <c r="E242" s="21"/>
      <c r="F242" s="24"/>
      <c r="G242" s="15"/>
    </row>
    <row r="243" spans="2:7" ht="12.75">
      <c r="B243" s="19"/>
      <c r="C243" s="19"/>
      <c r="D243" s="19"/>
      <c r="E243" s="20"/>
      <c r="F243" s="24"/>
      <c r="G243" s="12"/>
    </row>
    <row r="244" spans="2:7" ht="12.75">
      <c r="B244" s="19"/>
      <c r="C244" s="19"/>
      <c r="D244" s="19"/>
      <c r="E244" s="21"/>
      <c r="F244" s="8"/>
      <c r="G244" s="14"/>
    </row>
    <row r="245" spans="2:7" ht="12.75">
      <c r="B245" s="19"/>
      <c r="C245" s="19"/>
      <c r="D245" s="19"/>
      <c r="E245" s="21"/>
      <c r="F245" s="24"/>
      <c r="G245" s="15"/>
    </row>
    <row r="246" spans="2:7" ht="12.75">
      <c r="B246" s="19"/>
      <c r="C246" s="19"/>
      <c r="D246" s="19"/>
      <c r="E246" s="20"/>
      <c r="F246" s="24"/>
      <c r="G246" s="12"/>
    </row>
    <row r="247" spans="2:7" ht="12.75">
      <c r="B247" s="19"/>
      <c r="C247" s="19"/>
      <c r="D247" s="19"/>
      <c r="E247" s="21"/>
      <c r="F247" s="24"/>
      <c r="G247" s="14"/>
    </row>
    <row r="248" spans="2:7" ht="12.75">
      <c r="B248" s="19"/>
      <c r="C248" s="19"/>
      <c r="D248" s="19"/>
      <c r="E248" s="21"/>
      <c r="F248" s="24"/>
      <c r="G248" s="14"/>
    </row>
    <row r="249" spans="2:7" ht="12.75">
      <c r="B249" s="19"/>
      <c r="C249" s="19"/>
      <c r="D249" s="19"/>
      <c r="E249" s="21"/>
      <c r="F249" s="24"/>
      <c r="G249" s="15"/>
    </row>
    <row r="250" spans="2:7" ht="12.75">
      <c r="B250" s="19"/>
      <c r="C250" s="19"/>
      <c r="D250" s="19"/>
      <c r="E250" s="20"/>
      <c r="F250" s="24"/>
      <c r="G250" s="12"/>
    </row>
    <row r="251" spans="2:7" ht="12.75">
      <c r="B251" s="19"/>
      <c r="C251" s="19"/>
      <c r="D251" s="19"/>
      <c r="E251" s="21"/>
      <c r="F251" s="24"/>
      <c r="G251" s="14"/>
    </row>
    <row r="252" spans="2:7" ht="12.75">
      <c r="B252" s="19"/>
      <c r="C252" s="19"/>
      <c r="D252" s="19"/>
      <c r="E252" s="21"/>
      <c r="F252" s="24"/>
      <c r="G252" s="15"/>
    </row>
    <row r="253" spans="2:7" ht="12.75">
      <c r="B253" s="19"/>
      <c r="C253" s="19"/>
      <c r="D253" s="19"/>
      <c r="E253" s="20"/>
      <c r="F253" s="24"/>
      <c r="G253" s="12"/>
    </row>
    <row r="254" spans="2:7" ht="12.75">
      <c r="B254" s="19"/>
      <c r="C254" s="19"/>
      <c r="D254" s="19"/>
      <c r="E254" s="21"/>
      <c r="F254" s="24"/>
      <c r="G254" s="14"/>
    </row>
    <row r="255" spans="2:7" ht="12.75">
      <c r="B255" s="13"/>
      <c r="C255" s="13"/>
      <c r="D255" s="13"/>
      <c r="E255" s="13"/>
      <c r="F255" s="24"/>
      <c r="G255" s="13"/>
    </row>
    <row r="256" spans="2:7" ht="12.75">
      <c r="B256" s="22"/>
      <c r="C256" s="22"/>
      <c r="D256" s="22"/>
      <c r="E256" s="22"/>
      <c r="F256" s="24"/>
      <c r="G256" s="22"/>
    </row>
    <row r="257" ht="12.75">
      <c r="F257" s="24"/>
    </row>
    <row r="258" ht="12.75">
      <c r="F258" s="24"/>
    </row>
    <row r="259" ht="12.75">
      <c r="F259" s="8"/>
    </row>
    <row r="260" ht="12.75">
      <c r="F260" s="24"/>
    </row>
    <row r="261" ht="12.75">
      <c r="F261" s="24"/>
    </row>
    <row r="262" ht="12.75">
      <c r="F262" s="24"/>
    </row>
    <row r="263" ht="12.75">
      <c r="F263" s="24"/>
    </row>
    <row r="264" ht="12.75">
      <c r="F264" s="24"/>
    </row>
    <row r="265" ht="12.75">
      <c r="F265" s="24"/>
    </row>
    <row r="266" ht="12.75">
      <c r="F266" s="24"/>
    </row>
    <row r="267" ht="12.75">
      <c r="F267" s="24"/>
    </row>
    <row r="268" ht="12.75">
      <c r="F268" s="8"/>
    </row>
    <row r="269" ht="12.75">
      <c r="F269" s="24"/>
    </row>
    <row r="270" ht="12.75">
      <c r="F270" s="24"/>
    </row>
    <row r="271" ht="12.75">
      <c r="F271" s="24"/>
    </row>
    <row r="272" ht="12.75">
      <c r="F272" s="8"/>
    </row>
    <row r="273" ht="12.75">
      <c r="F273" s="24"/>
    </row>
    <row r="274" ht="12.75">
      <c r="F274" s="24"/>
    </row>
    <row r="275" ht="12.75">
      <c r="F275" s="24"/>
    </row>
    <row r="276" ht="12.75">
      <c r="F276" s="24"/>
    </row>
    <row r="277" ht="12.75">
      <c r="F277" s="8"/>
    </row>
    <row r="278" ht="12.75">
      <c r="F278" s="24"/>
    </row>
    <row r="279" ht="12.75">
      <c r="F279" s="24"/>
    </row>
    <row r="280" ht="12.75">
      <c r="F280" s="8"/>
    </row>
    <row r="281" ht="12.75">
      <c r="F281" s="24"/>
    </row>
    <row r="282" ht="12.75">
      <c r="F282" s="24"/>
    </row>
    <row r="283" ht="12.75">
      <c r="F283" s="8"/>
    </row>
    <row r="284" ht="12.75">
      <c r="F284" s="24"/>
    </row>
    <row r="285" ht="12.75">
      <c r="F285" s="24"/>
    </row>
    <row r="286" ht="12.75">
      <c r="F286" s="24"/>
    </row>
    <row r="287" ht="12.75">
      <c r="F287" s="8"/>
    </row>
    <row r="288" ht="12.75">
      <c r="F288" s="24"/>
    </row>
    <row r="289" ht="12.75">
      <c r="F289" s="24"/>
    </row>
    <row r="290" ht="12.75">
      <c r="F290" s="24"/>
    </row>
    <row r="291" ht="12.75">
      <c r="F291" s="24"/>
    </row>
    <row r="292" ht="12.75">
      <c r="F292" s="24"/>
    </row>
    <row r="293" ht="12.75">
      <c r="F293" s="24"/>
    </row>
    <row r="294" ht="12.75">
      <c r="F294" s="24"/>
    </row>
    <row r="295" ht="12.75">
      <c r="F295" s="24"/>
    </row>
    <row r="296" ht="12.75">
      <c r="F296" s="24"/>
    </row>
    <row r="297" ht="12.75">
      <c r="F297" s="24"/>
    </row>
    <row r="298" ht="12.75">
      <c r="F298" s="24"/>
    </row>
    <row r="299" ht="12.75">
      <c r="F299" s="24"/>
    </row>
    <row r="300" ht="12.75">
      <c r="F300" s="8"/>
    </row>
    <row r="301" ht="12.75">
      <c r="F301" s="24"/>
    </row>
    <row r="302" ht="12.75">
      <c r="F302" s="24"/>
    </row>
    <row r="303" ht="12.75">
      <c r="F303" s="24"/>
    </row>
    <row r="304" ht="12.75">
      <c r="F304" s="24"/>
    </row>
    <row r="305" ht="12.75">
      <c r="F305" s="24"/>
    </row>
    <row r="306" ht="12.75">
      <c r="F306" s="24"/>
    </row>
    <row r="307" ht="12.75">
      <c r="F307" s="8"/>
    </row>
    <row r="308" ht="12.75">
      <c r="F308" s="24"/>
    </row>
    <row r="309" ht="12.75">
      <c r="F309" s="24"/>
    </row>
    <row r="310" ht="12.75">
      <c r="F310" s="24"/>
    </row>
    <row r="311" ht="12.75">
      <c r="F311" s="8"/>
    </row>
    <row r="312" ht="12.75">
      <c r="F312" s="24"/>
    </row>
    <row r="313" ht="12.75">
      <c r="F313" s="24"/>
    </row>
    <row r="314" ht="12.75">
      <c r="F314" s="24"/>
    </row>
    <row r="315" ht="12.75">
      <c r="F315" s="8"/>
    </row>
    <row r="316" ht="12.75">
      <c r="F316" s="24"/>
    </row>
    <row r="317" ht="12.75">
      <c r="F317" s="24"/>
    </row>
    <row r="318" ht="12.75">
      <c r="F318" s="8"/>
    </row>
    <row r="319" ht="12.75">
      <c r="F319" s="24"/>
    </row>
    <row r="320" ht="12.75">
      <c r="F320" s="24"/>
    </row>
    <row r="321" ht="12.75">
      <c r="F321" s="24"/>
    </row>
    <row r="322" ht="12.75">
      <c r="F322" s="8"/>
    </row>
    <row r="323" ht="12.75">
      <c r="F323" s="24"/>
    </row>
    <row r="324" ht="12.75">
      <c r="F324" s="24"/>
    </row>
    <row r="325" ht="12.75">
      <c r="F325" s="24"/>
    </row>
    <row r="326" ht="12.75">
      <c r="F326" s="24"/>
    </row>
    <row r="327" ht="12.75">
      <c r="F327" s="24"/>
    </row>
    <row r="328" ht="12.75">
      <c r="F328" s="24"/>
    </row>
    <row r="329" ht="12.75">
      <c r="F329" s="24"/>
    </row>
    <row r="330" ht="12.75">
      <c r="F330" s="24"/>
    </row>
    <row r="331" ht="12.75">
      <c r="F331" s="24"/>
    </row>
    <row r="332" ht="12.75">
      <c r="F332" s="24"/>
    </row>
    <row r="333" ht="12.75">
      <c r="F333" s="8"/>
    </row>
    <row r="334" ht="12.75">
      <c r="F334" s="24"/>
    </row>
    <row r="335" ht="12.75">
      <c r="F335" s="24"/>
    </row>
    <row r="336" ht="12.75">
      <c r="F336" s="24"/>
    </row>
    <row r="337" ht="12.75">
      <c r="F337" s="24"/>
    </row>
    <row r="338" ht="12.75">
      <c r="F338" s="24"/>
    </row>
    <row r="339" ht="12.75">
      <c r="F339" s="8"/>
    </row>
    <row r="340" ht="12.75">
      <c r="F340" s="24"/>
    </row>
    <row r="341" ht="12.75">
      <c r="F341" s="24"/>
    </row>
    <row r="342" ht="12.75">
      <c r="F342" s="8"/>
    </row>
    <row r="343" ht="12.75">
      <c r="F343" s="24"/>
    </row>
    <row r="344" ht="12.75">
      <c r="F344" s="24"/>
    </row>
    <row r="345" ht="12.75">
      <c r="F345" s="24"/>
    </row>
    <row r="346" ht="12.75">
      <c r="F346" s="24"/>
    </row>
    <row r="347" ht="12.75">
      <c r="F347" s="24"/>
    </row>
    <row r="348" ht="12.75">
      <c r="F348" s="24"/>
    </row>
    <row r="349" ht="12.75">
      <c r="F349" s="24"/>
    </row>
    <row r="350" ht="12.75">
      <c r="F350" s="24"/>
    </row>
    <row r="351" ht="12.75">
      <c r="F351" s="24"/>
    </row>
    <row r="352" ht="12.75">
      <c r="F352" s="24"/>
    </row>
    <row r="353" ht="12.75">
      <c r="F353" s="24"/>
    </row>
    <row r="354" ht="12.75">
      <c r="F354" s="24"/>
    </row>
    <row r="355" ht="12.75">
      <c r="F355" s="24"/>
    </row>
    <row r="356" ht="12.75">
      <c r="F356" s="24"/>
    </row>
    <row r="357" ht="12.75">
      <c r="F357" s="8"/>
    </row>
    <row r="358" ht="12.75">
      <c r="F358" s="24"/>
    </row>
    <row r="359" ht="12.75">
      <c r="F359" s="24"/>
    </row>
    <row r="360" ht="12.75">
      <c r="F360" s="24"/>
    </row>
    <row r="361" ht="12.75">
      <c r="F361" s="24"/>
    </row>
    <row r="362" ht="12.75">
      <c r="F362" s="24"/>
    </row>
    <row r="363" ht="12.75">
      <c r="F363" s="8"/>
    </row>
    <row r="364" ht="12.75">
      <c r="F364" s="24"/>
    </row>
    <row r="365" ht="12.75">
      <c r="F365" s="24"/>
    </row>
    <row r="366" ht="12.75">
      <c r="F366" s="8"/>
    </row>
    <row r="367" ht="12.75">
      <c r="F367" s="24"/>
    </row>
    <row r="368" ht="12.75">
      <c r="F368" s="24"/>
    </row>
    <row r="369" ht="12.75">
      <c r="F369" s="8"/>
    </row>
    <row r="370" ht="12.75">
      <c r="F370" s="24"/>
    </row>
    <row r="371" ht="12.75">
      <c r="F371" s="24"/>
    </row>
    <row r="372" ht="12.75">
      <c r="F372" s="24"/>
    </row>
    <row r="373" ht="12.75">
      <c r="F373" s="24"/>
    </row>
    <row r="374" ht="12.75">
      <c r="F374" s="24"/>
    </row>
    <row r="375" ht="12.75">
      <c r="F375" s="24"/>
    </row>
    <row r="376" ht="12.75">
      <c r="F376" s="24"/>
    </row>
    <row r="377" ht="12.75">
      <c r="F377" s="24"/>
    </row>
    <row r="378" ht="12.75">
      <c r="F378" s="24"/>
    </row>
    <row r="379" ht="12.75">
      <c r="F379" s="24"/>
    </row>
    <row r="380" ht="12.75">
      <c r="F380" s="24"/>
    </row>
    <row r="381" ht="12.75">
      <c r="F381" s="24"/>
    </row>
    <row r="382" ht="12.75">
      <c r="F382" s="24"/>
    </row>
    <row r="383" ht="12.75">
      <c r="F383" s="24"/>
    </row>
    <row r="384" ht="12.75">
      <c r="F384" s="24"/>
    </row>
    <row r="385" ht="12.75">
      <c r="F385" s="8"/>
    </row>
    <row r="386" ht="12.75">
      <c r="F386" s="24"/>
    </row>
    <row r="387" ht="12.75">
      <c r="F387" s="24"/>
    </row>
    <row r="388" ht="12.75">
      <c r="F388" s="24"/>
    </row>
    <row r="389" ht="12.75">
      <c r="F389" s="24"/>
    </row>
    <row r="390" ht="12.75">
      <c r="F390" s="24"/>
    </row>
    <row r="391" ht="12.75">
      <c r="F391" s="24"/>
    </row>
    <row r="392" ht="12.75">
      <c r="F392" s="24"/>
    </row>
    <row r="393" ht="12.75">
      <c r="F393" s="24"/>
    </row>
    <row r="394" ht="12.75">
      <c r="F394" s="8"/>
    </row>
    <row r="395" ht="12.75">
      <c r="F395" s="24"/>
    </row>
    <row r="396" ht="12.75">
      <c r="F396" s="24"/>
    </row>
    <row r="397" ht="12.75">
      <c r="F397" s="24"/>
    </row>
    <row r="398" ht="12.75">
      <c r="F398" s="8"/>
    </row>
    <row r="399" ht="12.75">
      <c r="F399" s="24"/>
    </row>
    <row r="400" ht="12.75">
      <c r="F400" s="24"/>
    </row>
    <row r="401" ht="12.75">
      <c r="F401" s="8"/>
    </row>
    <row r="402" ht="12.75">
      <c r="F402" s="24"/>
    </row>
    <row r="403" ht="12.75">
      <c r="F403" s="24"/>
    </row>
    <row r="404" ht="12.75">
      <c r="F404" s="8"/>
    </row>
    <row r="405" ht="12.75">
      <c r="F405" s="24"/>
    </row>
    <row r="406" ht="12.75">
      <c r="F406" s="24"/>
    </row>
    <row r="407" ht="12.75">
      <c r="F407" s="24"/>
    </row>
    <row r="408" ht="12.75">
      <c r="F408" s="8"/>
    </row>
    <row r="409" ht="12.75">
      <c r="F409" s="24"/>
    </row>
    <row r="410" ht="12.75">
      <c r="F410" s="24"/>
    </row>
    <row r="411" ht="12.75">
      <c r="F411" s="24"/>
    </row>
    <row r="412" ht="12.75">
      <c r="F412" s="24"/>
    </row>
    <row r="413" ht="12.75">
      <c r="F413" s="24"/>
    </row>
    <row r="414" ht="12.75">
      <c r="F414" s="24"/>
    </row>
    <row r="415" ht="12.75">
      <c r="F415" s="24"/>
    </row>
    <row r="416" ht="12.75">
      <c r="F416" s="24"/>
    </row>
    <row r="417" ht="12.75">
      <c r="F417" s="24"/>
    </row>
    <row r="418" ht="12.75">
      <c r="F418" s="24"/>
    </row>
    <row r="419" ht="12.75">
      <c r="F419" s="24"/>
    </row>
    <row r="420" ht="12.75">
      <c r="F420" s="24"/>
    </row>
    <row r="421" ht="12.75">
      <c r="F421" s="8"/>
    </row>
    <row r="422" ht="12.75">
      <c r="F422" s="24"/>
    </row>
    <row r="423" ht="12.75">
      <c r="F423" s="24"/>
    </row>
    <row r="424" ht="12.75">
      <c r="F424" s="24"/>
    </row>
    <row r="425" ht="12.75">
      <c r="F425" s="24"/>
    </row>
    <row r="426" ht="12.75">
      <c r="F426" s="24"/>
    </row>
    <row r="427" ht="12.75">
      <c r="F427" s="24"/>
    </row>
    <row r="428" ht="12.75">
      <c r="F428" s="8"/>
    </row>
    <row r="429" ht="12.75">
      <c r="F429" s="24"/>
    </row>
    <row r="430" ht="12.75">
      <c r="F430" s="24"/>
    </row>
    <row r="431" ht="12.75">
      <c r="F431" s="24"/>
    </row>
    <row r="432" ht="12.75">
      <c r="F432" s="8"/>
    </row>
    <row r="433" ht="12.75">
      <c r="F433" s="24"/>
    </row>
    <row r="434" ht="12.75">
      <c r="F434" s="24"/>
    </row>
    <row r="435" ht="12.75">
      <c r="F435" s="24"/>
    </row>
    <row r="436" ht="12.75">
      <c r="F436" s="8"/>
    </row>
    <row r="437" ht="12.75">
      <c r="F437" s="24"/>
    </row>
    <row r="438" ht="12.75">
      <c r="F438" s="24"/>
    </row>
    <row r="439" ht="12.75">
      <c r="F439" s="8"/>
    </row>
    <row r="440" ht="12.75">
      <c r="F440" s="24"/>
    </row>
    <row r="441" ht="12.75">
      <c r="F441" s="24"/>
    </row>
    <row r="442" ht="12.75">
      <c r="F442" s="8"/>
    </row>
    <row r="443" ht="12.75">
      <c r="F443" s="24"/>
    </row>
    <row r="444" ht="12.75">
      <c r="F444" s="24"/>
    </row>
    <row r="445" ht="12.75">
      <c r="F445" s="24"/>
    </row>
    <row r="446" ht="12.75">
      <c r="F446" s="8"/>
    </row>
    <row r="447" ht="12.75">
      <c r="F447" s="24"/>
    </row>
    <row r="448" ht="12.75">
      <c r="F448" s="24"/>
    </row>
    <row r="449" ht="12.75">
      <c r="F449" s="24"/>
    </row>
    <row r="450" ht="12.75">
      <c r="F450" s="24"/>
    </row>
    <row r="451" ht="12.75">
      <c r="F451" s="8"/>
    </row>
    <row r="452" ht="12.75">
      <c r="F452" s="24"/>
    </row>
    <row r="453" ht="12.75">
      <c r="F453" s="24"/>
    </row>
    <row r="454" ht="12.75">
      <c r="F454" s="24"/>
    </row>
    <row r="455" ht="12.75">
      <c r="F455" s="24"/>
    </row>
    <row r="456" ht="12.75">
      <c r="F456" s="24"/>
    </row>
    <row r="457" ht="12.75">
      <c r="F457" s="8"/>
    </row>
    <row r="458" ht="12.75">
      <c r="F458" s="24"/>
    </row>
    <row r="459" ht="12.75">
      <c r="F459" s="24"/>
    </row>
    <row r="460" ht="12.75">
      <c r="F460" s="8"/>
    </row>
    <row r="461" ht="12.75">
      <c r="F461" s="24"/>
    </row>
    <row r="462" ht="12.75">
      <c r="F462" s="24"/>
    </row>
    <row r="463" ht="12.75">
      <c r="F463" s="8"/>
    </row>
    <row r="464" ht="12.75">
      <c r="F464" s="24"/>
    </row>
    <row r="465" ht="12.75">
      <c r="F465" s="24"/>
    </row>
    <row r="466" ht="12.75">
      <c r="F466" s="8"/>
    </row>
    <row r="467" ht="12.75">
      <c r="F467" s="24"/>
    </row>
    <row r="468" ht="12.75">
      <c r="F468" s="24"/>
    </row>
    <row r="469" ht="12.75">
      <c r="F469" s="8"/>
    </row>
    <row r="470" ht="12.75">
      <c r="F470" s="24"/>
    </row>
    <row r="471" ht="12.75">
      <c r="F471" s="24"/>
    </row>
    <row r="472" ht="12.75">
      <c r="F472" s="8"/>
    </row>
    <row r="473" ht="12.75">
      <c r="F473" s="24"/>
    </row>
    <row r="474" ht="12.75">
      <c r="F474" s="24"/>
    </row>
    <row r="475" ht="12.75">
      <c r="F475" s="24"/>
    </row>
    <row r="476" ht="12.75">
      <c r="F476" s="24"/>
    </row>
    <row r="477" ht="12.75">
      <c r="F477" s="24"/>
    </row>
    <row r="478" ht="12.75">
      <c r="F478" s="24"/>
    </row>
    <row r="479" ht="12.75">
      <c r="F479" s="24"/>
    </row>
    <row r="480" ht="12.75">
      <c r="F480" s="24"/>
    </row>
    <row r="481" ht="12.75">
      <c r="F481" s="8"/>
    </row>
    <row r="482" ht="12.75">
      <c r="F482" s="24"/>
    </row>
    <row r="483" ht="12.75">
      <c r="F483" s="24"/>
    </row>
    <row r="484" ht="12.75">
      <c r="F484" s="24"/>
    </row>
    <row r="485" ht="12.75">
      <c r="F485" s="8"/>
    </row>
    <row r="486" ht="12.75">
      <c r="F486" s="24"/>
    </row>
    <row r="487" ht="12.75">
      <c r="F487" s="24"/>
    </row>
    <row r="488" ht="12.75">
      <c r="F488" s="24"/>
    </row>
    <row r="489" ht="12.75">
      <c r="F489" s="24"/>
    </row>
    <row r="490" ht="12.75">
      <c r="F490" s="24"/>
    </row>
    <row r="491" ht="12.75">
      <c r="F491" s="24"/>
    </row>
    <row r="492" ht="12.75">
      <c r="F492" s="24"/>
    </row>
    <row r="493" ht="12.75">
      <c r="F493" s="24"/>
    </row>
    <row r="494" ht="12.75">
      <c r="F494" s="24"/>
    </row>
    <row r="495" ht="12.75">
      <c r="F495" s="24"/>
    </row>
    <row r="496" ht="12.75">
      <c r="F496" s="24"/>
    </row>
    <row r="497" ht="12.75">
      <c r="F497" s="24"/>
    </row>
    <row r="498" ht="12.75">
      <c r="F498" s="24"/>
    </row>
    <row r="499" ht="12.75">
      <c r="F499" s="24"/>
    </row>
    <row r="500" ht="12.75">
      <c r="F500" s="24"/>
    </row>
    <row r="501" ht="12.75">
      <c r="F501" s="24"/>
    </row>
    <row r="502" ht="12.75">
      <c r="F502" s="24"/>
    </row>
    <row r="503" ht="12.75">
      <c r="F503" s="24"/>
    </row>
    <row r="504" ht="12.75">
      <c r="F504" s="24"/>
    </row>
    <row r="505" ht="12.75">
      <c r="F505" s="24"/>
    </row>
    <row r="506" ht="12.75">
      <c r="F506" s="24"/>
    </row>
    <row r="507" ht="12.75">
      <c r="F507" s="24"/>
    </row>
    <row r="508" ht="12.75">
      <c r="F508" s="24"/>
    </row>
    <row r="509" ht="12.75">
      <c r="F509" s="24"/>
    </row>
    <row r="510" ht="12.75">
      <c r="F510" s="24"/>
    </row>
    <row r="511" ht="12.75">
      <c r="F511" s="24"/>
    </row>
    <row r="512" ht="12.75">
      <c r="F512" s="24"/>
    </row>
    <row r="513" ht="12.75">
      <c r="F513" s="24"/>
    </row>
    <row r="514" ht="12.75">
      <c r="F514" s="24"/>
    </row>
    <row r="515" ht="12.75">
      <c r="F515" s="24"/>
    </row>
    <row r="516" ht="12.75">
      <c r="F516" s="24"/>
    </row>
    <row r="517" ht="12.75">
      <c r="F517" s="24"/>
    </row>
    <row r="518" ht="12.75">
      <c r="F518" s="24"/>
    </row>
    <row r="519" ht="12.75">
      <c r="F519" s="24"/>
    </row>
    <row r="520" ht="12.75">
      <c r="F520" s="24"/>
    </row>
    <row r="521" ht="12.75">
      <c r="F521" s="24"/>
    </row>
    <row r="522" ht="12.75">
      <c r="F522" s="24"/>
    </row>
    <row r="523" ht="12.75">
      <c r="F523" s="24"/>
    </row>
    <row r="524" ht="12.75">
      <c r="F524" s="24"/>
    </row>
    <row r="525" ht="12.75">
      <c r="F525" s="24"/>
    </row>
    <row r="526" ht="12.75">
      <c r="F526" s="24"/>
    </row>
    <row r="527" ht="12.75">
      <c r="F527" s="24"/>
    </row>
    <row r="528" ht="12.75">
      <c r="F528" s="24"/>
    </row>
    <row r="529" ht="12.75">
      <c r="F529" s="24"/>
    </row>
    <row r="530" ht="12.75">
      <c r="F530" s="24"/>
    </row>
    <row r="531" ht="12.75">
      <c r="F531" s="24"/>
    </row>
    <row r="532" ht="12.75">
      <c r="F532" s="24"/>
    </row>
    <row r="533" ht="12.75">
      <c r="F533" s="24"/>
    </row>
    <row r="534" ht="12.75">
      <c r="F534" s="24"/>
    </row>
    <row r="535" spans="2:7" ht="13.5" thickBot="1">
      <c r="B535" s="16"/>
      <c r="C535" s="16"/>
      <c r="D535" s="16"/>
      <c r="E535" s="16"/>
      <c r="F535" s="26"/>
      <c r="G535" s="16"/>
    </row>
    <row r="536" ht="12.75">
      <c r="F536" s="26"/>
    </row>
    <row r="537" ht="12.75">
      <c r="F537" s="26"/>
    </row>
    <row r="538" ht="12.75">
      <c r="F538" s="26"/>
    </row>
  </sheetData>
  <mergeCells count="2">
    <mergeCell ref="B2:G2"/>
    <mergeCell ref="B3:G3"/>
  </mergeCells>
  <printOptions/>
  <pageMargins left="0.75" right="0.75" top="1" bottom="1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534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2" max="2" width="6.28125" style="10" bestFit="1" customWidth="1"/>
    <col min="3" max="3" width="8.7109375" style="10" bestFit="1" customWidth="1"/>
    <col min="4" max="4" width="17.00390625" style="10" bestFit="1" customWidth="1"/>
    <col min="5" max="5" width="10.00390625" style="10" bestFit="1" customWidth="1"/>
    <col min="6" max="6" width="65.7109375" style="4" customWidth="1"/>
    <col min="7" max="7" width="10.8515625" style="10" bestFit="1" customWidth="1"/>
  </cols>
  <sheetData>
    <row r="2" spans="2:7" ht="15" customHeight="1">
      <c r="B2" s="193" t="s">
        <v>3</v>
      </c>
      <c r="C2" s="193"/>
      <c r="D2" s="193"/>
      <c r="E2" s="193"/>
      <c r="F2" s="193"/>
      <c r="G2" s="193"/>
    </row>
    <row r="3" spans="2:7" ht="15" customHeight="1">
      <c r="B3" s="214" t="s">
        <v>2</v>
      </c>
      <c r="C3" s="214"/>
      <c r="D3" s="214"/>
      <c r="E3" s="214"/>
      <c r="F3" s="214"/>
      <c r="G3" s="214"/>
    </row>
    <row r="4" ht="13.5" thickBot="1"/>
    <row r="5" spans="2:7" ht="30.75" thickBot="1">
      <c r="B5" s="1" t="s">
        <v>5</v>
      </c>
      <c r="C5" s="1" t="s">
        <v>6</v>
      </c>
      <c r="D5" s="1" t="s">
        <v>7</v>
      </c>
      <c r="E5" s="1" t="s">
        <v>8</v>
      </c>
      <c r="F5" s="1" t="s">
        <v>341</v>
      </c>
      <c r="G5" s="1" t="s">
        <v>35</v>
      </c>
    </row>
    <row r="6" spans="2:7" ht="15">
      <c r="B6" s="37"/>
      <c r="C6" s="37"/>
      <c r="D6" s="37"/>
      <c r="E6" s="37"/>
      <c r="F6" s="37"/>
      <c r="G6" s="37"/>
    </row>
    <row r="7" spans="2:7" s="111" customFormat="1" ht="15">
      <c r="B7" s="112"/>
      <c r="C7" s="112"/>
      <c r="D7" s="112"/>
      <c r="E7" s="112">
        <f>+E9</f>
        <v>6</v>
      </c>
      <c r="F7" s="112"/>
      <c r="G7" s="112"/>
    </row>
    <row r="8" spans="2:7" ht="15">
      <c r="B8" s="17"/>
      <c r="C8" s="17"/>
      <c r="D8" s="17"/>
      <c r="E8" s="18"/>
      <c r="F8" s="2"/>
      <c r="G8" s="11"/>
    </row>
    <row r="9" spans="2:7" ht="12.75">
      <c r="B9" s="97"/>
      <c r="C9" s="97"/>
      <c r="D9" s="97"/>
      <c r="E9" s="66">
        <f>SUM(E11:E13)</f>
        <v>6</v>
      </c>
      <c r="F9" s="88" t="s">
        <v>179</v>
      </c>
      <c r="G9" s="97"/>
    </row>
    <row r="10" spans="2:7" ht="12.75">
      <c r="B10" s="19"/>
      <c r="C10" s="19"/>
      <c r="D10" s="19"/>
      <c r="E10" s="21"/>
      <c r="F10" s="6" t="s">
        <v>4</v>
      </c>
      <c r="G10" s="14"/>
    </row>
    <row r="11" spans="2:7" s="38" customFormat="1" ht="14.25">
      <c r="B11" s="39" t="s">
        <v>296</v>
      </c>
      <c r="C11" s="39" t="s">
        <v>180</v>
      </c>
      <c r="D11" s="39" t="s">
        <v>181</v>
      </c>
      <c r="E11" s="41">
        <v>2</v>
      </c>
      <c r="F11" s="45" t="s">
        <v>80</v>
      </c>
      <c r="G11" s="43">
        <v>12</v>
      </c>
    </row>
    <row r="12" spans="2:7" s="38" customFormat="1" ht="14.25">
      <c r="B12" s="39" t="s">
        <v>296</v>
      </c>
      <c r="C12" s="39" t="s">
        <v>180</v>
      </c>
      <c r="D12" s="39" t="s">
        <v>181</v>
      </c>
      <c r="E12" s="41">
        <v>2</v>
      </c>
      <c r="F12" s="45" t="s">
        <v>80</v>
      </c>
      <c r="G12" s="43">
        <v>6</v>
      </c>
    </row>
    <row r="13" spans="2:7" s="38" customFormat="1" ht="14.25">
      <c r="B13" s="39" t="s">
        <v>296</v>
      </c>
      <c r="C13" s="39" t="s">
        <v>180</v>
      </c>
      <c r="D13" s="39" t="s">
        <v>181</v>
      </c>
      <c r="E13" s="41">
        <v>2</v>
      </c>
      <c r="F13" s="45" t="s">
        <v>80</v>
      </c>
      <c r="G13" s="43">
        <v>8</v>
      </c>
    </row>
    <row r="14" spans="2:7" ht="13.5" thickBot="1">
      <c r="B14" s="27"/>
      <c r="C14" s="27"/>
      <c r="D14" s="27"/>
      <c r="E14" s="28"/>
      <c r="F14" s="36"/>
      <c r="G14" s="30"/>
    </row>
    <row r="15" spans="2:7" ht="12.75">
      <c r="B15" s="19"/>
      <c r="C15" s="19"/>
      <c r="D15" s="19"/>
      <c r="E15" s="21"/>
      <c r="F15" s="25"/>
      <c r="G15" s="35"/>
    </row>
    <row r="16" spans="2:7" ht="12.75">
      <c r="B16" s="19"/>
      <c r="C16" s="19"/>
      <c r="D16" s="19"/>
      <c r="E16" s="21"/>
      <c r="F16" s="6"/>
      <c r="G16" s="14"/>
    </row>
    <row r="17" spans="2:7" ht="12.75">
      <c r="B17" s="19"/>
      <c r="C17" s="19"/>
      <c r="D17" s="19"/>
      <c r="E17" s="21"/>
      <c r="F17" s="6"/>
      <c r="G17" s="14"/>
    </row>
    <row r="18" spans="2:7" ht="12.75">
      <c r="B18" s="19"/>
      <c r="C18" s="19"/>
      <c r="D18" s="19"/>
      <c r="E18" s="21"/>
      <c r="F18" s="7"/>
      <c r="G18" s="14"/>
    </row>
    <row r="19" spans="2:7" ht="12.75">
      <c r="B19" s="19"/>
      <c r="C19" s="19"/>
      <c r="D19" s="19"/>
      <c r="E19" s="21"/>
      <c r="F19" s="6"/>
      <c r="G19" s="14"/>
    </row>
    <row r="20" spans="2:7" ht="12.75">
      <c r="B20" s="19"/>
      <c r="C20" s="19"/>
      <c r="D20" s="19"/>
      <c r="E20" s="21"/>
      <c r="F20" s="6"/>
      <c r="G20" s="14"/>
    </row>
    <row r="21" spans="2:7" ht="12.75">
      <c r="B21" s="19"/>
      <c r="C21" s="19"/>
      <c r="D21" s="19"/>
      <c r="E21" s="21"/>
      <c r="F21" s="6"/>
      <c r="G21" s="15"/>
    </row>
    <row r="22" spans="2:7" ht="12.75">
      <c r="B22" s="19"/>
      <c r="C22" s="19"/>
      <c r="D22" s="19"/>
      <c r="E22" s="20"/>
      <c r="F22" s="7"/>
      <c r="G22" s="12"/>
    </row>
    <row r="23" spans="2:7" ht="12.75">
      <c r="B23" s="19"/>
      <c r="C23" s="19"/>
      <c r="D23" s="19"/>
      <c r="E23" s="21"/>
      <c r="F23" s="6"/>
      <c r="G23" s="14"/>
    </row>
    <row r="24" spans="2:7" ht="12.75">
      <c r="B24" s="19"/>
      <c r="C24" s="19"/>
      <c r="D24" s="19"/>
      <c r="E24" s="21"/>
      <c r="F24" s="6"/>
      <c r="G24" s="15"/>
    </row>
    <row r="25" spans="2:7" ht="12.75">
      <c r="B25" s="19"/>
      <c r="C25" s="19"/>
      <c r="D25" s="19"/>
      <c r="E25" s="20"/>
      <c r="F25" s="7"/>
      <c r="G25" s="12"/>
    </row>
    <row r="26" spans="2:7" ht="12.75">
      <c r="B26" s="19"/>
      <c r="C26" s="19"/>
      <c r="D26" s="19"/>
      <c r="E26" s="21"/>
      <c r="F26" s="6"/>
      <c r="G26" s="14"/>
    </row>
    <row r="27" spans="2:7" ht="12.75">
      <c r="B27" s="19"/>
      <c r="C27" s="19"/>
      <c r="D27" s="19"/>
      <c r="E27" s="21"/>
      <c r="F27" s="6"/>
      <c r="G27" s="14"/>
    </row>
    <row r="28" spans="2:7" ht="12.75">
      <c r="B28" s="19"/>
      <c r="C28" s="19"/>
      <c r="D28" s="19"/>
      <c r="E28" s="21"/>
      <c r="F28" s="7"/>
      <c r="G28" s="14"/>
    </row>
    <row r="29" spans="2:7" ht="12.75">
      <c r="B29" s="19"/>
      <c r="C29" s="19"/>
      <c r="D29" s="19"/>
      <c r="E29" s="21"/>
      <c r="F29" s="6"/>
      <c r="G29" s="14"/>
    </row>
    <row r="30" spans="2:7" ht="12.75">
      <c r="B30" s="19"/>
      <c r="C30" s="19"/>
      <c r="D30" s="19"/>
      <c r="E30" s="21"/>
      <c r="F30" s="6"/>
      <c r="G30" s="14"/>
    </row>
    <row r="31" spans="2:7" ht="12.75">
      <c r="B31" s="19"/>
      <c r="C31" s="19"/>
      <c r="D31" s="19"/>
      <c r="E31" s="21"/>
      <c r="F31" s="7"/>
      <c r="G31" s="14"/>
    </row>
    <row r="32" spans="2:7" ht="12.75">
      <c r="B32" s="19"/>
      <c r="C32" s="19"/>
      <c r="D32" s="19"/>
      <c r="E32" s="21"/>
      <c r="F32" s="6"/>
      <c r="G32" s="14"/>
    </row>
    <row r="33" spans="2:7" ht="12.75">
      <c r="B33" s="19"/>
      <c r="C33" s="19"/>
      <c r="D33" s="19"/>
      <c r="E33" s="21"/>
      <c r="F33" s="6"/>
      <c r="G33" s="15"/>
    </row>
    <row r="34" spans="2:7" ht="12.75">
      <c r="B34" s="19"/>
      <c r="C34" s="19"/>
      <c r="D34" s="19"/>
      <c r="E34" s="20"/>
      <c r="F34" s="6"/>
      <c r="G34" s="12"/>
    </row>
    <row r="35" spans="2:7" ht="12.75">
      <c r="B35" s="19"/>
      <c r="C35" s="19"/>
      <c r="D35" s="19"/>
      <c r="E35" s="21"/>
      <c r="F35" s="7"/>
      <c r="G35" s="14"/>
    </row>
    <row r="36" spans="2:7" ht="12.75">
      <c r="B36" s="19"/>
      <c r="C36" s="19"/>
      <c r="D36" s="19"/>
      <c r="E36" s="21"/>
      <c r="F36" s="6"/>
      <c r="G36" s="14"/>
    </row>
    <row r="37" spans="2:7" ht="12.75">
      <c r="B37" s="19"/>
      <c r="C37" s="19"/>
      <c r="D37" s="19"/>
      <c r="E37" s="21"/>
      <c r="F37" s="6"/>
      <c r="G37" s="14"/>
    </row>
    <row r="38" spans="2:7" ht="12.75">
      <c r="B38" s="19"/>
      <c r="C38" s="19"/>
      <c r="D38" s="19"/>
      <c r="E38" s="21"/>
      <c r="F38" s="6"/>
      <c r="G38" s="15"/>
    </row>
    <row r="39" spans="2:7" ht="12.75">
      <c r="B39" s="19"/>
      <c r="C39" s="19"/>
      <c r="D39" s="19"/>
      <c r="E39" s="20"/>
      <c r="F39" s="7"/>
      <c r="G39" s="12"/>
    </row>
    <row r="40" spans="2:7" ht="12.75">
      <c r="B40" s="19"/>
      <c r="C40" s="19"/>
      <c r="D40" s="19"/>
      <c r="E40" s="21"/>
      <c r="F40" s="6"/>
      <c r="G40" s="14"/>
    </row>
    <row r="41" spans="2:7" ht="12.75">
      <c r="B41" s="19"/>
      <c r="C41" s="19"/>
      <c r="D41" s="19"/>
      <c r="E41" s="21"/>
      <c r="F41" s="6"/>
      <c r="G41" s="14"/>
    </row>
    <row r="42" spans="2:7" ht="12.75">
      <c r="B42" s="19"/>
      <c r="C42" s="19"/>
      <c r="D42" s="19"/>
      <c r="E42" s="21"/>
      <c r="F42" s="6"/>
      <c r="G42" s="14"/>
    </row>
    <row r="43" spans="2:7" ht="12.75">
      <c r="B43" s="19"/>
      <c r="C43" s="19"/>
      <c r="D43" s="19"/>
      <c r="E43" s="21"/>
      <c r="F43" s="6"/>
      <c r="G43" s="14"/>
    </row>
    <row r="44" spans="2:7" ht="12.75">
      <c r="B44" s="19"/>
      <c r="C44" s="19"/>
      <c r="D44" s="19"/>
      <c r="E44" s="21"/>
      <c r="F44" s="7"/>
      <c r="G44" s="14"/>
    </row>
    <row r="45" spans="2:7" ht="12.75">
      <c r="B45" s="19"/>
      <c r="C45" s="19"/>
      <c r="D45" s="19"/>
      <c r="E45" s="21"/>
      <c r="F45" s="6"/>
      <c r="G45" s="14"/>
    </row>
    <row r="46" spans="2:7" ht="12.75">
      <c r="B46" s="19"/>
      <c r="C46" s="19"/>
      <c r="D46" s="19"/>
      <c r="E46" s="21"/>
      <c r="F46" s="6"/>
      <c r="G46" s="14"/>
    </row>
    <row r="47" spans="2:7" ht="12.75">
      <c r="B47" s="19"/>
      <c r="C47" s="19"/>
      <c r="D47" s="19"/>
      <c r="E47" s="21"/>
      <c r="F47" s="6"/>
      <c r="G47" s="14"/>
    </row>
    <row r="48" spans="2:7" ht="12.75">
      <c r="B48" s="19"/>
      <c r="C48" s="19"/>
      <c r="D48" s="19"/>
      <c r="E48" s="21"/>
      <c r="F48" s="6"/>
      <c r="G48" s="14"/>
    </row>
    <row r="49" spans="2:7" ht="12.75">
      <c r="B49" s="19"/>
      <c r="C49" s="19"/>
      <c r="D49" s="19"/>
      <c r="E49" s="21"/>
      <c r="F49" s="6"/>
      <c r="G49" s="14"/>
    </row>
    <row r="50" spans="2:7" ht="12.75">
      <c r="B50" s="19"/>
      <c r="C50" s="19"/>
      <c r="D50" s="19"/>
      <c r="E50" s="21"/>
      <c r="F50" s="7"/>
      <c r="G50" s="14"/>
    </row>
    <row r="51" spans="2:7" ht="12.75">
      <c r="B51" s="19"/>
      <c r="C51" s="19"/>
      <c r="D51" s="19"/>
      <c r="E51" s="21"/>
      <c r="F51" s="6"/>
      <c r="G51" s="14"/>
    </row>
    <row r="52" spans="2:7" ht="12.75">
      <c r="B52" s="19"/>
      <c r="C52" s="19"/>
      <c r="D52" s="19"/>
      <c r="E52" s="21"/>
      <c r="F52" s="6"/>
      <c r="G52" s="14"/>
    </row>
    <row r="53" spans="2:7" ht="12.75">
      <c r="B53" s="19"/>
      <c r="C53" s="19"/>
      <c r="D53" s="19"/>
      <c r="E53" s="21"/>
      <c r="F53" s="6"/>
      <c r="G53" s="14"/>
    </row>
    <row r="54" spans="2:7" ht="12.75">
      <c r="B54" s="19"/>
      <c r="C54" s="19"/>
      <c r="D54" s="19"/>
      <c r="E54" s="21"/>
      <c r="F54" s="6"/>
      <c r="G54" s="14"/>
    </row>
    <row r="55" spans="2:7" ht="12.75">
      <c r="B55" s="19"/>
      <c r="C55" s="19"/>
      <c r="D55" s="19"/>
      <c r="E55" s="21"/>
      <c r="F55" s="7"/>
      <c r="G55" s="14"/>
    </row>
    <row r="56" spans="2:7" ht="12.75">
      <c r="B56" s="19"/>
      <c r="C56" s="19"/>
      <c r="D56" s="19"/>
      <c r="E56" s="21"/>
      <c r="F56" s="6"/>
      <c r="G56" s="14"/>
    </row>
    <row r="57" spans="2:7" ht="12.75">
      <c r="B57" s="19"/>
      <c r="C57" s="19"/>
      <c r="D57" s="19"/>
      <c r="E57" s="21"/>
      <c r="F57" s="6"/>
      <c r="G57" s="14"/>
    </row>
    <row r="58" spans="2:7" ht="12.75">
      <c r="B58" s="19"/>
      <c r="C58" s="19"/>
      <c r="D58" s="19"/>
      <c r="E58" s="21"/>
      <c r="F58" s="6"/>
      <c r="G58" s="14"/>
    </row>
    <row r="59" spans="2:7" ht="12.75">
      <c r="B59" s="19"/>
      <c r="C59" s="19"/>
      <c r="D59" s="19"/>
      <c r="E59" s="21"/>
      <c r="F59" s="7"/>
      <c r="G59" s="14"/>
    </row>
    <row r="60" spans="2:7" ht="12.75">
      <c r="B60" s="19"/>
      <c r="C60" s="19"/>
      <c r="D60" s="19"/>
      <c r="E60" s="21"/>
      <c r="F60" s="6"/>
      <c r="G60" s="14"/>
    </row>
    <row r="61" spans="2:7" ht="12.75">
      <c r="B61" s="19"/>
      <c r="C61" s="19"/>
      <c r="D61" s="19"/>
      <c r="E61" s="21"/>
      <c r="F61" s="6"/>
      <c r="G61" s="14"/>
    </row>
    <row r="62" spans="2:7" ht="12.75">
      <c r="B62" s="19"/>
      <c r="C62" s="19"/>
      <c r="D62" s="19"/>
      <c r="E62" s="21"/>
      <c r="F62" s="6"/>
      <c r="G62" s="14"/>
    </row>
    <row r="63" spans="2:7" ht="12.75">
      <c r="B63" s="19"/>
      <c r="C63" s="19"/>
      <c r="D63" s="19"/>
      <c r="E63" s="21"/>
      <c r="F63" s="7"/>
      <c r="G63" s="14"/>
    </row>
    <row r="64" spans="2:7" ht="12.75">
      <c r="B64" s="19"/>
      <c r="C64" s="19"/>
      <c r="D64" s="19"/>
      <c r="E64" s="21"/>
      <c r="F64" s="6"/>
      <c r="G64" s="14"/>
    </row>
    <row r="65" spans="2:7" ht="12.75">
      <c r="B65" s="19"/>
      <c r="C65" s="19"/>
      <c r="D65" s="19"/>
      <c r="E65" s="21"/>
      <c r="F65" s="6"/>
      <c r="G65" s="15"/>
    </row>
    <row r="66" spans="2:7" ht="12.75">
      <c r="B66" s="19"/>
      <c r="C66" s="19"/>
      <c r="D66" s="19"/>
      <c r="E66" s="20"/>
      <c r="F66" s="7"/>
      <c r="G66" s="12"/>
    </row>
    <row r="67" spans="2:7" ht="12.75">
      <c r="B67" s="19"/>
      <c r="C67" s="19"/>
      <c r="D67" s="19"/>
      <c r="E67" s="21"/>
      <c r="F67" s="6"/>
      <c r="G67" s="14"/>
    </row>
    <row r="68" spans="2:7" ht="12.75">
      <c r="B68" s="19"/>
      <c r="C68" s="19"/>
      <c r="D68" s="19"/>
      <c r="E68" s="21"/>
      <c r="F68" s="6"/>
      <c r="G68" s="14"/>
    </row>
    <row r="69" spans="2:7" ht="12.75">
      <c r="B69" s="19"/>
      <c r="C69" s="19"/>
      <c r="D69" s="19"/>
      <c r="E69" s="21"/>
      <c r="F69" s="7"/>
      <c r="G69" s="14"/>
    </row>
    <row r="70" spans="2:7" ht="12.75">
      <c r="B70" s="19"/>
      <c r="C70" s="19"/>
      <c r="D70" s="19"/>
      <c r="E70" s="21"/>
      <c r="F70" s="6"/>
      <c r="G70" s="14"/>
    </row>
    <row r="71" spans="2:7" ht="12.75">
      <c r="B71" s="19"/>
      <c r="C71" s="19"/>
      <c r="D71" s="19"/>
      <c r="E71" s="21"/>
      <c r="F71" s="6"/>
      <c r="G71" s="14"/>
    </row>
    <row r="72" spans="2:7" ht="12.75">
      <c r="B72" s="19"/>
      <c r="C72" s="19"/>
      <c r="D72" s="19"/>
      <c r="E72" s="21"/>
      <c r="F72" s="7"/>
      <c r="G72" s="15"/>
    </row>
    <row r="73" spans="2:7" ht="12.75">
      <c r="B73" s="19"/>
      <c r="C73" s="19"/>
      <c r="D73" s="19"/>
      <c r="E73" s="20"/>
      <c r="F73" s="6"/>
      <c r="G73" s="12"/>
    </row>
    <row r="74" spans="2:7" ht="12.75">
      <c r="B74" s="19"/>
      <c r="C74" s="19"/>
      <c r="D74" s="19"/>
      <c r="E74" s="21"/>
      <c r="F74" s="6"/>
      <c r="G74" s="14"/>
    </row>
    <row r="75" spans="2:7" ht="12.75">
      <c r="B75" s="19"/>
      <c r="C75" s="19"/>
      <c r="D75" s="19"/>
      <c r="E75" s="21"/>
      <c r="F75" s="7"/>
      <c r="G75" s="14"/>
    </row>
    <row r="76" spans="2:7" ht="12.75">
      <c r="B76" s="19"/>
      <c r="C76" s="19"/>
      <c r="D76" s="19"/>
      <c r="E76" s="21"/>
      <c r="F76" s="6"/>
      <c r="G76" s="14"/>
    </row>
    <row r="77" spans="2:7" ht="12.75">
      <c r="B77" s="19"/>
      <c r="C77" s="19"/>
      <c r="D77" s="19"/>
      <c r="E77" s="21"/>
      <c r="F77" s="6"/>
      <c r="G77" s="14"/>
    </row>
    <row r="78" spans="2:7" ht="12.75">
      <c r="B78" s="19"/>
      <c r="C78" s="19"/>
      <c r="D78" s="19"/>
      <c r="E78" s="21"/>
      <c r="F78" s="7"/>
      <c r="G78" s="14"/>
    </row>
    <row r="79" spans="2:7" ht="12.75">
      <c r="B79" s="19"/>
      <c r="C79" s="19"/>
      <c r="D79" s="19"/>
      <c r="E79" s="21"/>
      <c r="F79" s="6"/>
      <c r="G79" s="14"/>
    </row>
    <row r="80" spans="2:7" ht="12.75">
      <c r="B80" s="19"/>
      <c r="C80" s="19"/>
      <c r="D80" s="19"/>
      <c r="E80" s="21"/>
      <c r="F80" s="6"/>
      <c r="G80" s="14"/>
    </row>
    <row r="81" spans="2:7" ht="12.75">
      <c r="B81" s="19"/>
      <c r="C81" s="19"/>
      <c r="D81" s="19"/>
      <c r="E81" s="21"/>
      <c r="F81" s="7"/>
      <c r="G81" s="14"/>
    </row>
    <row r="82" spans="2:7" ht="12.75">
      <c r="B82" s="19"/>
      <c r="C82" s="19"/>
      <c r="D82" s="19"/>
      <c r="E82" s="21"/>
      <c r="F82" s="6"/>
      <c r="G82" s="14"/>
    </row>
    <row r="83" spans="2:7" ht="12.75">
      <c r="B83" s="19"/>
      <c r="C83" s="19"/>
      <c r="D83" s="19"/>
      <c r="E83" s="21"/>
      <c r="F83" s="6"/>
      <c r="G83" s="14"/>
    </row>
    <row r="84" spans="2:7" ht="12.75">
      <c r="B84" s="19"/>
      <c r="C84" s="19"/>
      <c r="D84" s="19"/>
      <c r="E84" s="21"/>
      <c r="F84" s="7"/>
      <c r="G84" s="15"/>
    </row>
    <row r="85" spans="2:7" ht="12.75">
      <c r="B85" s="19"/>
      <c r="C85" s="19"/>
      <c r="D85" s="19"/>
      <c r="E85" s="20"/>
      <c r="F85" s="6"/>
      <c r="G85" s="12"/>
    </row>
    <row r="86" spans="2:7" ht="12.75">
      <c r="B86" s="19"/>
      <c r="C86" s="19"/>
      <c r="D86" s="19"/>
      <c r="E86" s="21"/>
      <c r="F86" s="6"/>
      <c r="G86" s="14"/>
    </row>
    <row r="87" spans="2:7" ht="12.75">
      <c r="B87" s="19"/>
      <c r="C87" s="19"/>
      <c r="D87" s="19"/>
      <c r="E87" s="21"/>
      <c r="F87" s="6"/>
      <c r="G87" s="14"/>
    </row>
    <row r="88" spans="2:7" ht="12.75">
      <c r="B88" s="19"/>
      <c r="C88" s="19"/>
      <c r="D88" s="19"/>
      <c r="E88" s="21"/>
      <c r="F88" s="23"/>
      <c r="G88" s="32"/>
    </row>
    <row r="89" spans="2:7" ht="12.75">
      <c r="B89" s="33"/>
      <c r="C89" s="33"/>
      <c r="D89" s="33"/>
      <c r="E89" s="15"/>
      <c r="F89" s="8"/>
      <c r="G89" s="34"/>
    </row>
    <row r="90" spans="2:7" ht="12.75">
      <c r="B90" s="19"/>
      <c r="C90" s="19"/>
      <c r="D90" s="19"/>
      <c r="E90" s="21"/>
      <c r="F90" s="25"/>
      <c r="G90" s="35"/>
    </row>
    <row r="91" spans="2:7" ht="12.75">
      <c r="B91" s="19"/>
      <c r="C91" s="19"/>
      <c r="D91" s="19"/>
      <c r="E91" s="21"/>
      <c r="F91" s="6"/>
      <c r="G91" s="14"/>
    </row>
    <row r="92" spans="2:7" ht="12.75">
      <c r="B92" s="19"/>
      <c r="C92" s="19"/>
      <c r="D92" s="19"/>
      <c r="E92" s="21"/>
      <c r="F92" s="7"/>
      <c r="G92" s="14"/>
    </row>
    <row r="93" spans="2:7" ht="12.75">
      <c r="B93" s="19"/>
      <c r="C93" s="19"/>
      <c r="D93" s="19"/>
      <c r="E93" s="21"/>
      <c r="F93" s="6"/>
      <c r="G93" s="15"/>
    </row>
    <row r="94" spans="2:7" ht="12.75">
      <c r="B94" s="19"/>
      <c r="C94" s="19"/>
      <c r="D94" s="19"/>
      <c r="E94" s="20"/>
      <c r="F94" s="6"/>
      <c r="G94" s="12"/>
    </row>
    <row r="95" spans="2:7" ht="12.75">
      <c r="B95" s="19"/>
      <c r="C95" s="19"/>
      <c r="D95" s="19"/>
      <c r="E95" s="21"/>
      <c r="F95" s="6"/>
      <c r="G95" s="14"/>
    </row>
    <row r="96" spans="2:7" ht="12.75">
      <c r="B96" s="19"/>
      <c r="C96" s="19"/>
      <c r="D96" s="19"/>
      <c r="E96" s="21"/>
      <c r="F96" s="7"/>
      <c r="G96" s="14"/>
    </row>
    <row r="97" spans="2:7" ht="12.75">
      <c r="B97" s="19"/>
      <c r="C97" s="19"/>
      <c r="D97" s="19"/>
      <c r="E97" s="21"/>
      <c r="F97" s="6"/>
      <c r="G97" s="14"/>
    </row>
    <row r="98" spans="2:7" ht="12.75">
      <c r="B98" s="19"/>
      <c r="C98" s="19"/>
      <c r="D98" s="19"/>
      <c r="E98" s="21"/>
      <c r="F98" s="6"/>
      <c r="G98" s="14"/>
    </row>
    <row r="99" spans="2:7" ht="12.75">
      <c r="B99" s="19"/>
      <c r="C99" s="19"/>
      <c r="D99" s="19"/>
      <c r="E99" s="21"/>
      <c r="F99" s="7"/>
      <c r="G99" s="14"/>
    </row>
    <row r="100" spans="2:7" ht="12.75">
      <c r="B100" s="19"/>
      <c r="C100" s="19"/>
      <c r="D100" s="19"/>
      <c r="E100" s="21"/>
      <c r="F100" s="6"/>
      <c r="G100" s="14"/>
    </row>
    <row r="101" spans="2:7" ht="12.75">
      <c r="B101" s="19"/>
      <c r="C101" s="19"/>
      <c r="D101" s="19"/>
      <c r="E101" s="21"/>
      <c r="F101" s="6"/>
      <c r="G101" s="14"/>
    </row>
    <row r="102" spans="2:7" ht="12.75">
      <c r="B102" s="19"/>
      <c r="C102" s="19"/>
      <c r="D102" s="19"/>
      <c r="E102" s="21"/>
      <c r="F102" s="6"/>
      <c r="G102" s="14"/>
    </row>
    <row r="103" spans="2:7" ht="12.75">
      <c r="B103" s="19"/>
      <c r="C103" s="19"/>
      <c r="D103" s="19"/>
      <c r="E103" s="21"/>
      <c r="F103" s="7"/>
      <c r="G103" s="14"/>
    </row>
    <row r="104" spans="2:7" ht="12.75">
      <c r="B104" s="19"/>
      <c r="C104" s="19"/>
      <c r="D104" s="19"/>
      <c r="E104" s="21"/>
      <c r="F104" s="6"/>
      <c r="G104" s="14"/>
    </row>
    <row r="105" spans="2:7" ht="12.75">
      <c r="B105" s="19"/>
      <c r="C105" s="19"/>
      <c r="D105" s="19"/>
      <c r="E105" s="21"/>
      <c r="F105" s="6"/>
      <c r="G105" s="15"/>
    </row>
    <row r="106" spans="2:7" ht="12.75">
      <c r="B106" s="19"/>
      <c r="C106" s="19"/>
      <c r="D106" s="19"/>
      <c r="E106" s="20"/>
      <c r="F106" s="7"/>
      <c r="G106" s="12"/>
    </row>
    <row r="107" spans="2:7" ht="12.75">
      <c r="B107" s="19"/>
      <c r="C107" s="19"/>
      <c r="D107" s="19"/>
      <c r="E107" s="21"/>
      <c r="F107" s="6"/>
      <c r="G107" s="14"/>
    </row>
    <row r="108" spans="2:7" ht="12.75">
      <c r="B108" s="19"/>
      <c r="C108" s="19"/>
      <c r="D108" s="19"/>
      <c r="E108" s="21"/>
      <c r="F108" s="6"/>
      <c r="G108" s="14"/>
    </row>
    <row r="109" spans="2:7" ht="12.75">
      <c r="B109" s="19"/>
      <c r="C109" s="19"/>
      <c r="D109" s="19"/>
      <c r="E109" s="21"/>
      <c r="F109" s="6"/>
      <c r="G109" s="14"/>
    </row>
    <row r="110" spans="2:7" ht="13.5" thickBot="1">
      <c r="B110" s="27"/>
      <c r="C110" s="27"/>
      <c r="D110" s="27"/>
      <c r="E110" s="28"/>
      <c r="F110" s="29"/>
      <c r="G110" s="30"/>
    </row>
    <row r="111" spans="2:7" ht="12.75">
      <c r="B111" s="19"/>
      <c r="C111" s="19"/>
      <c r="D111" s="19"/>
      <c r="E111" s="21"/>
      <c r="F111" s="24"/>
      <c r="G111" s="35"/>
    </row>
    <row r="112" spans="2:7" ht="12.75">
      <c r="B112" s="19"/>
      <c r="C112" s="19"/>
      <c r="D112" s="19"/>
      <c r="E112" s="21"/>
      <c r="F112" s="24"/>
      <c r="G112" s="15"/>
    </row>
    <row r="113" spans="2:7" ht="12.75">
      <c r="B113" s="19"/>
      <c r="C113" s="19"/>
      <c r="D113" s="19"/>
      <c r="E113" s="20"/>
      <c r="F113" s="24"/>
      <c r="G113" s="12"/>
    </row>
    <row r="114" spans="2:7" ht="12.75">
      <c r="B114" s="19"/>
      <c r="C114" s="19"/>
      <c r="D114" s="19"/>
      <c r="E114" s="21"/>
      <c r="F114" s="8"/>
      <c r="G114" s="14"/>
    </row>
    <row r="115" spans="2:7" ht="12.75">
      <c r="B115" s="19"/>
      <c r="C115" s="19"/>
      <c r="D115" s="19"/>
      <c r="E115" s="21"/>
      <c r="F115" s="24"/>
      <c r="G115" s="14"/>
    </row>
    <row r="116" spans="2:7" ht="12.75">
      <c r="B116" s="19"/>
      <c r="C116" s="19"/>
      <c r="D116" s="19"/>
      <c r="E116" s="21"/>
      <c r="F116" s="24"/>
      <c r="G116" s="14"/>
    </row>
    <row r="117" spans="2:7" ht="12.75">
      <c r="B117" s="19"/>
      <c r="C117" s="19"/>
      <c r="D117" s="19"/>
      <c r="E117" s="21"/>
      <c r="F117" s="24"/>
      <c r="G117" s="14"/>
    </row>
    <row r="118" spans="2:7" ht="12.75">
      <c r="B118" s="19"/>
      <c r="C118" s="19"/>
      <c r="D118" s="19"/>
      <c r="E118" s="21"/>
      <c r="F118" s="24"/>
      <c r="G118" s="32"/>
    </row>
    <row r="119" spans="2:7" ht="12.75">
      <c r="B119" s="33"/>
      <c r="C119" s="33"/>
      <c r="D119" s="33"/>
      <c r="E119" s="15"/>
      <c r="F119" s="24"/>
      <c r="G119" s="15"/>
    </row>
    <row r="120" spans="2:7" ht="12.75">
      <c r="B120" s="19"/>
      <c r="C120" s="19"/>
      <c r="D120" s="19"/>
      <c r="E120" s="31"/>
      <c r="F120" s="24"/>
      <c r="G120" s="12"/>
    </row>
    <row r="121" spans="2:7" ht="12.75">
      <c r="B121" s="19"/>
      <c r="C121" s="19"/>
      <c r="D121" s="19"/>
      <c r="E121" s="21"/>
      <c r="F121" s="24"/>
      <c r="G121" s="14"/>
    </row>
    <row r="122" spans="2:7" ht="12.75">
      <c r="B122" s="19"/>
      <c r="C122" s="19"/>
      <c r="D122" s="19"/>
      <c r="E122" s="21"/>
      <c r="F122" s="24"/>
      <c r="G122" s="14"/>
    </row>
    <row r="123" spans="2:7" ht="12.75">
      <c r="B123" s="19"/>
      <c r="C123" s="19"/>
      <c r="D123" s="19"/>
      <c r="E123" s="21"/>
      <c r="F123" s="8"/>
      <c r="G123" s="14"/>
    </row>
    <row r="124" spans="2:7" ht="12.75">
      <c r="B124" s="19"/>
      <c r="C124" s="19"/>
      <c r="D124" s="19"/>
      <c r="E124" s="21"/>
      <c r="F124" s="24"/>
      <c r="G124" s="15"/>
    </row>
    <row r="125" spans="2:7" ht="12.75">
      <c r="B125" s="19"/>
      <c r="C125" s="19"/>
      <c r="D125" s="19"/>
      <c r="E125" s="20"/>
      <c r="F125" s="24"/>
      <c r="G125" s="12"/>
    </row>
    <row r="126" spans="2:7" ht="12.75">
      <c r="B126" s="19"/>
      <c r="C126" s="19"/>
      <c r="D126" s="19"/>
      <c r="E126" s="21"/>
      <c r="F126" s="24"/>
      <c r="G126" s="14"/>
    </row>
    <row r="127" spans="2:7" ht="12.75">
      <c r="B127" s="19"/>
      <c r="C127" s="19"/>
      <c r="D127" s="19"/>
      <c r="E127" s="21"/>
      <c r="F127" s="24"/>
      <c r="G127" s="14"/>
    </row>
    <row r="128" spans="2:7" ht="12.75">
      <c r="B128" s="19"/>
      <c r="C128" s="19"/>
      <c r="D128" s="19"/>
      <c r="E128" s="21"/>
      <c r="F128" s="24"/>
      <c r="G128" s="15"/>
    </row>
    <row r="129" spans="2:7" ht="12.75">
      <c r="B129" s="19"/>
      <c r="C129" s="19"/>
      <c r="D129" s="19"/>
      <c r="E129" s="20"/>
      <c r="F129" s="24"/>
      <c r="G129" s="12"/>
    </row>
    <row r="130" spans="2:7" ht="12.75">
      <c r="B130" s="19"/>
      <c r="C130" s="19"/>
      <c r="D130" s="19"/>
      <c r="E130" s="21"/>
      <c r="F130" s="8"/>
      <c r="G130" s="14"/>
    </row>
    <row r="131" spans="2:7" ht="12.75">
      <c r="B131" s="19"/>
      <c r="C131" s="19"/>
      <c r="D131" s="19"/>
      <c r="E131" s="21"/>
      <c r="F131" s="24"/>
      <c r="G131" s="14"/>
    </row>
    <row r="132" spans="2:7" ht="12.75">
      <c r="B132" s="19"/>
      <c r="C132" s="19"/>
      <c r="D132" s="19"/>
      <c r="E132" s="21"/>
      <c r="F132" s="24"/>
      <c r="G132" s="14"/>
    </row>
    <row r="133" spans="2:7" ht="12.75">
      <c r="B133" s="19"/>
      <c r="C133" s="19"/>
      <c r="D133" s="19"/>
      <c r="E133" s="21"/>
      <c r="F133" s="24"/>
      <c r="G133" s="14"/>
    </row>
    <row r="134" spans="2:7" ht="12.75">
      <c r="B134" s="19"/>
      <c r="C134" s="19"/>
      <c r="D134" s="19"/>
      <c r="E134" s="21"/>
      <c r="F134" s="8"/>
      <c r="G134" s="15"/>
    </row>
    <row r="135" spans="2:7" ht="12.75">
      <c r="B135" s="19"/>
      <c r="C135" s="19"/>
      <c r="D135" s="19"/>
      <c r="E135" s="20"/>
      <c r="F135" s="24"/>
      <c r="G135" s="12"/>
    </row>
    <row r="136" spans="2:7" ht="12.75">
      <c r="B136" s="19"/>
      <c r="C136" s="19"/>
      <c r="D136" s="19"/>
      <c r="E136" s="21"/>
      <c r="F136" s="24"/>
      <c r="G136" s="14"/>
    </row>
    <row r="137" spans="2:7" ht="12.75">
      <c r="B137" s="19"/>
      <c r="C137" s="19"/>
      <c r="D137" s="19"/>
      <c r="E137" s="21"/>
      <c r="F137" s="24"/>
      <c r="G137" s="32"/>
    </row>
    <row r="138" spans="2:7" ht="12.75">
      <c r="B138" s="33"/>
      <c r="C138" s="33"/>
      <c r="D138" s="33"/>
      <c r="E138" s="15"/>
      <c r="F138" s="24"/>
      <c r="G138" s="34"/>
    </row>
    <row r="139" spans="2:7" ht="12.75">
      <c r="B139" s="19"/>
      <c r="C139" s="19"/>
      <c r="D139" s="19"/>
      <c r="E139" s="21"/>
      <c r="F139" s="24"/>
      <c r="G139" s="15"/>
    </row>
    <row r="140" spans="2:7" ht="12.75">
      <c r="B140" s="19"/>
      <c r="C140" s="19"/>
      <c r="D140" s="19"/>
      <c r="E140" s="20"/>
      <c r="F140" s="8"/>
      <c r="G140" s="12"/>
    </row>
    <row r="141" spans="2:7" ht="12.75">
      <c r="B141" s="19"/>
      <c r="C141" s="19"/>
      <c r="D141" s="19"/>
      <c r="E141" s="21"/>
      <c r="F141" s="24"/>
      <c r="G141" s="14"/>
    </row>
    <row r="142" spans="2:7" ht="12.75">
      <c r="B142" s="19"/>
      <c r="C142" s="19"/>
      <c r="D142" s="19"/>
      <c r="E142" s="21"/>
      <c r="F142" s="24"/>
      <c r="G142" s="14"/>
    </row>
    <row r="143" spans="2:7" ht="12.75">
      <c r="B143" s="19"/>
      <c r="C143" s="19"/>
      <c r="D143" s="19"/>
      <c r="E143" s="21"/>
      <c r="F143" s="24"/>
      <c r="G143" s="14"/>
    </row>
    <row r="144" spans="2:7" ht="12.75">
      <c r="B144" s="19"/>
      <c r="C144" s="19"/>
      <c r="D144" s="19"/>
      <c r="E144" s="21"/>
      <c r="F144" s="24"/>
      <c r="G144" s="15"/>
    </row>
    <row r="145" spans="2:7" ht="12.75">
      <c r="B145" s="19"/>
      <c r="C145" s="19"/>
      <c r="D145" s="19"/>
      <c r="E145" s="20"/>
      <c r="F145" s="24"/>
      <c r="G145" s="12"/>
    </row>
    <row r="146" spans="2:7" ht="12.75">
      <c r="B146" s="19"/>
      <c r="C146" s="19"/>
      <c r="D146" s="19"/>
      <c r="E146" s="21"/>
      <c r="F146" s="24"/>
      <c r="G146" s="14"/>
    </row>
    <row r="147" spans="2:7" ht="12.75">
      <c r="B147" s="19"/>
      <c r="C147" s="19"/>
      <c r="D147" s="19"/>
      <c r="E147" s="21"/>
      <c r="F147" s="24"/>
      <c r="G147" s="14"/>
    </row>
    <row r="148" spans="2:7" ht="12.75">
      <c r="B148" s="19"/>
      <c r="C148" s="19"/>
      <c r="D148" s="19"/>
      <c r="E148" s="21"/>
      <c r="F148" s="8"/>
      <c r="G148" s="14"/>
    </row>
    <row r="149" spans="2:7" ht="12.75">
      <c r="B149" s="19"/>
      <c r="C149" s="19"/>
      <c r="D149" s="19"/>
      <c r="E149" s="21"/>
      <c r="F149" s="24"/>
      <c r="G149" s="14"/>
    </row>
    <row r="150" spans="2:7" ht="12.75">
      <c r="B150" s="19"/>
      <c r="C150" s="19"/>
      <c r="D150" s="19"/>
      <c r="E150" s="21"/>
      <c r="F150" s="24"/>
      <c r="G150" s="14"/>
    </row>
    <row r="151" spans="2:7" ht="12.75">
      <c r="B151" s="19"/>
      <c r="C151" s="19"/>
      <c r="D151" s="19"/>
      <c r="E151" s="21"/>
      <c r="F151" s="24"/>
      <c r="G151" s="14"/>
    </row>
    <row r="152" spans="2:7" ht="12.75">
      <c r="B152" s="19"/>
      <c r="C152" s="19"/>
      <c r="D152" s="19"/>
      <c r="E152" s="21"/>
      <c r="F152" s="24"/>
      <c r="G152" s="15"/>
    </row>
    <row r="153" spans="2:7" ht="12.75">
      <c r="B153" s="19"/>
      <c r="C153" s="19"/>
      <c r="D153" s="19"/>
      <c r="E153" s="20"/>
      <c r="F153" s="24"/>
      <c r="G153" s="12"/>
    </row>
    <row r="154" spans="2:7" ht="12.75">
      <c r="B154" s="19"/>
      <c r="C154" s="19"/>
      <c r="D154" s="19"/>
      <c r="E154" s="21"/>
      <c r="F154" s="24"/>
      <c r="G154" s="14"/>
    </row>
    <row r="155" spans="2:7" ht="12.75">
      <c r="B155" s="19"/>
      <c r="C155" s="19"/>
      <c r="D155" s="19"/>
      <c r="E155" s="21"/>
      <c r="F155" s="8"/>
      <c r="G155" s="14"/>
    </row>
    <row r="156" spans="2:7" ht="12.75">
      <c r="B156" s="19"/>
      <c r="C156" s="19"/>
      <c r="D156" s="19"/>
      <c r="E156" s="21"/>
      <c r="F156" s="24"/>
      <c r="G156" s="14"/>
    </row>
    <row r="157" spans="2:7" ht="12.75">
      <c r="B157" s="19"/>
      <c r="C157" s="19"/>
      <c r="D157" s="19"/>
      <c r="E157" s="21"/>
      <c r="F157" s="24"/>
      <c r="G157" s="15"/>
    </row>
    <row r="158" spans="2:7" ht="12.75">
      <c r="B158" s="19"/>
      <c r="C158" s="19"/>
      <c r="D158" s="19"/>
      <c r="E158" s="20"/>
      <c r="F158" s="8"/>
      <c r="G158" s="12"/>
    </row>
    <row r="159" spans="2:7" ht="12.75">
      <c r="B159" s="19"/>
      <c r="C159" s="19"/>
      <c r="D159" s="19"/>
      <c r="E159" s="21"/>
      <c r="F159" s="24"/>
      <c r="G159" s="14"/>
    </row>
    <row r="160" spans="2:7" ht="12.75">
      <c r="B160" s="19"/>
      <c r="C160" s="19"/>
      <c r="D160" s="19"/>
      <c r="E160" s="21"/>
      <c r="F160" s="24"/>
      <c r="G160" s="14"/>
    </row>
    <row r="161" spans="2:7" ht="12.75">
      <c r="B161" s="19"/>
      <c r="C161" s="19"/>
      <c r="D161" s="19"/>
      <c r="E161" s="21"/>
      <c r="F161" s="24"/>
      <c r="G161" s="14"/>
    </row>
    <row r="162" spans="2:7" ht="12.75">
      <c r="B162" s="19"/>
      <c r="C162" s="19"/>
      <c r="D162" s="19"/>
      <c r="E162" s="21"/>
      <c r="F162" s="24"/>
      <c r="G162" s="14"/>
    </row>
    <row r="163" spans="2:7" ht="12.75">
      <c r="B163" s="19"/>
      <c r="C163" s="19"/>
      <c r="D163" s="19"/>
      <c r="E163" s="21"/>
      <c r="F163" s="24"/>
      <c r="G163" s="15"/>
    </row>
    <row r="164" spans="2:7" ht="12.75">
      <c r="B164" s="19"/>
      <c r="C164" s="19"/>
      <c r="D164" s="19"/>
      <c r="E164" s="20"/>
      <c r="F164" s="24"/>
      <c r="G164" s="12"/>
    </row>
    <row r="165" spans="2:7" ht="12.75">
      <c r="B165" s="19"/>
      <c r="C165" s="19"/>
      <c r="D165" s="19"/>
      <c r="E165" s="21"/>
      <c r="F165" s="24"/>
      <c r="G165" s="14"/>
    </row>
    <row r="166" spans="2:7" ht="12.75">
      <c r="B166" s="19"/>
      <c r="C166" s="19"/>
      <c r="D166" s="19"/>
      <c r="E166" s="21"/>
      <c r="F166" s="24"/>
      <c r="G166" s="14"/>
    </row>
    <row r="167" spans="2:7" ht="12.75">
      <c r="B167" s="19"/>
      <c r="C167" s="19"/>
      <c r="D167" s="19"/>
      <c r="E167" s="21"/>
      <c r="F167" s="24"/>
      <c r="G167" s="14"/>
    </row>
    <row r="168" spans="2:7" ht="12.75">
      <c r="B168" s="19"/>
      <c r="C168" s="19"/>
      <c r="D168" s="19"/>
      <c r="E168" s="21"/>
      <c r="F168" s="24"/>
      <c r="G168" s="14"/>
    </row>
    <row r="169" spans="2:7" ht="12.75">
      <c r="B169" s="19"/>
      <c r="C169" s="19"/>
      <c r="D169" s="19"/>
      <c r="E169" s="21"/>
      <c r="F169" s="24"/>
      <c r="G169" s="15"/>
    </row>
    <row r="170" spans="2:7" ht="12.75">
      <c r="B170" s="19"/>
      <c r="C170" s="19"/>
      <c r="D170" s="19"/>
      <c r="E170" s="20"/>
      <c r="F170" s="24"/>
      <c r="G170" s="12"/>
    </row>
    <row r="171" spans="2:7" ht="12.75">
      <c r="B171" s="19"/>
      <c r="C171" s="19"/>
      <c r="D171" s="19"/>
      <c r="E171" s="21"/>
      <c r="F171" s="24"/>
      <c r="G171" s="14"/>
    </row>
    <row r="172" spans="2:7" ht="12.75">
      <c r="B172" s="19"/>
      <c r="C172" s="19"/>
      <c r="D172" s="19"/>
      <c r="E172" s="21"/>
      <c r="F172" s="8"/>
      <c r="G172" s="14"/>
    </row>
    <row r="173" spans="2:7" ht="12.75">
      <c r="B173" s="19"/>
      <c r="C173" s="19"/>
      <c r="D173" s="19"/>
      <c r="E173" s="21"/>
      <c r="F173" s="24"/>
      <c r="G173" s="14"/>
    </row>
    <row r="174" spans="2:7" ht="12.75">
      <c r="B174" s="19"/>
      <c r="C174" s="19"/>
      <c r="D174" s="19"/>
      <c r="E174" s="21"/>
      <c r="F174" s="24"/>
      <c r="G174" s="14"/>
    </row>
    <row r="175" spans="2:7" ht="12.75">
      <c r="B175" s="19"/>
      <c r="C175" s="19"/>
      <c r="D175" s="19"/>
      <c r="E175" s="21"/>
      <c r="F175" s="24"/>
      <c r="G175" s="14"/>
    </row>
    <row r="176" spans="2:7" ht="12.75">
      <c r="B176" s="19"/>
      <c r="C176" s="19"/>
      <c r="D176" s="19"/>
      <c r="E176" s="21"/>
      <c r="F176" s="24"/>
      <c r="G176" s="15"/>
    </row>
    <row r="177" spans="2:7" ht="12.75">
      <c r="B177" s="19"/>
      <c r="C177" s="19"/>
      <c r="D177" s="19"/>
      <c r="E177" s="20"/>
      <c r="F177" s="24"/>
      <c r="G177" s="12"/>
    </row>
    <row r="178" spans="2:7" ht="12.75">
      <c r="B178" s="19"/>
      <c r="C178" s="19"/>
      <c r="D178" s="19"/>
      <c r="E178" s="21"/>
      <c r="F178" s="24"/>
      <c r="G178" s="14"/>
    </row>
    <row r="179" spans="2:7" ht="12.75">
      <c r="B179" s="19"/>
      <c r="C179" s="19"/>
      <c r="D179" s="19"/>
      <c r="E179" s="21"/>
      <c r="F179" s="8"/>
      <c r="G179" s="14"/>
    </row>
    <row r="180" spans="2:7" ht="12.75">
      <c r="B180" s="19"/>
      <c r="C180" s="19"/>
      <c r="D180" s="19"/>
      <c r="E180" s="21"/>
      <c r="F180" s="24"/>
      <c r="G180" s="14"/>
    </row>
    <row r="181" spans="2:7" ht="12.75">
      <c r="B181" s="19"/>
      <c r="C181" s="19"/>
      <c r="D181" s="19"/>
      <c r="E181" s="21"/>
      <c r="F181" s="24"/>
      <c r="G181" s="14"/>
    </row>
    <row r="182" spans="2:7" ht="12.75">
      <c r="B182" s="19"/>
      <c r="C182" s="19"/>
      <c r="D182" s="19"/>
      <c r="E182" s="21"/>
      <c r="F182" s="24"/>
      <c r="G182" s="14"/>
    </row>
    <row r="183" spans="2:7" ht="12.75">
      <c r="B183" s="19"/>
      <c r="C183" s="19"/>
      <c r="D183" s="19"/>
      <c r="E183" s="21"/>
      <c r="F183" s="8"/>
      <c r="G183" s="15"/>
    </row>
    <row r="184" spans="2:7" ht="12.75">
      <c r="B184" s="19"/>
      <c r="C184" s="19"/>
      <c r="D184" s="19"/>
      <c r="E184" s="20"/>
      <c r="F184" s="24"/>
      <c r="G184" s="12"/>
    </row>
    <row r="185" spans="2:7" ht="12.75">
      <c r="B185" s="19"/>
      <c r="C185" s="19"/>
      <c r="D185" s="19"/>
      <c r="E185" s="21"/>
      <c r="F185" s="24"/>
      <c r="G185" s="14"/>
    </row>
    <row r="186" spans="2:7" ht="12.75">
      <c r="B186" s="19"/>
      <c r="C186" s="19"/>
      <c r="D186" s="19"/>
      <c r="E186" s="21"/>
      <c r="F186" s="24"/>
      <c r="G186" s="14"/>
    </row>
    <row r="187" spans="2:7" ht="12.75">
      <c r="B187" s="19"/>
      <c r="C187" s="19"/>
      <c r="D187" s="19"/>
      <c r="E187" s="21"/>
      <c r="F187" s="8"/>
      <c r="G187" s="14"/>
    </row>
    <row r="188" spans="2:7" ht="12.75">
      <c r="B188" s="19"/>
      <c r="C188" s="19"/>
      <c r="D188" s="19"/>
      <c r="E188" s="21"/>
      <c r="F188" s="24"/>
      <c r="G188" s="15"/>
    </row>
    <row r="189" spans="2:7" ht="12.75">
      <c r="B189" s="19"/>
      <c r="C189" s="19"/>
      <c r="D189" s="19"/>
      <c r="E189" s="20"/>
      <c r="F189" s="24"/>
      <c r="G189" s="12"/>
    </row>
    <row r="190" spans="2:7" ht="12.75">
      <c r="B190" s="19"/>
      <c r="C190" s="19"/>
      <c r="D190" s="19"/>
      <c r="E190" s="21"/>
      <c r="F190" s="8"/>
      <c r="G190" s="14"/>
    </row>
    <row r="191" spans="2:7" ht="12.75">
      <c r="B191" s="19"/>
      <c r="C191" s="19"/>
      <c r="D191" s="19"/>
      <c r="E191" s="21"/>
      <c r="F191" s="24"/>
      <c r="G191" s="14"/>
    </row>
    <row r="192" spans="2:7" ht="12.75">
      <c r="B192" s="19"/>
      <c r="C192" s="19"/>
      <c r="D192" s="19"/>
      <c r="E192" s="21"/>
      <c r="F192" s="24"/>
      <c r="G192" s="14"/>
    </row>
    <row r="193" spans="2:7" ht="12.75">
      <c r="B193" s="19"/>
      <c r="C193" s="19"/>
      <c r="D193" s="19"/>
      <c r="E193" s="21"/>
      <c r="F193" s="8"/>
      <c r="G193" s="14"/>
    </row>
    <row r="194" spans="2:7" ht="12.75">
      <c r="B194" s="19"/>
      <c r="C194" s="19"/>
      <c r="D194" s="19"/>
      <c r="E194" s="21"/>
      <c r="F194" s="24"/>
      <c r="G194" s="14"/>
    </row>
    <row r="195" spans="2:7" ht="12.75">
      <c r="B195" s="19"/>
      <c r="C195" s="19"/>
      <c r="D195" s="19"/>
      <c r="E195" s="21"/>
      <c r="F195" s="24"/>
      <c r="G195" s="15"/>
    </row>
    <row r="196" spans="2:7" ht="12.75">
      <c r="B196" s="19"/>
      <c r="C196" s="19"/>
      <c r="D196" s="19"/>
      <c r="E196" s="20"/>
      <c r="F196" s="24"/>
      <c r="G196" s="12"/>
    </row>
    <row r="197" spans="2:7" ht="12.75">
      <c r="B197" s="19"/>
      <c r="C197" s="19"/>
      <c r="D197" s="19"/>
      <c r="E197" s="21"/>
      <c r="F197" s="8"/>
      <c r="G197" s="14"/>
    </row>
    <row r="198" spans="2:7" ht="12.75">
      <c r="B198" s="19"/>
      <c r="C198" s="19"/>
      <c r="D198" s="19"/>
      <c r="E198" s="21"/>
      <c r="F198" s="24"/>
      <c r="G198" s="14"/>
    </row>
    <row r="199" spans="2:7" ht="12.75">
      <c r="B199" s="19"/>
      <c r="C199" s="19"/>
      <c r="D199" s="19"/>
      <c r="E199" s="21"/>
      <c r="F199" s="24"/>
      <c r="G199" s="14"/>
    </row>
    <row r="200" spans="2:7" ht="12.75">
      <c r="B200" s="19"/>
      <c r="C200" s="19"/>
      <c r="D200" s="19"/>
      <c r="E200" s="21"/>
      <c r="F200" s="24"/>
      <c r="G200" s="14"/>
    </row>
    <row r="201" spans="2:7" ht="12.75">
      <c r="B201" s="19"/>
      <c r="C201" s="19"/>
      <c r="D201" s="19"/>
      <c r="E201" s="21"/>
      <c r="F201" s="24"/>
      <c r="G201" s="14"/>
    </row>
    <row r="202" spans="2:7" ht="12.75">
      <c r="B202" s="19"/>
      <c r="C202" s="19"/>
      <c r="D202" s="19"/>
      <c r="E202" s="21"/>
      <c r="F202" s="24"/>
      <c r="G202" s="15"/>
    </row>
    <row r="203" spans="2:7" ht="12.75">
      <c r="B203" s="19"/>
      <c r="C203" s="19"/>
      <c r="D203" s="19"/>
      <c r="E203" s="20"/>
      <c r="F203" s="24"/>
      <c r="G203" s="12"/>
    </row>
    <row r="204" spans="2:7" ht="12.75">
      <c r="B204" s="19"/>
      <c r="C204" s="19"/>
      <c r="D204" s="19"/>
      <c r="E204" s="21"/>
      <c r="F204" s="8"/>
      <c r="G204" s="14"/>
    </row>
    <row r="205" spans="2:7" ht="12.75">
      <c r="B205" s="19"/>
      <c r="C205" s="19"/>
      <c r="D205" s="19"/>
      <c r="E205" s="21"/>
      <c r="F205" s="24"/>
      <c r="G205" s="14"/>
    </row>
    <row r="206" spans="2:7" ht="12.75">
      <c r="B206" s="19"/>
      <c r="C206" s="19"/>
      <c r="D206" s="19"/>
      <c r="E206" s="21"/>
      <c r="F206" s="24"/>
      <c r="G206" s="14"/>
    </row>
    <row r="207" spans="2:7" ht="12.75">
      <c r="B207" s="19"/>
      <c r="C207" s="19"/>
      <c r="D207" s="19"/>
      <c r="E207" s="21"/>
      <c r="F207" s="24"/>
      <c r="G207" s="15"/>
    </row>
    <row r="208" spans="2:7" ht="12.75">
      <c r="B208" s="19"/>
      <c r="C208" s="19"/>
      <c r="D208" s="19"/>
      <c r="E208" s="20"/>
      <c r="F208" s="24"/>
      <c r="G208" s="12"/>
    </row>
    <row r="209" spans="2:7" ht="12.75">
      <c r="B209" s="19"/>
      <c r="C209" s="19"/>
      <c r="D209" s="19"/>
      <c r="E209" s="21"/>
      <c r="F209" s="24"/>
      <c r="G209" s="14"/>
    </row>
    <row r="210" spans="2:7" ht="12.75">
      <c r="B210" s="19"/>
      <c r="C210" s="19"/>
      <c r="D210" s="19"/>
      <c r="E210" s="21"/>
      <c r="F210" s="24"/>
      <c r="G210" s="14"/>
    </row>
    <row r="211" spans="2:7" ht="12.75">
      <c r="B211" s="19"/>
      <c r="C211" s="19"/>
      <c r="D211" s="19"/>
      <c r="E211" s="21"/>
      <c r="F211" s="8"/>
      <c r="G211" s="14"/>
    </row>
    <row r="212" spans="2:7" ht="12.75">
      <c r="B212" s="19"/>
      <c r="C212" s="19"/>
      <c r="D212" s="19"/>
      <c r="E212" s="21"/>
      <c r="F212" s="24"/>
      <c r="G212" s="15"/>
    </row>
    <row r="213" spans="2:7" ht="12.75">
      <c r="B213" s="19"/>
      <c r="C213" s="19"/>
      <c r="D213" s="19"/>
      <c r="E213" s="20"/>
      <c r="F213" s="24"/>
      <c r="G213" s="12"/>
    </row>
    <row r="214" spans="2:7" ht="12.75">
      <c r="B214" s="19"/>
      <c r="C214" s="19"/>
      <c r="D214" s="19"/>
      <c r="E214" s="21"/>
      <c r="F214" s="8"/>
      <c r="G214" s="14"/>
    </row>
    <row r="215" spans="2:7" ht="12.75">
      <c r="B215" s="19"/>
      <c r="C215" s="19"/>
      <c r="D215" s="19"/>
      <c r="E215" s="21"/>
      <c r="F215" s="24"/>
      <c r="G215" s="14"/>
    </row>
    <row r="216" spans="2:7" ht="12.75">
      <c r="B216" s="19"/>
      <c r="C216" s="19"/>
      <c r="D216" s="19"/>
      <c r="E216" s="21"/>
      <c r="F216" s="24"/>
      <c r="G216" s="14"/>
    </row>
    <row r="217" spans="2:7" ht="12.75">
      <c r="B217" s="19"/>
      <c r="C217" s="19"/>
      <c r="D217" s="19"/>
      <c r="E217" s="21"/>
      <c r="F217" s="8"/>
      <c r="G217" s="14"/>
    </row>
    <row r="218" spans="2:7" ht="12.75">
      <c r="B218" s="19"/>
      <c r="C218" s="19"/>
      <c r="D218" s="19"/>
      <c r="E218" s="21"/>
      <c r="F218" s="24"/>
      <c r="G218" s="14"/>
    </row>
    <row r="219" spans="2:7" ht="12.75">
      <c r="B219" s="19"/>
      <c r="C219" s="19"/>
      <c r="D219" s="19"/>
      <c r="E219" s="21"/>
      <c r="F219" s="24"/>
      <c r="G219" s="14"/>
    </row>
    <row r="220" spans="2:7" ht="12.75">
      <c r="B220" s="19"/>
      <c r="C220" s="19"/>
      <c r="D220" s="19"/>
      <c r="E220" s="21"/>
      <c r="F220" s="8"/>
      <c r="G220" s="14"/>
    </row>
    <row r="221" spans="2:7" ht="12.75">
      <c r="B221" s="19"/>
      <c r="C221" s="19"/>
      <c r="D221" s="19"/>
      <c r="E221" s="21"/>
      <c r="F221" s="24"/>
      <c r="G221" s="14"/>
    </row>
    <row r="222" spans="2:7" ht="12.75">
      <c r="B222" s="19"/>
      <c r="C222" s="19"/>
      <c r="D222" s="19"/>
      <c r="E222" s="21"/>
      <c r="F222" s="24"/>
      <c r="G222" s="14"/>
    </row>
    <row r="223" spans="2:7" ht="12.75">
      <c r="B223" s="19"/>
      <c r="C223" s="19"/>
      <c r="D223" s="19"/>
      <c r="E223" s="21"/>
      <c r="F223" s="24"/>
      <c r="G223" s="15"/>
    </row>
    <row r="224" spans="2:7" ht="12.75">
      <c r="B224" s="19"/>
      <c r="C224" s="19"/>
      <c r="D224" s="19"/>
      <c r="E224" s="20"/>
      <c r="F224" s="24"/>
      <c r="G224" s="12"/>
    </row>
    <row r="225" spans="2:7" ht="12.75">
      <c r="B225" s="19"/>
      <c r="C225" s="19"/>
      <c r="D225" s="19"/>
      <c r="E225" s="21"/>
      <c r="F225" s="24"/>
      <c r="G225" s="14"/>
    </row>
    <row r="226" spans="2:7" ht="12.75">
      <c r="B226" s="19"/>
      <c r="C226" s="19"/>
      <c r="D226" s="19"/>
      <c r="E226" s="21"/>
      <c r="F226" s="24"/>
      <c r="G226" s="15"/>
    </row>
    <row r="227" spans="2:7" ht="12.75">
      <c r="B227" s="19"/>
      <c r="C227" s="19"/>
      <c r="D227" s="19"/>
      <c r="E227" s="20"/>
      <c r="F227" s="24"/>
      <c r="G227" s="12"/>
    </row>
    <row r="228" spans="2:7" ht="12.75">
      <c r="B228" s="19"/>
      <c r="C228" s="19"/>
      <c r="D228" s="19"/>
      <c r="E228" s="21"/>
      <c r="F228" s="24"/>
      <c r="G228" s="14"/>
    </row>
    <row r="229" spans="2:7" ht="12.75">
      <c r="B229" s="19"/>
      <c r="C229" s="19"/>
      <c r="D229" s="19"/>
      <c r="E229" s="21"/>
      <c r="F229" s="24"/>
      <c r="G229" s="15"/>
    </row>
    <row r="230" spans="2:7" ht="12.75">
      <c r="B230" s="19"/>
      <c r="C230" s="19"/>
      <c r="D230" s="19"/>
      <c r="E230" s="20"/>
      <c r="F230" s="24"/>
      <c r="G230" s="12"/>
    </row>
    <row r="231" spans="2:7" ht="12.75">
      <c r="B231" s="19"/>
      <c r="C231" s="19"/>
      <c r="D231" s="19"/>
      <c r="E231" s="21"/>
      <c r="F231" s="8"/>
      <c r="G231" s="14"/>
    </row>
    <row r="232" spans="2:7" ht="12.75">
      <c r="B232" s="19"/>
      <c r="C232" s="19"/>
      <c r="D232" s="19"/>
      <c r="E232" s="21"/>
      <c r="F232" s="24"/>
      <c r="G232" s="15"/>
    </row>
    <row r="233" spans="2:7" ht="12.75">
      <c r="B233" s="19"/>
      <c r="C233" s="19"/>
      <c r="D233" s="19"/>
      <c r="E233" s="20"/>
      <c r="F233" s="24"/>
      <c r="G233" s="12"/>
    </row>
    <row r="234" spans="2:7" ht="12.75">
      <c r="B234" s="19"/>
      <c r="C234" s="19"/>
      <c r="D234" s="19"/>
      <c r="E234" s="21"/>
      <c r="F234" s="24"/>
      <c r="G234" s="14"/>
    </row>
    <row r="235" spans="2:7" ht="12.75">
      <c r="B235" s="19"/>
      <c r="C235" s="19"/>
      <c r="D235" s="19"/>
      <c r="E235" s="21"/>
      <c r="F235" s="24"/>
      <c r="G235" s="15"/>
    </row>
    <row r="236" spans="2:7" ht="12.75">
      <c r="B236" s="19"/>
      <c r="C236" s="19"/>
      <c r="D236" s="19"/>
      <c r="E236" s="20"/>
      <c r="F236" s="24"/>
      <c r="G236" s="12"/>
    </row>
    <row r="237" spans="2:7" ht="12.75">
      <c r="B237" s="19"/>
      <c r="C237" s="19"/>
      <c r="D237" s="19"/>
      <c r="E237" s="21"/>
      <c r="F237" s="8"/>
      <c r="G237" s="14"/>
    </row>
    <row r="238" spans="2:7" ht="12.75">
      <c r="B238" s="19"/>
      <c r="C238" s="19"/>
      <c r="D238" s="19"/>
      <c r="E238" s="21"/>
      <c r="F238" s="24"/>
      <c r="G238" s="15"/>
    </row>
    <row r="239" spans="2:7" ht="12.75">
      <c r="B239" s="19"/>
      <c r="C239" s="19"/>
      <c r="D239" s="19"/>
      <c r="E239" s="20"/>
      <c r="F239" s="24"/>
      <c r="G239" s="12"/>
    </row>
    <row r="240" spans="2:7" ht="12.75">
      <c r="B240" s="19"/>
      <c r="C240" s="19"/>
      <c r="D240" s="19"/>
      <c r="E240" s="21"/>
      <c r="F240" s="8"/>
      <c r="G240" s="14"/>
    </row>
    <row r="241" spans="2:7" ht="12.75">
      <c r="B241" s="19"/>
      <c r="C241" s="19"/>
      <c r="D241" s="19"/>
      <c r="E241" s="21"/>
      <c r="F241" s="24"/>
      <c r="G241" s="15"/>
    </row>
    <row r="242" spans="2:7" ht="12.75">
      <c r="B242" s="19"/>
      <c r="C242" s="19"/>
      <c r="D242" s="19"/>
      <c r="E242" s="20"/>
      <c r="F242" s="24"/>
      <c r="G242" s="12"/>
    </row>
    <row r="243" spans="2:7" ht="12.75">
      <c r="B243" s="19"/>
      <c r="C243" s="19"/>
      <c r="D243" s="19"/>
      <c r="E243" s="21"/>
      <c r="F243" s="24"/>
      <c r="G243" s="14"/>
    </row>
    <row r="244" spans="2:7" ht="12.75">
      <c r="B244" s="19"/>
      <c r="C244" s="19"/>
      <c r="D244" s="19"/>
      <c r="E244" s="21"/>
      <c r="F244" s="24"/>
      <c r="G244" s="14"/>
    </row>
    <row r="245" spans="2:7" ht="12.75">
      <c r="B245" s="19"/>
      <c r="C245" s="19"/>
      <c r="D245" s="19"/>
      <c r="E245" s="21"/>
      <c r="F245" s="24"/>
      <c r="G245" s="15"/>
    </row>
    <row r="246" spans="2:7" ht="12.75">
      <c r="B246" s="19"/>
      <c r="C246" s="19"/>
      <c r="D246" s="19"/>
      <c r="E246" s="20"/>
      <c r="F246" s="24"/>
      <c r="G246" s="12"/>
    </row>
    <row r="247" spans="2:7" ht="12.75">
      <c r="B247" s="19"/>
      <c r="C247" s="19"/>
      <c r="D247" s="19"/>
      <c r="E247" s="21"/>
      <c r="F247" s="24"/>
      <c r="G247" s="14"/>
    </row>
    <row r="248" spans="2:7" ht="12.75">
      <c r="B248" s="19"/>
      <c r="C248" s="19"/>
      <c r="D248" s="19"/>
      <c r="E248" s="21"/>
      <c r="F248" s="24"/>
      <c r="G248" s="15"/>
    </row>
    <row r="249" spans="2:7" ht="12.75">
      <c r="B249" s="19"/>
      <c r="C249" s="19"/>
      <c r="D249" s="19"/>
      <c r="E249" s="20"/>
      <c r="F249" s="24"/>
      <c r="G249" s="12"/>
    </row>
    <row r="250" spans="2:7" ht="12.75">
      <c r="B250" s="19"/>
      <c r="C250" s="19"/>
      <c r="D250" s="19"/>
      <c r="E250" s="21"/>
      <c r="F250" s="24"/>
      <c r="G250" s="14"/>
    </row>
    <row r="251" spans="2:7" ht="12.75">
      <c r="B251" s="13"/>
      <c r="C251" s="13"/>
      <c r="D251" s="13"/>
      <c r="E251" s="13"/>
      <c r="F251" s="24"/>
      <c r="G251" s="13"/>
    </row>
    <row r="252" spans="2:7" ht="12.75">
      <c r="B252" s="22"/>
      <c r="C252" s="22"/>
      <c r="D252" s="22"/>
      <c r="E252" s="22"/>
      <c r="F252" s="24"/>
      <c r="G252" s="22"/>
    </row>
    <row r="253" ht="12.75">
      <c r="F253" s="24"/>
    </row>
    <row r="254" ht="12.75">
      <c r="F254" s="24"/>
    </row>
    <row r="255" ht="12.75">
      <c r="F255" s="8"/>
    </row>
    <row r="256" ht="12.75">
      <c r="F256" s="24"/>
    </row>
    <row r="257" ht="12.75">
      <c r="F257" s="24"/>
    </row>
    <row r="258" ht="12.75">
      <c r="F258" s="24"/>
    </row>
    <row r="259" ht="12.75">
      <c r="F259" s="24"/>
    </row>
    <row r="260" ht="12.75">
      <c r="F260" s="24"/>
    </row>
    <row r="261" ht="12.75">
      <c r="F261" s="24"/>
    </row>
    <row r="262" ht="12.75">
      <c r="F262" s="24"/>
    </row>
    <row r="263" ht="12.75">
      <c r="F263" s="24"/>
    </row>
    <row r="264" ht="12.75">
      <c r="F264" s="8"/>
    </row>
    <row r="265" ht="12.75">
      <c r="F265" s="24"/>
    </row>
    <row r="266" ht="12.75">
      <c r="F266" s="24"/>
    </row>
    <row r="267" ht="12.75">
      <c r="F267" s="24"/>
    </row>
    <row r="268" ht="12.75">
      <c r="F268" s="8"/>
    </row>
    <row r="269" ht="12.75">
      <c r="F269" s="24"/>
    </row>
    <row r="270" ht="12.75">
      <c r="F270" s="24"/>
    </row>
    <row r="271" ht="12.75">
      <c r="F271" s="24"/>
    </row>
    <row r="272" ht="12.75">
      <c r="F272" s="24"/>
    </row>
    <row r="273" ht="12.75">
      <c r="F273" s="8"/>
    </row>
    <row r="274" ht="12.75">
      <c r="F274" s="24"/>
    </row>
    <row r="275" ht="12.75">
      <c r="F275" s="24"/>
    </row>
    <row r="276" ht="12.75">
      <c r="F276" s="8"/>
    </row>
    <row r="277" ht="12.75">
      <c r="F277" s="24"/>
    </row>
    <row r="278" ht="12.75">
      <c r="F278" s="24"/>
    </row>
    <row r="279" ht="12.75">
      <c r="F279" s="8"/>
    </row>
    <row r="280" ht="12.75">
      <c r="F280" s="24"/>
    </row>
    <row r="281" ht="12.75">
      <c r="F281" s="24"/>
    </row>
    <row r="282" ht="12.75">
      <c r="F282" s="24"/>
    </row>
    <row r="283" ht="12.75">
      <c r="F283" s="8"/>
    </row>
    <row r="284" ht="12.75">
      <c r="F284" s="24"/>
    </row>
    <row r="285" ht="12.75">
      <c r="F285" s="24"/>
    </row>
    <row r="286" ht="12.75">
      <c r="F286" s="24"/>
    </row>
    <row r="287" ht="12.75">
      <c r="F287" s="24"/>
    </row>
    <row r="288" ht="12.75">
      <c r="F288" s="24"/>
    </row>
    <row r="289" ht="12.75">
      <c r="F289" s="24"/>
    </row>
    <row r="290" ht="12.75">
      <c r="F290" s="24"/>
    </row>
    <row r="291" ht="12.75">
      <c r="F291" s="24"/>
    </row>
    <row r="292" ht="12.75">
      <c r="F292" s="24"/>
    </row>
    <row r="293" ht="12.75">
      <c r="F293" s="24"/>
    </row>
    <row r="294" ht="12.75">
      <c r="F294" s="24"/>
    </row>
    <row r="295" ht="12.75">
      <c r="F295" s="24"/>
    </row>
    <row r="296" ht="12.75">
      <c r="F296" s="8"/>
    </row>
    <row r="297" ht="12.75">
      <c r="F297" s="24"/>
    </row>
    <row r="298" ht="12.75">
      <c r="F298" s="24"/>
    </row>
    <row r="299" ht="12.75">
      <c r="F299" s="24"/>
    </row>
    <row r="300" ht="12.75">
      <c r="F300" s="24"/>
    </row>
    <row r="301" ht="12.75">
      <c r="F301" s="24"/>
    </row>
    <row r="302" ht="12.75">
      <c r="F302" s="24"/>
    </row>
    <row r="303" ht="12.75">
      <c r="F303" s="8"/>
    </row>
    <row r="304" ht="12.75">
      <c r="F304" s="24"/>
    </row>
    <row r="305" ht="12.75">
      <c r="F305" s="24"/>
    </row>
    <row r="306" ht="12.75">
      <c r="F306" s="24"/>
    </row>
    <row r="307" ht="12.75">
      <c r="F307" s="8"/>
    </row>
    <row r="308" ht="12.75">
      <c r="F308" s="24"/>
    </row>
    <row r="309" ht="12.75">
      <c r="F309" s="24"/>
    </row>
    <row r="310" ht="12.75">
      <c r="F310" s="24"/>
    </row>
    <row r="311" ht="12.75">
      <c r="F311" s="8"/>
    </row>
    <row r="312" ht="12.75">
      <c r="F312" s="24"/>
    </row>
    <row r="313" ht="12.75">
      <c r="F313" s="24"/>
    </row>
    <row r="314" ht="12.75">
      <c r="F314" s="8"/>
    </row>
    <row r="315" ht="12.75">
      <c r="F315" s="24"/>
    </row>
    <row r="316" ht="12.75">
      <c r="F316" s="24"/>
    </row>
    <row r="317" ht="12.75">
      <c r="F317" s="24"/>
    </row>
    <row r="318" ht="12.75">
      <c r="F318" s="8"/>
    </row>
    <row r="319" ht="12.75">
      <c r="F319" s="24"/>
    </row>
    <row r="320" ht="12.75">
      <c r="F320" s="24"/>
    </row>
    <row r="321" ht="12.75">
      <c r="F321" s="24"/>
    </row>
    <row r="322" ht="12.75">
      <c r="F322" s="24"/>
    </row>
    <row r="323" ht="12.75">
      <c r="F323" s="24"/>
    </row>
    <row r="324" ht="12.75">
      <c r="F324" s="24"/>
    </row>
    <row r="325" ht="12.75">
      <c r="F325" s="24"/>
    </row>
    <row r="326" ht="12.75">
      <c r="F326" s="24"/>
    </row>
    <row r="327" ht="12.75">
      <c r="F327" s="24"/>
    </row>
    <row r="328" ht="12.75">
      <c r="F328" s="24"/>
    </row>
    <row r="329" ht="12.75">
      <c r="F329" s="8"/>
    </row>
    <row r="330" ht="12.75">
      <c r="F330" s="24"/>
    </row>
    <row r="331" ht="12.75">
      <c r="F331" s="24"/>
    </row>
    <row r="332" ht="12.75">
      <c r="F332" s="24"/>
    </row>
    <row r="333" ht="12.75">
      <c r="F333" s="24"/>
    </row>
    <row r="334" ht="12.75">
      <c r="F334" s="24"/>
    </row>
    <row r="335" ht="12.75">
      <c r="F335" s="8"/>
    </row>
    <row r="336" ht="12.75">
      <c r="F336" s="24"/>
    </row>
    <row r="337" ht="12.75">
      <c r="F337" s="24"/>
    </row>
    <row r="338" ht="12.75">
      <c r="F338" s="8"/>
    </row>
    <row r="339" ht="12.75">
      <c r="F339" s="24"/>
    </row>
    <row r="340" ht="12.75">
      <c r="F340" s="24"/>
    </row>
    <row r="341" ht="12.75">
      <c r="F341" s="24"/>
    </row>
    <row r="342" ht="12.75">
      <c r="F342" s="24"/>
    </row>
    <row r="343" ht="12.75">
      <c r="F343" s="24"/>
    </row>
    <row r="344" ht="12.75">
      <c r="F344" s="24"/>
    </row>
    <row r="345" ht="12.75">
      <c r="F345" s="24"/>
    </row>
    <row r="346" ht="12.75">
      <c r="F346" s="24"/>
    </row>
    <row r="347" ht="12.75">
      <c r="F347" s="24"/>
    </row>
    <row r="348" ht="12.75">
      <c r="F348" s="24"/>
    </row>
    <row r="349" ht="12.75">
      <c r="F349" s="24"/>
    </row>
    <row r="350" ht="12.75">
      <c r="F350" s="24"/>
    </row>
    <row r="351" ht="12.75">
      <c r="F351" s="24"/>
    </row>
    <row r="352" ht="12.75">
      <c r="F352" s="24"/>
    </row>
    <row r="353" ht="12.75">
      <c r="F353" s="8"/>
    </row>
    <row r="354" ht="12.75">
      <c r="F354" s="24"/>
    </row>
    <row r="355" ht="12.75">
      <c r="F355" s="24"/>
    </row>
    <row r="356" ht="12.75">
      <c r="F356" s="24"/>
    </row>
    <row r="357" ht="12.75">
      <c r="F357" s="24"/>
    </row>
    <row r="358" ht="12.75">
      <c r="F358" s="24"/>
    </row>
    <row r="359" ht="12.75">
      <c r="F359" s="8"/>
    </row>
    <row r="360" ht="12.75">
      <c r="F360" s="24"/>
    </row>
    <row r="361" ht="12.75">
      <c r="F361" s="24"/>
    </row>
    <row r="362" ht="12.75">
      <c r="F362" s="8"/>
    </row>
    <row r="363" ht="12.75">
      <c r="F363" s="24"/>
    </row>
    <row r="364" ht="12.75">
      <c r="F364" s="24"/>
    </row>
    <row r="365" ht="12.75">
      <c r="F365" s="8"/>
    </row>
    <row r="366" ht="12.75">
      <c r="F366" s="24"/>
    </row>
    <row r="367" ht="12.75">
      <c r="F367" s="24"/>
    </row>
    <row r="368" ht="12.75">
      <c r="F368" s="24"/>
    </row>
    <row r="369" ht="12.75">
      <c r="F369" s="24"/>
    </row>
    <row r="370" ht="12.75">
      <c r="F370" s="24"/>
    </row>
    <row r="371" ht="12.75">
      <c r="F371" s="24"/>
    </row>
    <row r="372" ht="12.75">
      <c r="F372" s="24"/>
    </row>
    <row r="373" ht="12.75">
      <c r="F373" s="24"/>
    </row>
    <row r="374" ht="12.75">
      <c r="F374" s="24"/>
    </row>
    <row r="375" ht="12.75">
      <c r="F375" s="24"/>
    </row>
    <row r="376" ht="12.75">
      <c r="F376" s="24"/>
    </row>
    <row r="377" ht="12.75">
      <c r="F377" s="24"/>
    </row>
    <row r="378" ht="12.75">
      <c r="F378" s="24"/>
    </row>
    <row r="379" ht="12.75">
      <c r="F379" s="24"/>
    </row>
    <row r="380" ht="12.75">
      <c r="F380" s="24"/>
    </row>
    <row r="381" ht="12.75">
      <c r="F381" s="8"/>
    </row>
    <row r="382" ht="12.75">
      <c r="F382" s="24"/>
    </row>
    <row r="383" ht="12.75">
      <c r="F383" s="24"/>
    </row>
    <row r="384" ht="12.75">
      <c r="F384" s="24"/>
    </row>
    <row r="385" ht="12.75">
      <c r="F385" s="24"/>
    </row>
    <row r="386" ht="12.75">
      <c r="F386" s="24"/>
    </row>
    <row r="387" ht="12.75">
      <c r="F387" s="24"/>
    </row>
    <row r="388" ht="12.75">
      <c r="F388" s="24"/>
    </row>
    <row r="389" ht="12.75">
      <c r="F389" s="24"/>
    </row>
    <row r="390" ht="12.75">
      <c r="F390" s="8"/>
    </row>
    <row r="391" ht="12.75">
      <c r="F391" s="24"/>
    </row>
    <row r="392" ht="12.75">
      <c r="F392" s="24"/>
    </row>
    <row r="393" ht="12.75">
      <c r="F393" s="24"/>
    </row>
    <row r="394" ht="12.75">
      <c r="F394" s="8"/>
    </row>
    <row r="395" ht="12.75">
      <c r="F395" s="24"/>
    </row>
    <row r="396" ht="12.75">
      <c r="F396" s="24"/>
    </row>
    <row r="397" ht="12.75">
      <c r="F397" s="8"/>
    </row>
    <row r="398" ht="12.75">
      <c r="F398" s="24"/>
    </row>
    <row r="399" ht="12.75">
      <c r="F399" s="24"/>
    </row>
    <row r="400" ht="12.75">
      <c r="F400" s="8"/>
    </row>
    <row r="401" ht="12.75">
      <c r="F401" s="24"/>
    </row>
    <row r="402" ht="12.75">
      <c r="F402" s="24"/>
    </row>
    <row r="403" ht="12.75">
      <c r="F403" s="24"/>
    </row>
    <row r="404" ht="12.75">
      <c r="F404" s="8"/>
    </row>
    <row r="405" ht="12.75">
      <c r="F405" s="24"/>
    </row>
    <row r="406" ht="12.75">
      <c r="F406" s="24"/>
    </row>
    <row r="407" ht="12.75">
      <c r="F407" s="24"/>
    </row>
    <row r="408" ht="12.75">
      <c r="F408" s="24"/>
    </row>
    <row r="409" ht="12.75">
      <c r="F409" s="24"/>
    </row>
    <row r="410" ht="12.75">
      <c r="F410" s="24"/>
    </row>
    <row r="411" ht="12.75">
      <c r="F411" s="24"/>
    </row>
    <row r="412" ht="12.75">
      <c r="F412" s="24"/>
    </row>
    <row r="413" ht="12.75">
      <c r="F413" s="24"/>
    </row>
    <row r="414" ht="12.75">
      <c r="F414" s="24"/>
    </row>
    <row r="415" ht="12.75">
      <c r="F415" s="24"/>
    </row>
    <row r="416" ht="12.75">
      <c r="F416" s="24"/>
    </row>
    <row r="417" ht="12.75">
      <c r="F417" s="8"/>
    </row>
    <row r="418" ht="12.75">
      <c r="F418" s="24"/>
    </row>
    <row r="419" ht="12.75">
      <c r="F419" s="24"/>
    </row>
    <row r="420" ht="12.75">
      <c r="F420" s="24"/>
    </row>
    <row r="421" ht="12.75">
      <c r="F421" s="24"/>
    </row>
    <row r="422" ht="12.75">
      <c r="F422" s="24"/>
    </row>
    <row r="423" ht="12.75">
      <c r="F423" s="24"/>
    </row>
    <row r="424" ht="12.75">
      <c r="F424" s="8"/>
    </row>
    <row r="425" ht="12.75">
      <c r="F425" s="24"/>
    </row>
    <row r="426" ht="12.75">
      <c r="F426" s="24"/>
    </row>
    <row r="427" ht="12.75">
      <c r="F427" s="24"/>
    </row>
    <row r="428" ht="12.75">
      <c r="F428" s="8"/>
    </row>
    <row r="429" ht="12.75">
      <c r="F429" s="24"/>
    </row>
    <row r="430" ht="12.75">
      <c r="F430" s="24"/>
    </row>
    <row r="431" ht="12.75">
      <c r="F431" s="24"/>
    </row>
    <row r="432" ht="12.75">
      <c r="F432" s="8"/>
    </row>
    <row r="433" ht="12.75">
      <c r="F433" s="24"/>
    </row>
    <row r="434" ht="12.75">
      <c r="F434" s="24"/>
    </row>
    <row r="435" ht="12.75">
      <c r="F435" s="8"/>
    </row>
    <row r="436" ht="12.75">
      <c r="F436" s="24"/>
    </row>
    <row r="437" ht="12.75">
      <c r="F437" s="24"/>
    </row>
    <row r="438" ht="12.75">
      <c r="F438" s="8"/>
    </row>
    <row r="439" ht="12.75">
      <c r="F439" s="24"/>
    </row>
    <row r="440" ht="12.75">
      <c r="F440" s="24"/>
    </row>
    <row r="441" ht="12.75">
      <c r="F441" s="24"/>
    </row>
    <row r="442" ht="12.75">
      <c r="F442" s="8"/>
    </row>
    <row r="443" ht="12.75">
      <c r="F443" s="24"/>
    </row>
    <row r="444" ht="12.75">
      <c r="F444" s="24"/>
    </row>
    <row r="445" ht="12.75">
      <c r="F445" s="24"/>
    </row>
    <row r="446" ht="12.75">
      <c r="F446" s="24"/>
    </row>
    <row r="447" ht="12.75">
      <c r="F447" s="8"/>
    </row>
    <row r="448" ht="12.75">
      <c r="F448" s="24"/>
    </row>
    <row r="449" ht="12.75">
      <c r="F449" s="24"/>
    </row>
    <row r="450" ht="12.75">
      <c r="F450" s="24"/>
    </row>
    <row r="451" ht="12.75">
      <c r="F451" s="24"/>
    </row>
    <row r="452" ht="12.75">
      <c r="F452" s="24"/>
    </row>
    <row r="453" ht="12.75">
      <c r="F453" s="8"/>
    </row>
    <row r="454" ht="12.75">
      <c r="F454" s="24"/>
    </row>
    <row r="455" ht="12.75">
      <c r="F455" s="24"/>
    </row>
    <row r="456" ht="12.75">
      <c r="F456" s="8"/>
    </row>
    <row r="457" ht="12.75">
      <c r="F457" s="24"/>
    </row>
    <row r="458" ht="12.75">
      <c r="F458" s="24"/>
    </row>
    <row r="459" ht="12.75">
      <c r="F459" s="8"/>
    </row>
    <row r="460" ht="12.75">
      <c r="F460" s="24"/>
    </row>
    <row r="461" ht="12.75">
      <c r="F461" s="24"/>
    </row>
    <row r="462" ht="12.75">
      <c r="F462" s="8"/>
    </row>
    <row r="463" ht="12.75">
      <c r="F463" s="24"/>
    </row>
    <row r="464" ht="12.75">
      <c r="F464" s="24"/>
    </row>
    <row r="465" ht="12.75">
      <c r="F465" s="8"/>
    </row>
    <row r="466" ht="12.75">
      <c r="F466" s="24"/>
    </row>
    <row r="467" ht="12.75">
      <c r="F467" s="24"/>
    </row>
    <row r="468" ht="12.75">
      <c r="F468" s="8"/>
    </row>
    <row r="469" ht="12.75">
      <c r="F469" s="24"/>
    </row>
    <row r="470" ht="12.75">
      <c r="F470" s="24"/>
    </row>
    <row r="471" ht="12.75">
      <c r="F471" s="24"/>
    </row>
    <row r="472" ht="12.75">
      <c r="F472" s="24"/>
    </row>
    <row r="473" ht="12.75">
      <c r="F473" s="24"/>
    </row>
    <row r="474" ht="12.75">
      <c r="F474" s="24"/>
    </row>
    <row r="475" ht="12.75">
      <c r="F475" s="24"/>
    </row>
    <row r="476" ht="12.75">
      <c r="F476" s="24"/>
    </row>
    <row r="477" ht="12.75">
      <c r="F477" s="8"/>
    </row>
    <row r="478" ht="12.75">
      <c r="F478" s="24"/>
    </row>
    <row r="479" ht="12.75">
      <c r="F479" s="24"/>
    </row>
    <row r="480" ht="12.75">
      <c r="F480" s="24"/>
    </row>
    <row r="481" ht="12.75">
      <c r="F481" s="8"/>
    </row>
    <row r="482" ht="12.75">
      <c r="F482" s="24"/>
    </row>
    <row r="483" ht="12.75">
      <c r="F483" s="24"/>
    </row>
    <row r="484" ht="12.75">
      <c r="F484" s="24"/>
    </row>
    <row r="485" ht="12.75">
      <c r="F485" s="24"/>
    </row>
    <row r="486" ht="12.75">
      <c r="F486" s="24"/>
    </row>
    <row r="487" ht="12.75">
      <c r="F487" s="24"/>
    </row>
    <row r="488" ht="12.75">
      <c r="F488" s="24"/>
    </row>
    <row r="489" ht="12.75">
      <c r="F489" s="24"/>
    </row>
    <row r="490" ht="12.75">
      <c r="F490" s="24"/>
    </row>
    <row r="491" ht="12.75">
      <c r="F491" s="24"/>
    </row>
    <row r="492" ht="12.75">
      <c r="F492" s="24"/>
    </row>
    <row r="493" ht="12.75">
      <c r="F493" s="24"/>
    </row>
    <row r="494" ht="12.75">
      <c r="F494" s="24"/>
    </row>
    <row r="495" ht="12.75">
      <c r="F495" s="24"/>
    </row>
    <row r="496" ht="12.75">
      <c r="F496" s="24"/>
    </row>
    <row r="497" ht="12.75">
      <c r="F497" s="24"/>
    </row>
    <row r="498" ht="12.75">
      <c r="F498" s="24"/>
    </row>
    <row r="499" ht="12.75">
      <c r="F499" s="24"/>
    </row>
    <row r="500" ht="12.75">
      <c r="F500" s="24"/>
    </row>
    <row r="501" ht="12.75">
      <c r="F501" s="24"/>
    </row>
    <row r="502" ht="12.75">
      <c r="F502" s="24"/>
    </row>
    <row r="503" ht="12.75">
      <c r="F503" s="24"/>
    </row>
    <row r="504" ht="12.75">
      <c r="F504" s="24"/>
    </row>
    <row r="505" ht="12.75">
      <c r="F505" s="24"/>
    </row>
    <row r="506" ht="12.75">
      <c r="F506" s="24"/>
    </row>
    <row r="507" ht="12.75">
      <c r="F507" s="24"/>
    </row>
    <row r="508" ht="12.75">
      <c r="F508" s="24"/>
    </row>
    <row r="509" ht="12.75">
      <c r="F509" s="24"/>
    </row>
    <row r="510" ht="12.75">
      <c r="F510" s="24"/>
    </row>
    <row r="511" ht="12.75">
      <c r="F511" s="24"/>
    </row>
    <row r="512" ht="12.75">
      <c r="F512" s="24"/>
    </row>
    <row r="513" ht="12.75">
      <c r="F513" s="24"/>
    </row>
    <row r="514" ht="12.75">
      <c r="F514" s="24"/>
    </row>
    <row r="515" ht="12.75">
      <c r="F515" s="24"/>
    </row>
    <row r="516" ht="12.75">
      <c r="F516" s="24"/>
    </row>
    <row r="517" ht="12.75">
      <c r="F517" s="24"/>
    </row>
    <row r="518" ht="12.75">
      <c r="F518" s="24"/>
    </row>
    <row r="519" ht="12.75">
      <c r="F519" s="24"/>
    </row>
    <row r="520" ht="12.75">
      <c r="F520" s="24"/>
    </row>
    <row r="521" ht="12.75">
      <c r="F521" s="24"/>
    </row>
    <row r="522" ht="12.75">
      <c r="F522" s="24"/>
    </row>
    <row r="523" ht="12.75">
      <c r="F523" s="24"/>
    </row>
    <row r="524" ht="12.75">
      <c r="F524" s="24"/>
    </row>
    <row r="525" ht="12.75">
      <c r="F525" s="24"/>
    </row>
    <row r="526" ht="12.75">
      <c r="F526" s="24"/>
    </row>
    <row r="527" ht="12.75">
      <c r="F527" s="24"/>
    </row>
    <row r="528" ht="12.75">
      <c r="F528" s="24"/>
    </row>
    <row r="529" ht="12.75">
      <c r="F529" s="24"/>
    </row>
    <row r="530" ht="12.75">
      <c r="F530" s="24"/>
    </row>
    <row r="531" spans="2:7" ht="13.5" thickBot="1">
      <c r="B531" s="16"/>
      <c r="C531" s="16"/>
      <c r="D531" s="16"/>
      <c r="E531" s="16"/>
      <c r="F531" s="26"/>
      <c r="G531" s="16"/>
    </row>
    <row r="532" ht="12.75">
      <c r="F532" s="26"/>
    </row>
    <row r="533" ht="12.75">
      <c r="F533" s="26"/>
    </row>
    <row r="534" ht="12.75">
      <c r="F534" s="26"/>
    </row>
  </sheetData>
  <mergeCells count="2">
    <mergeCell ref="B2:G2"/>
    <mergeCell ref="B3:G3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0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1.421875" style="61" customWidth="1"/>
    <col min="2" max="2" width="6.28125" style="10" bestFit="1" customWidth="1"/>
    <col min="3" max="3" width="8.7109375" style="10" bestFit="1" customWidth="1"/>
    <col min="4" max="4" width="18.421875" style="10" customWidth="1"/>
    <col min="5" max="5" width="10.00390625" style="10" bestFit="1" customWidth="1"/>
    <col min="6" max="6" width="91.57421875" style="4" customWidth="1"/>
    <col min="7" max="7" width="10.8515625" style="10" bestFit="1" customWidth="1"/>
  </cols>
  <sheetData>
    <row r="2" spans="2:7" ht="15" customHeight="1">
      <c r="B2" s="213" t="s">
        <v>36</v>
      </c>
      <c r="C2" s="213"/>
      <c r="D2" s="213"/>
      <c r="E2" s="213"/>
      <c r="F2" s="213"/>
      <c r="G2" s="213"/>
    </row>
    <row r="3" spans="2:7" ht="15" customHeight="1">
      <c r="B3" s="214" t="s">
        <v>383</v>
      </c>
      <c r="C3" s="214"/>
      <c r="D3" s="214"/>
      <c r="E3" s="214"/>
      <c r="F3" s="214"/>
      <c r="G3" s="214"/>
    </row>
    <row r="4" spans="2:7" ht="15.75" thickBot="1">
      <c r="B4" s="64"/>
      <c r="C4" s="64"/>
      <c r="D4" s="64"/>
      <c r="E4" s="64"/>
      <c r="F4" s="64"/>
      <c r="G4" s="64"/>
    </row>
    <row r="5" spans="2:7" ht="30.75" thickBot="1">
      <c r="B5" s="1" t="s">
        <v>5</v>
      </c>
      <c r="C5" s="1" t="s">
        <v>6</v>
      </c>
      <c r="D5" s="1" t="s">
        <v>7</v>
      </c>
      <c r="E5" s="1" t="s">
        <v>8</v>
      </c>
      <c r="F5" s="1" t="s">
        <v>341</v>
      </c>
      <c r="G5" s="1" t="s">
        <v>35</v>
      </c>
    </row>
    <row r="6" spans="2:7" ht="15">
      <c r="B6" s="17"/>
      <c r="C6" s="17"/>
      <c r="D6" s="17"/>
      <c r="E6" s="146"/>
      <c r="F6" s="147"/>
      <c r="G6" s="11"/>
    </row>
    <row r="7" spans="2:7" s="111" customFormat="1" ht="15">
      <c r="B7" s="107"/>
      <c r="C7" s="107"/>
      <c r="D7" s="107"/>
      <c r="E7" s="108">
        <f>+E9+E33+E37+E41+E45+E55</f>
        <v>34</v>
      </c>
      <c r="F7" s="109"/>
      <c r="G7" s="110"/>
    </row>
    <row r="8" spans="2:7" ht="12.75">
      <c r="B8" s="19"/>
      <c r="C8" s="19"/>
      <c r="D8" s="19"/>
      <c r="E8" s="21"/>
      <c r="F8" s="6"/>
      <c r="G8" s="14"/>
    </row>
    <row r="9" spans="2:7" ht="12.75">
      <c r="B9" s="92"/>
      <c r="C9" s="92"/>
      <c r="D9" s="92"/>
      <c r="E9" s="81">
        <f>SUM(E11:E31)</f>
        <v>15</v>
      </c>
      <c r="F9" s="59" t="s">
        <v>223</v>
      </c>
      <c r="G9" s="95"/>
    </row>
    <row r="10" spans="2:7" ht="12.75">
      <c r="B10" s="19"/>
      <c r="C10" s="19"/>
      <c r="D10" s="19"/>
      <c r="E10" s="21"/>
      <c r="F10" s="46" t="s">
        <v>81</v>
      </c>
      <c r="G10" s="34"/>
    </row>
    <row r="11" spans="2:7" ht="14.25">
      <c r="B11" s="40" t="s">
        <v>68</v>
      </c>
      <c r="C11" s="40" t="s">
        <v>83</v>
      </c>
      <c r="D11" s="40" t="s">
        <v>84</v>
      </c>
      <c r="E11" s="41">
        <v>1</v>
      </c>
      <c r="F11" s="49" t="s">
        <v>217</v>
      </c>
      <c r="G11" s="43">
        <v>12</v>
      </c>
    </row>
    <row r="12" spans="2:7" ht="14.25">
      <c r="B12" s="40" t="s">
        <v>68</v>
      </c>
      <c r="C12" s="40" t="s">
        <v>83</v>
      </c>
      <c r="D12" s="40" t="s">
        <v>84</v>
      </c>
      <c r="E12" s="41">
        <v>1</v>
      </c>
      <c r="F12" s="49" t="s">
        <v>44</v>
      </c>
      <c r="G12" s="43">
        <v>12</v>
      </c>
    </row>
    <row r="13" spans="2:7" ht="14.25">
      <c r="B13" s="40" t="s">
        <v>68</v>
      </c>
      <c r="C13" s="40" t="s">
        <v>83</v>
      </c>
      <c r="D13" s="40" t="s">
        <v>84</v>
      </c>
      <c r="E13" s="41">
        <v>1</v>
      </c>
      <c r="F13" s="49" t="s">
        <v>208</v>
      </c>
      <c r="G13" s="43">
        <v>12</v>
      </c>
    </row>
    <row r="14" spans="2:7" ht="12.75">
      <c r="B14" s="19"/>
      <c r="C14" s="19"/>
      <c r="D14" s="19"/>
      <c r="E14" s="21"/>
      <c r="F14" s="46"/>
      <c r="G14" s="34"/>
    </row>
    <row r="15" spans="2:7" ht="12.75">
      <c r="B15" s="19"/>
      <c r="C15" s="19"/>
      <c r="D15" s="19"/>
      <c r="E15" s="21"/>
      <c r="F15" s="46" t="s">
        <v>82</v>
      </c>
      <c r="G15" s="34"/>
    </row>
    <row r="16" spans="1:7" s="38" customFormat="1" ht="14.25">
      <c r="A16" s="72"/>
      <c r="B16" s="40" t="s">
        <v>68</v>
      </c>
      <c r="C16" s="40" t="s">
        <v>83</v>
      </c>
      <c r="D16" s="40" t="s">
        <v>84</v>
      </c>
      <c r="E16" s="41">
        <v>1</v>
      </c>
      <c r="F16" s="49" t="s">
        <v>217</v>
      </c>
      <c r="G16" s="43">
        <v>12</v>
      </c>
    </row>
    <row r="17" spans="1:7" s="38" customFormat="1" ht="14.25">
      <c r="A17" s="72"/>
      <c r="B17" s="40" t="s">
        <v>68</v>
      </c>
      <c r="C17" s="40" t="s">
        <v>83</v>
      </c>
      <c r="D17" s="40" t="s">
        <v>84</v>
      </c>
      <c r="E17" s="41">
        <v>1</v>
      </c>
      <c r="F17" s="49" t="s">
        <v>44</v>
      </c>
      <c r="G17" s="43">
        <v>12</v>
      </c>
    </row>
    <row r="18" spans="1:7" s="38" customFormat="1" ht="14.25">
      <c r="A18" s="72"/>
      <c r="B18" s="40" t="s">
        <v>68</v>
      </c>
      <c r="C18" s="40" t="s">
        <v>83</v>
      </c>
      <c r="D18" s="40" t="s">
        <v>84</v>
      </c>
      <c r="E18" s="41">
        <v>1</v>
      </c>
      <c r="F18" s="49" t="s">
        <v>208</v>
      </c>
      <c r="G18" s="43">
        <v>12</v>
      </c>
    </row>
    <row r="19" spans="1:7" s="38" customFormat="1" ht="15">
      <c r="A19" s="72"/>
      <c r="B19" s="40"/>
      <c r="C19" s="40"/>
      <c r="D19" s="40"/>
      <c r="E19" s="41"/>
      <c r="F19" s="47"/>
      <c r="G19" s="48"/>
    </row>
    <row r="20" spans="2:7" ht="12.75">
      <c r="B20" s="19"/>
      <c r="C20" s="19"/>
      <c r="D20" s="19"/>
      <c r="E20" s="21"/>
      <c r="F20" s="172" t="s">
        <v>393</v>
      </c>
      <c r="G20" s="34"/>
    </row>
    <row r="21" spans="2:7" ht="14.25">
      <c r="B21" s="40" t="s">
        <v>68</v>
      </c>
      <c r="C21" s="40" t="s">
        <v>83</v>
      </c>
      <c r="D21" s="40" t="s">
        <v>84</v>
      </c>
      <c r="E21" s="41">
        <v>1</v>
      </c>
      <c r="F21" s="49" t="s">
        <v>362</v>
      </c>
      <c r="G21" s="43">
        <v>12</v>
      </c>
    </row>
    <row r="22" spans="2:7" ht="14.25">
      <c r="B22" s="40" t="s">
        <v>68</v>
      </c>
      <c r="C22" s="40" t="s">
        <v>83</v>
      </c>
      <c r="D22" s="40" t="s">
        <v>84</v>
      </c>
      <c r="E22" s="41">
        <v>1</v>
      </c>
      <c r="F22" s="49" t="s">
        <v>217</v>
      </c>
      <c r="G22" s="43">
        <v>8</v>
      </c>
    </row>
    <row r="23" spans="2:7" ht="14.25">
      <c r="B23" s="40" t="s">
        <v>68</v>
      </c>
      <c r="C23" s="40" t="s">
        <v>83</v>
      </c>
      <c r="D23" s="40" t="s">
        <v>84</v>
      </c>
      <c r="E23" s="41">
        <v>1</v>
      </c>
      <c r="F23" s="49" t="s">
        <v>363</v>
      </c>
      <c r="G23" s="43">
        <v>12</v>
      </c>
    </row>
    <row r="24" spans="2:7" ht="14.25">
      <c r="B24" s="40" t="s">
        <v>68</v>
      </c>
      <c r="C24" s="40" t="s">
        <v>83</v>
      </c>
      <c r="D24" s="40" t="s">
        <v>84</v>
      </c>
      <c r="E24" s="41">
        <v>1</v>
      </c>
      <c r="F24" s="49" t="s">
        <v>44</v>
      </c>
      <c r="G24" s="43">
        <v>8</v>
      </c>
    </row>
    <row r="25" spans="2:7" ht="14.25">
      <c r="B25" s="40" t="s">
        <v>68</v>
      </c>
      <c r="C25" s="40" t="s">
        <v>83</v>
      </c>
      <c r="D25" s="40" t="s">
        <v>84</v>
      </c>
      <c r="E25" s="41">
        <v>1</v>
      </c>
      <c r="F25" s="49" t="s">
        <v>364</v>
      </c>
      <c r="G25" s="43">
        <v>12</v>
      </c>
    </row>
    <row r="26" spans="2:7" ht="14.25">
      <c r="B26" s="40" t="s">
        <v>68</v>
      </c>
      <c r="C26" s="40" t="s">
        <v>83</v>
      </c>
      <c r="D26" s="40" t="s">
        <v>84</v>
      </c>
      <c r="E26" s="41">
        <v>1</v>
      </c>
      <c r="F26" s="49" t="s">
        <v>208</v>
      </c>
      <c r="G26" s="43">
        <v>8</v>
      </c>
    </row>
    <row r="27" spans="2:7" ht="14.25">
      <c r="B27" s="40"/>
      <c r="C27" s="40"/>
      <c r="D27" s="40"/>
      <c r="E27" s="41"/>
      <c r="F27" s="49"/>
      <c r="G27" s="48"/>
    </row>
    <row r="28" spans="2:7" ht="16.5" customHeight="1">
      <c r="B28" s="40"/>
      <c r="C28" s="40"/>
      <c r="D28" s="40"/>
      <c r="E28" s="41"/>
      <c r="F28" s="46" t="s">
        <v>85</v>
      </c>
      <c r="G28" s="48"/>
    </row>
    <row r="29" spans="2:7" ht="14.25">
      <c r="B29" s="40" t="s">
        <v>68</v>
      </c>
      <c r="C29" s="40" t="s">
        <v>83</v>
      </c>
      <c r="D29" s="40" t="s">
        <v>84</v>
      </c>
      <c r="E29" s="41">
        <v>1</v>
      </c>
      <c r="F29" s="49" t="s">
        <v>217</v>
      </c>
      <c r="G29" s="43">
        <v>8</v>
      </c>
    </row>
    <row r="30" spans="2:7" ht="14.25">
      <c r="B30" s="40" t="s">
        <v>68</v>
      </c>
      <c r="C30" s="40" t="s">
        <v>83</v>
      </c>
      <c r="D30" s="40" t="s">
        <v>84</v>
      </c>
      <c r="E30" s="41">
        <v>1</v>
      </c>
      <c r="F30" s="49" t="s">
        <v>44</v>
      </c>
      <c r="G30" s="43">
        <v>8</v>
      </c>
    </row>
    <row r="31" spans="2:7" ht="14.25">
      <c r="B31" s="40" t="s">
        <v>68</v>
      </c>
      <c r="C31" s="40" t="s">
        <v>83</v>
      </c>
      <c r="D31" s="40" t="s">
        <v>84</v>
      </c>
      <c r="E31" s="41">
        <v>1</v>
      </c>
      <c r="F31" s="49" t="s">
        <v>208</v>
      </c>
      <c r="G31" s="43">
        <v>8</v>
      </c>
    </row>
    <row r="32" spans="2:7" ht="14.25">
      <c r="B32" s="40"/>
      <c r="C32" s="40"/>
      <c r="D32" s="40"/>
      <c r="E32" s="41"/>
      <c r="F32" s="49"/>
      <c r="G32" s="48"/>
    </row>
    <row r="33" spans="2:7" ht="12.75">
      <c r="B33" s="92"/>
      <c r="C33" s="92"/>
      <c r="D33" s="92"/>
      <c r="E33" s="81">
        <f>+E35</f>
        <v>4</v>
      </c>
      <c r="F33" s="58" t="s">
        <v>221</v>
      </c>
      <c r="G33" s="94"/>
    </row>
    <row r="34" spans="2:7" ht="12.75">
      <c r="B34" s="19"/>
      <c r="C34" s="19"/>
      <c r="D34" s="19"/>
      <c r="E34" s="21"/>
      <c r="F34" s="6" t="s">
        <v>19</v>
      </c>
      <c r="G34" s="14"/>
    </row>
    <row r="35" spans="1:7" s="38" customFormat="1" ht="14.25">
      <c r="A35" s="72"/>
      <c r="B35" s="40" t="s">
        <v>68</v>
      </c>
      <c r="C35" s="40" t="s">
        <v>219</v>
      </c>
      <c r="D35" s="40" t="s">
        <v>220</v>
      </c>
      <c r="E35" s="41">
        <v>4</v>
      </c>
      <c r="F35" s="49" t="s">
        <v>222</v>
      </c>
      <c r="G35" s="43">
        <v>12</v>
      </c>
    </row>
    <row r="36" spans="2:7" ht="12.75">
      <c r="B36" s="19"/>
      <c r="C36" s="19"/>
      <c r="D36" s="19"/>
      <c r="E36" s="21"/>
      <c r="F36" s="46"/>
      <c r="G36" s="34"/>
    </row>
    <row r="37" spans="1:7" s="90" customFormat="1" ht="12.75">
      <c r="A37" s="121"/>
      <c r="B37" s="86"/>
      <c r="C37" s="86"/>
      <c r="D37" s="86"/>
      <c r="E37" s="87">
        <f>+E39</f>
        <v>1</v>
      </c>
      <c r="F37" s="88" t="s">
        <v>61</v>
      </c>
      <c r="G37" s="89"/>
    </row>
    <row r="38" spans="2:7" ht="12.75">
      <c r="B38" s="19"/>
      <c r="C38" s="19"/>
      <c r="D38" s="19"/>
      <c r="E38" s="21"/>
      <c r="F38" s="6" t="s">
        <v>32</v>
      </c>
      <c r="G38" s="14"/>
    </row>
    <row r="39" spans="1:7" s="38" customFormat="1" ht="14.25">
      <c r="A39" s="72"/>
      <c r="B39" s="40" t="s">
        <v>234</v>
      </c>
      <c r="C39" s="40" t="s">
        <v>0</v>
      </c>
      <c r="D39" s="40" t="s">
        <v>62</v>
      </c>
      <c r="E39" s="41">
        <v>1</v>
      </c>
      <c r="F39" s="49" t="s">
        <v>63</v>
      </c>
      <c r="G39" s="48">
        <v>12</v>
      </c>
    </row>
    <row r="40" spans="1:7" s="38" customFormat="1" ht="14.25">
      <c r="A40" s="72"/>
      <c r="B40" s="40"/>
      <c r="C40" s="40"/>
      <c r="D40" s="40"/>
      <c r="E40" s="41"/>
      <c r="F40" s="49"/>
      <c r="G40" s="48"/>
    </row>
    <row r="41" spans="1:7" s="148" customFormat="1" ht="12.75">
      <c r="A41" s="121"/>
      <c r="B41" s="97"/>
      <c r="C41" s="97"/>
      <c r="D41" s="97"/>
      <c r="E41" s="150">
        <f>+E43</f>
        <v>1</v>
      </c>
      <c r="F41" s="171" t="s">
        <v>371</v>
      </c>
      <c r="G41" s="170"/>
    </row>
    <row r="42" spans="1:7" s="149" customFormat="1" ht="12.75">
      <c r="A42" s="121"/>
      <c r="B42" s="19"/>
      <c r="C42" s="19"/>
      <c r="D42" s="19"/>
      <c r="E42" s="21"/>
      <c r="F42" s="6" t="s">
        <v>34</v>
      </c>
      <c r="G42" s="14"/>
    </row>
    <row r="43" spans="1:7" s="149" customFormat="1" ht="14.25">
      <c r="A43" s="121"/>
      <c r="B43" s="40" t="s">
        <v>193</v>
      </c>
      <c r="C43" s="40" t="s">
        <v>88</v>
      </c>
      <c r="D43" s="40" t="s">
        <v>216</v>
      </c>
      <c r="E43" s="41">
        <v>1</v>
      </c>
      <c r="F43" s="45" t="s">
        <v>382</v>
      </c>
      <c r="G43" s="43">
        <v>8</v>
      </c>
    </row>
    <row r="44" spans="1:7" s="149" customFormat="1" ht="14.25">
      <c r="A44" s="121"/>
      <c r="B44" s="40"/>
      <c r="C44" s="40"/>
      <c r="D44" s="40"/>
      <c r="E44" s="41"/>
      <c r="F44" s="49"/>
      <c r="G44" s="48"/>
    </row>
    <row r="45" spans="1:7" s="149" customFormat="1" ht="12.75">
      <c r="A45" s="121"/>
      <c r="B45" s="97"/>
      <c r="C45" s="97"/>
      <c r="D45" s="97"/>
      <c r="E45" s="150">
        <f>SUM(E47:E53)</f>
        <v>4</v>
      </c>
      <c r="F45" s="151" t="s">
        <v>380</v>
      </c>
      <c r="G45" s="170"/>
    </row>
    <row r="46" spans="1:7" s="149" customFormat="1" ht="12.75">
      <c r="A46" s="121"/>
      <c r="B46" s="19"/>
      <c r="C46" s="19"/>
      <c r="D46" s="19"/>
      <c r="E46" s="21"/>
      <c r="F46" s="6" t="s">
        <v>21</v>
      </c>
      <c r="G46" s="14"/>
    </row>
    <row r="47" spans="1:7" s="149" customFormat="1" ht="14.25">
      <c r="A47" s="121"/>
      <c r="B47" s="40" t="s">
        <v>296</v>
      </c>
      <c r="C47" s="40" t="s">
        <v>158</v>
      </c>
      <c r="D47" s="40" t="s">
        <v>159</v>
      </c>
      <c r="E47" s="41">
        <v>1</v>
      </c>
      <c r="F47" s="45" t="s">
        <v>208</v>
      </c>
      <c r="G47" s="43">
        <v>12</v>
      </c>
    </row>
    <row r="48" spans="1:7" s="149" customFormat="1" ht="12.75">
      <c r="A48" s="121"/>
      <c r="B48" s="19"/>
      <c r="C48" s="19"/>
      <c r="D48" s="19"/>
      <c r="E48" s="21"/>
      <c r="F48" s="6"/>
      <c r="G48" s="14"/>
    </row>
    <row r="49" spans="1:7" s="149" customFormat="1" ht="12.75">
      <c r="A49" s="121"/>
      <c r="B49" s="19"/>
      <c r="C49" s="19"/>
      <c r="D49" s="19"/>
      <c r="E49" s="21"/>
      <c r="F49" s="6" t="s">
        <v>23</v>
      </c>
      <c r="G49" s="14"/>
    </row>
    <row r="50" spans="1:7" s="149" customFormat="1" ht="14.25">
      <c r="A50" s="121"/>
      <c r="B50" s="40" t="s">
        <v>296</v>
      </c>
      <c r="C50" s="40" t="s">
        <v>158</v>
      </c>
      <c r="D50" s="40" t="s">
        <v>159</v>
      </c>
      <c r="E50" s="41">
        <v>1</v>
      </c>
      <c r="F50" s="45" t="s">
        <v>208</v>
      </c>
      <c r="G50" s="43">
        <v>12</v>
      </c>
    </row>
    <row r="51" spans="1:7" s="149" customFormat="1" ht="12.75">
      <c r="A51" s="121"/>
      <c r="B51" s="19"/>
      <c r="C51" s="19"/>
      <c r="D51" s="19"/>
      <c r="E51" s="21"/>
      <c r="F51" s="6"/>
      <c r="G51" s="14"/>
    </row>
    <row r="52" spans="1:7" s="149" customFormat="1" ht="12.75">
      <c r="A52" s="121"/>
      <c r="B52" s="19"/>
      <c r="C52" s="19"/>
      <c r="D52" s="19"/>
      <c r="E52" s="21"/>
      <c r="F52" s="6" t="s">
        <v>28</v>
      </c>
      <c r="G52" s="14"/>
    </row>
    <row r="53" spans="1:7" s="149" customFormat="1" ht="14.25">
      <c r="A53" s="121"/>
      <c r="B53" s="40" t="s">
        <v>296</v>
      </c>
      <c r="C53" s="40" t="s">
        <v>158</v>
      </c>
      <c r="D53" s="40" t="s">
        <v>159</v>
      </c>
      <c r="E53" s="41">
        <v>2</v>
      </c>
      <c r="F53" s="45" t="s">
        <v>208</v>
      </c>
      <c r="G53" s="43">
        <v>12</v>
      </c>
    </row>
    <row r="54" spans="1:7" s="38" customFormat="1" ht="14.25">
      <c r="A54" s="72"/>
      <c r="B54" s="40"/>
      <c r="C54" s="40"/>
      <c r="D54" s="40"/>
      <c r="E54" s="41"/>
      <c r="F54" s="49"/>
      <c r="G54" s="48"/>
    </row>
    <row r="55" spans="1:7" s="90" customFormat="1" ht="12.75">
      <c r="A55" s="121"/>
      <c r="B55" s="86"/>
      <c r="C55" s="86"/>
      <c r="D55" s="86"/>
      <c r="E55" s="150">
        <f>SUM(E57:E79)</f>
        <v>9</v>
      </c>
      <c r="F55" s="151" t="s">
        <v>347</v>
      </c>
      <c r="G55" s="152"/>
    </row>
    <row r="56" spans="2:7" ht="12.75">
      <c r="B56" s="19"/>
      <c r="C56" s="19"/>
      <c r="D56" s="19"/>
      <c r="E56" s="21"/>
      <c r="F56" s="6" t="s">
        <v>9</v>
      </c>
      <c r="G56" s="14"/>
    </row>
    <row r="57" spans="2:7" ht="14.25">
      <c r="B57" s="40" t="s">
        <v>95</v>
      </c>
      <c r="C57" s="40" t="s">
        <v>83</v>
      </c>
      <c r="D57" s="40" t="s">
        <v>102</v>
      </c>
      <c r="E57" s="41">
        <v>1</v>
      </c>
      <c r="F57" s="45" t="s">
        <v>103</v>
      </c>
      <c r="G57" s="43">
        <v>12</v>
      </c>
    </row>
    <row r="58" spans="2:7" ht="12.75">
      <c r="B58" s="19"/>
      <c r="C58" s="19"/>
      <c r="D58" s="19"/>
      <c r="E58" s="21"/>
      <c r="F58" s="6"/>
      <c r="G58" s="14"/>
    </row>
    <row r="59" spans="2:7" ht="12.75">
      <c r="B59" s="19"/>
      <c r="C59" s="19"/>
      <c r="D59" s="19"/>
      <c r="E59" s="21"/>
      <c r="F59" s="6" t="s">
        <v>13</v>
      </c>
      <c r="G59" s="14"/>
    </row>
    <row r="60" spans="2:7" ht="14.25">
      <c r="B60" s="40" t="s">
        <v>296</v>
      </c>
      <c r="C60" s="40" t="s">
        <v>300</v>
      </c>
      <c r="D60" s="40" t="s">
        <v>301</v>
      </c>
      <c r="E60" s="41">
        <v>1</v>
      </c>
      <c r="F60" s="45" t="s">
        <v>80</v>
      </c>
      <c r="G60" s="43">
        <v>12</v>
      </c>
    </row>
    <row r="61" spans="2:7" ht="14.25">
      <c r="B61" s="40"/>
      <c r="C61" s="40"/>
      <c r="D61" s="40"/>
      <c r="E61" s="63"/>
      <c r="F61" s="106"/>
      <c r="G61" s="48"/>
    </row>
    <row r="62" spans="2:7" s="61" customFormat="1" ht="14.25">
      <c r="B62" s="40"/>
      <c r="C62" s="40"/>
      <c r="D62" s="40"/>
      <c r="E62" s="63"/>
      <c r="F62" s="6" t="s">
        <v>15</v>
      </c>
      <c r="G62" s="48"/>
    </row>
    <row r="63" spans="2:7" s="61" customFormat="1" ht="14.25">
      <c r="B63" s="40" t="s">
        <v>366</v>
      </c>
      <c r="C63" s="40" t="s">
        <v>69</v>
      </c>
      <c r="D63" s="40"/>
      <c r="E63" s="63">
        <v>1</v>
      </c>
      <c r="F63" s="106" t="s">
        <v>367</v>
      </c>
      <c r="G63" s="48">
        <v>12</v>
      </c>
    </row>
    <row r="65" spans="2:7" ht="12.75">
      <c r="B65" s="19"/>
      <c r="C65" s="19"/>
      <c r="D65" s="19"/>
      <c r="E65" s="21"/>
      <c r="F65" s="6" t="s">
        <v>17</v>
      </c>
      <c r="G65" s="14"/>
    </row>
    <row r="66" spans="2:7" ht="14.25">
      <c r="B66" s="40" t="s">
        <v>95</v>
      </c>
      <c r="C66" s="40" t="s">
        <v>104</v>
      </c>
      <c r="D66" s="40" t="s">
        <v>105</v>
      </c>
      <c r="E66" s="41">
        <v>1</v>
      </c>
      <c r="F66" s="45" t="s">
        <v>107</v>
      </c>
      <c r="G66" s="43">
        <v>12</v>
      </c>
    </row>
    <row r="67" spans="2:7" ht="12.75">
      <c r="B67" s="19"/>
      <c r="C67" s="19"/>
      <c r="D67" s="19"/>
      <c r="E67" s="21"/>
      <c r="F67" s="6"/>
      <c r="G67" s="14"/>
    </row>
    <row r="68" spans="2:7" ht="12.75">
      <c r="B68" s="19"/>
      <c r="C68" s="19"/>
      <c r="D68" s="19"/>
      <c r="E68" s="21"/>
      <c r="F68" s="6" t="s">
        <v>18</v>
      </c>
      <c r="G68" s="14"/>
    </row>
    <row r="69" spans="2:7" ht="14.25">
      <c r="B69" s="40" t="s">
        <v>95</v>
      </c>
      <c r="C69" s="40" t="s">
        <v>104</v>
      </c>
      <c r="D69" s="40" t="s">
        <v>105</v>
      </c>
      <c r="E69" s="41">
        <v>1</v>
      </c>
      <c r="F69" s="45" t="s">
        <v>106</v>
      </c>
      <c r="G69" s="43">
        <v>12</v>
      </c>
    </row>
    <row r="70" spans="2:7" ht="14.25">
      <c r="B70" s="40" t="s">
        <v>95</v>
      </c>
      <c r="C70" s="40" t="s">
        <v>104</v>
      </c>
      <c r="D70" s="40" t="s">
        <v>105</v>
      </c>
      <c r="E70" s="41">
        <v>1</v>
      </c>
      <c r="F70" s="45" t="s">
        <v>107</v>
      </c>
      <c r="G70" s="43">
        <v>12</v>
      </c>
    </row>
    <row r="72" spans="2:7" ht="12.75">
      <c r="B72" s="19"/>
      <c r="C72" s="19"/>
      <c r="D72" s="19"/>
      <c r="E72" s="21"/>
      <c r="F72" s="6" t="s">
        <v>20</v>
      </c>
      <c r="G72" s="14"/>
    </row>
    <row r="73" spans="2:7" ht="14.25">
      <c r="B73" s="40" t="s">
        <v>95</v>
      </c>
      <c r="C73" s="40" t="s">
        <v>116</v>
      </c>
      <c r="D73" s="40" t="s">
        <v>117</v>
      </c>
      <c r="E73" s="41">
        <v>1</v>
      </c>
      <c r="F73" s="49" t="s">
        <v>208</v>
      </c>
      <c r="G73" s="43">
        <v>12</v>
      </c>
    </row>
    <row r="74" spans="2:7" ht="12.75">
      <c r="B74" s="19"/>
      <c r="C74" s="19"/>
      <c r="D74" s="19"/>
      <c r="E74" s="21"/>
      <c r="F74" s="6"/>
      <c r="G74" s="14"/>
    </row>
    <row r="75" spans="2:7" ht="12.75">
      <c r="B75" s="19"/>
      <c r="C75" s="19"/>
      <c r="D75" s="19"/>
      <c r="E75" s="21"/>
      <c r="F75" s="6" t="s">
        <v>31</v>
      </c>
      <c r="G75" s="14"/>
    </row>
    <row r="76" spans="2:7" ht="14.25">
      <c r="B76" s="40" t="s">
        <v>296</v>
      </c>
      <c r="C76" s="40" t="s">
        <v>304</v>
      </c>
      <c r="D76" s="40" t="s">
        <v>305</v>
      </c>
      <c r="E76" s="41">
        <v>1</v>
      </c>
      <c r="F76" s="45" t="s">
        <v>306</v>
      </c>
      <c r="G76" s="43">
        <v>12</v>
      </c>
    </row>
    <row r="77" spans="2:7" ht="14.25">
      <c r="B77" s="40"/>
      <c r="C77" s="40"/>
      <c r="D77" s="40"/>
      <c r="E77" s="63"/>
      <c r="F77" s="106"/>
      <c r="G77" s="48"/>
    </row>
    <row r="78" spans="2:7" ht="14.25">
      <c r="B78" s="40"/>
      <c r="C78" s="40"/>
      <c r="D78" s="40"/>
      <c r="E78" s="63"/>
      <c r="F78" s="6" t="s">
        <v>368</v>
      </c>
      <c r="G78" s="48"/>
    </row>
    <row r="79" spans="2:7" ht="14.25">
      <c r="B79" s="40" t="s">
        <v>369</v>
      </c>
      <c r="C79" s="40" t="s">
        <v>298</v>
      </c>
      <c r="D79" s="40" t="s">
        <v>370</v>
      </c>
      <c r="E79" s="63">
        <v>1</v>
      </c>
      <c r="F79" s="106" t="s">
        <v>80</v>
      </c>
      <c r="G79" s="48">
        <v>12</v>
      </c>
    </row>
    <row r="80" spans="2:7" ht="13.5" thickBot="1">
      <c r="B80" s="16"/>
      <c r="C80" s="16"/>
      <c r="D80" s="16"/>
      <c r="E80" s="16"/>
      <c r="F80" s="5"/>
      <c r="G80" s="16"/>
    </row>
  </sheetData>
  <mergeCells count="2">
    <mergeCell ref="B2:G2"/>
    <mergeCell ref="B3:G3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43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2" max="2" width="6.28125" style="10" bestFit="1" customWidth="1"/>
    <col min="3" max="3" width="8.7109375" style="10" bestFit="1" customWidth="1"/>
    <col min="4" max="4" width="18.28125" style="10" bestFit="1" customWidth="1"/>
    <col min="5" max="5" width="10.00390625" style="10" bestFit="1" customWidth="1"/>
    <col min="6" max="6" width="70.140625" style="4" customWidth="1"/>
    <col min="7" max="7" width="10.8515625" style="10" bestFit="1" customWidth="1"/>
  </cols>
  <sheetData>
    <row r="2" spans="2:7" ht="15" customHeight="1">
      <c r="B2" s="213" t="s">
        <v>41</v>
      </c>
      <c r="C2" s="213"/>
      <c r="D2" s="213"/>
      <c r="E2" s="213"/>
      <c r="F2" s="213"/>
      <c r="G2" s="213"/>
    </row>
    <row r="3" spans="2:7" ht="15" customHeight="1">
      <c r="B3" s="214" t="s">
        <v>383</v>
      </c>
      <c r="C3" s="214"/>
      <c r="D3" s="214"/>
      <c r="E3" s="214"/>
      <c r="F3" s="214"/>
      <c r="G3" s="214"/>
    </row>
    <row r="4" ht="13.5" thickBot="1"/>
    <row r="5" spans="2:7" ht="30.75" thickBot="1">
      <c r="B5" s="1" t="s">
        <v>5</v>
      </c>
      <c r="C5" s="1" t="s">
        <v>6</v>
      </c>
      <c r="D5" s="1" t="s">
        <v>7</v>
      </c>
      <c r="E5" s="1" t="s">
        <v>8</v>
      </c>
      <c r="F5" s="1" t="s">
        <v>341</v>
      </c>
      <c r="G5" s="1" t="s">
        <v>35</v>
      </c>
    </row>
    <row r="6" spans="2:7" ht="15">
      <c r="B6" s="37"/>
      <c r="C6" s="37"/>
      <c r="D6" s="37"/>
      <c r="E6" s="153"/>
      <c r="F6" s="153"/>
      <c r="G6" s="37"/>
    </row>
    <row r="7" spans="2:7" s="111" customFormat="1" ht="15">
      <c r="B7" s="112"/>
      <c r="C7" s="112"/>
      <c r="D7" s="112"/>
      <c r="E7" s="112">
        <f>+E9+E13+E23+E37+E49+E54+E67+E80+E86+E90+E100+E107+E111+E122+E115</f>
        <v>105</v>
      </c>
      <c r="F7" s="112"/>
      <c r="G7" s="112"/>
    </row>
    <row r="8" spans="2:7" ht="15">
      <c r="B8" s="17"/>
      <c r="C8" s="17"/>
      <c r="D8" s="17"/>
      <c r="E8" s="18"/>
      <c r="F8" s="2"/>
      <c r="G8" s="11"/>
    </row>
    <row r="9" spans="2:7" ht="12.75">
      <c r="B9" s="92"/>
      <c r="C9" s="92"/>
      <c r="D9" s="92"/>
      <c r="E9" s="81">
        <f>+E11</f>
        <v>1</v>
      </c>
      <c r="F9" s="93" t="s">
        <v>174</v>
      </c>
      <c r="G9" s="94"/>
    </row>
    <row r="10" spans="2:7" ht="12.75">
      <c r="B10" s="19"/>
      <c r="C10" s="19"/>
      <c r="D10" s="19"/>
      <c r="E10" s="21"/>
      <c r="F10" s="6" t="s">
        <v>9</v>
      </c>
      <c r="G10" s="14"/>
    </row>
    <row r="11" spans="2:7" s="38" customFormat="1" ht="14.25">
      <c r="B11" s="40" t="s">
        <v>296</v>
      </c>
      <c r="C11" s="40" t="s">
        <v>171</v>
      </c>
      <c r="D11" s="40" t="s">
        <v>172</v>
      </c>
      <c r="E11" s="41">
        <v>1</v>
      </c>
      <c r="F11" s="45" t="s">
        <v>173</v>
      </c>
      <c r="G11" s="43">
        <v>12</v>
      </c>
    </row>
    <row r="12" spans="2:7" ht="12.75">
      <c r="B12" s="19"/>
      <c r="C12" s="19"/>
      <c r="D12" s="19"/>
      <c r="E12" s="21"/>
      <c r="F12" s="6"/>
      <c r="G12" s="14"/>
    </row>
    <row r="13" spans="2:7" ht="12.75">
      <c r="B13" s="66"/>
      <c r="C13" s="66"/>
      <c r="D13" s="66"/>
      <c r="E13" s="67">
        <f>SUM(E15:E21)</f>
        <v>8</v>
      </c>
      <c r="F13" s="58" t="s">
        <v>315</v>
      </c>
      <c r="G13" s="68"/>
    </row>
    <row r="14" spans="2:7" s="61" customFormat="1" ht="12.75">
      <c r="B14" s="69"/>
      <c r="C14" s="69"/>
      <c r="D14" s="69"/>
      <c r="E14" s="70"/>
      <c r="F14" s="172" t="s">
        <v>393</v>
      </c>
      <c r="G14" s="71"/>
    </row>
    <row r="15" spans="2:7" s="77" customFormat="1" ht="14.25">
      <c r="B15" s="17" t="s">
        <v>234</v>
      </c>
      <c r="C15" s="17" t="s">
        <v>104</v>
      </c>
      <c r="D15" s="17" t="s">
        <v>235</v>
      </c>
      <c r="E15" s="74">
        <v>1</v>
      </c>
      <c r="F15" s="75" t="s">
        <v>242</v>
      </c>
      <c r="G15" s="76">
        <v>12</v>
      </c>
    </row>
    <row r="16" spans="2:7" s="77" customFormat="1" ht="14.25">
      <c r="B16" s="17" t="s">
        <v>234</v>
      </c>
      <c r="C16" s="17" t="s">
        <v>104</v>
      </c>
      <c r="D16" s="17" t="s">
        <v>235</v>
      </c>
      <c r="E16" s="74">
        <v>1</v>
      </c>
      <c r="F16" s="75" t="s">
        <v>237</v>
      </c>
      <c r="G16" s="76">
        <v>12</v>
      </c>
    </row>
    <row r="17" spans="2:7" s="77" customFormat="1" ht="14.25">
      <c r="B17" s="17" t="s">
        <v>234</v>
      </c>
      <c r="C17" s="17" t="s">
        <v>104</v>
      </c>
      <c r="D17" s="17" t="s">
        <v>235</v>
      </c>
      <c r="E17" s="78">
        <v>4</v>
      </c>
      <c r="F17" s="75" t="s">
        <v>243</v>
      </c>
      <c r="G17" s="79">
        <v>12</v>
      </c>
    </row>
    <row r="18" spans="2:7" s="77" customFormat="1" ht="14.25">
      <c r="B18" s="17"/>
      <c r="C18" s="17"/>
      <c r="D18" s="17"/>
      <c r="E18" s="78"/>
      <c r="F18" s="75"/>
      <c r="G18" s="79"/>
    </row>
    <row r="19" spans="2:7" s="77" customFormat="1" ht="14.25">
      <c r="B19" s="69"/>
      <c r="C19" s="69"/>
      <c r="D19" s="69"/>
      <c r="E19" s="70"/>
      <c r="F19" s="6" t="s">
        <v>17</v>
      </c>
      <c r="G19" s="71"/>
    </row>
    <row r="20" spans="2:7" s="77" customFormat="1" ht="14.25">
      <c r="B20" s="40" t="s">
        <v>234</v>
      </c>
      <c r="C20" s="40" t="s">
        <v>104</v>
      </c>
      <c r="D20" s="40" t="s">
        <v>235</v>
      </c>
      <c r="E20" s="41">
        <v>1</v>
      </c>
      <c r="F20" s="44" t="s">
        <v>241</v>
      </c>
      <c r="G20" s="73">
        <v>12</v>
      </c>
    </row>
    <row r="21" spans="2:7" s="77" customFormat="1" ht="14.25">
      <c r="B21" s="40" t="s">
        <v>234</v>
      </c>
      <c r="C21" s="40" t="s">
        <v>104</v>
      </c>
      <c r="D21" s="40" t="s">
        <v>235</v>
      </c>
      <c r="E21" s="41">
        <v>1</v>
      </c>
      <c r="F21" s="45" t="s">
        <v>107</v>
      </c>
      <c r="G21" s="43">
        <v>12</v>
      </c>
    </row>
    <row r="22" spans="2:7" s="61" customFormat="1" ht="12.75">
      <c r="B22" s="19"/>
      <c r="C22" s="19"/>
      <c r="D22" s="19"/>
      <c r="E22" s="21"/>
      <c r="F22" s="6"/>
      <c r="G22" s="14"/>
    </row>
    <row r="23" spans="2:7" ht="12.75">
      <c r="B23" s="66"/>
      <c r="C23" s="66"/>
      <c r="D23" s="66"/>
      <c r="E23" s="67">
        <f>SUM(E25:E35)</f>
        <v>17</v>
      </c>
      <c r="F23" s="58" t="s">
        <v>316</v>
      </c>
      <c r="G23" s="68"/>
    </row>
    <row r="24" spans="2:7" ht="12.75">
      <c r="B24" s="19"/>
      <c r="C24" s="19"/>
      <c r="D24" s="19"/>
      <c r="E24" s="21"/>
      <c r="F24" s="6" t="s">
        <v>14</v>
      </c>
      <c r="G24" s="14"/>
    </row>
    <row r="25" spans="2:7" s="38" customFormat="1" ht="14.25">
      <c r="B25" s="40" t="s">
        <v>234</v>
      </c>
      <c r="C25" s="40" t="s">
        <v>104</v>
      </c>
      <c r="D25" s="40" t="s">
        <v>235</v>
      </c>
      <c r="E25" s="41">
        <v>1</v>
      </c>
      <c r="F25" s="45" t="s">
        <v>238</v>
      </c>
      <c r="G25" s="43">
        <v>12</v>
      </c>
    </row>
    <row r="26" spans="2:7" s="38" customFormat="1" ht="14.25">
      <c r="B26" s="40" t="s">
        <v>234</v>
      </c>
      <c r="C26" s="40" t="s">
        <v>104</v>
      </c>
      <c r="D26" s="40" t="s">
        <v>235</v>
      </c>
      <c r="E26" s="41">
        <v>3</v>
      </c>
      <c r="F26" s="45" t="s">
        <v>80</v>
      </c>
      <c r="G26" s="43">
        <v>12</v>
      </c>
    </row>
    <row r="27" spans="2:7" s="38" customFormat="1" ht="14.25">
      <c r="B27" s="40" t="s">
        <v>234</v>
      </c>
      <c r="C27" s="40" t="s">
        <v>104</v>
      </c>
      <c r="D27" s="40" t="s">
        <v>235</v>
      </c>
      <c r="E27" s="41">
        <v>1</v>
      </c>
      <c r="F27" s="45" t="s">
        <v>80</v>
      </c>
      <c r="G27" s="43">
        <v>12</v>
      </c>
    </row>
    <row r="28" spans="2:7" s="38" customFormat="1" ht="14.25">
      <c r="B28" s="40" t="s">
        <v>234</v>
      </c>
      <c r="C28" s="40" t="s">
        <v>104</v>
      </c>
      <c r="D28" s="40" t="s">
        <v>235</v>
      </c>
      <c r="E28" s="41">
        <v>2</v>
      </c>
      <c r="F28" s="45" t="s">
        <v>45</v>
      </c>
      <c r="G28" s="43">
        <v>12</v>
      </c>
    </row>
    <row r="29" spans="2:7" s="38" customFormat="1" ht="14.25">
      <c r="B29" s="40" t="s">
        <v>234</v>
      </c>
      <c r="C29" s="40" t="s">
        <v>104</v>
      </c>
      <c r="D29" s="40" t="s">
        <v>235</v>
      </c>
      <c r="E29" s="41">
        <v>2</v>
      </c>
      <c r="F29" s="45" t="s">
        <v>45</v>
      </c>
      <c r="G29" s="43">
        <v>12</v>
      </c>
    </row>
    <row r="30" spans="2:7" s="38" customFormat="1" ht="14.25">
      <c r="B30" s="40" t="s">
        <v>234</v>
      </c>
      <c r="C30" s="40" t="s">
        <v>104</v>
      </c>
      <c r="D30" s="40" t="s">
        <v>235</v>
      </c>
      <c r="E30" s="41">
        <v>1</v>
      </c>
      <c r="F30" s="45" t="s">
        <v>239</v>
      </c>
      <c r="G30" s="43">
        <v>12</v>
      </c>
    </row>
    <row r="31" spans="2:7" s="38" customFormat="1" ht="14.25">
      <c r="B31" s="40"/>
      <c r="C31" s="40"/>
      <c r="D31" s="40"/>
      <c r="E31" s="41"/>
      <c r="F31" s="45"/>
      <c r="G31" s="43"/>
    </row>
    <row r="32" spans="2:7" s="38" customFormat="1" ht="14.25">
      <c r="B32" s="19"/>
      <c r="C32" s="19"/>
      <c r="D32" s="19"/>
      <c r="E32" s="21"/>
      <c r="F32" s="6" t="s">
        <v>15</v>
      </c>
      <c r="G32" s="14"/>
    </row>
    <row r="33" spans="2:7" s="38" customFormat="1" ht="14.25">
      <c r="B33" s="40" t="s">
        <v>234</v>
      </c>
      <c r="C33" s="40" t="s">
        <v>104</v>
      </c>
      <c r="D33" s="40" t="s">
        <v>235</v>
      </c>
      <c r="E33" s="41">
        <v>1</v>
      </c>
      <c r="F33" s="45" t="s">
        <v>236</v>
      </c>
      <c r="G33" s="43">
        <v>12</v>
      </c>
    </row>
    <row r="34" spans="2:7" s="38" customFormat="1" ht="14.25">
      <c r="B34" s="40" t="s">
        <v>234</v>
      </c>
      <c r="C34" s="40" t="s">
        <v>104</v>
      </c>
      <c r="D34" s="40" t="s">
        <v>235</v>
      </c>
      <c r="E34" s="41">
        <v>3</v>
      </c>
      <c r="F34" s="45" t="s">
        <v>237</v>
      </c>
      <c r="G34" s="43">
        <v>12</v>
      </c>
    </row>
    <row r="35" spans="2:7" s="72" customFormat="1" ht="14.25">
      <c r="B35" s="40" t="s">
        <v>234</v>
      </c>
      <c r="C35" s="40" t="s">
        <v>104</v>
      </c>
      <c r="D35" s="40" t="s">
        <v>235</v>
      </c>
      <c r="E35" s="41">
        <v>3</v>
      </c>
      <c r="F35" s="45" t="s">
        <v>80</v>
      </c>
      <c r="G35" s="43">
        <v>12</v>
      </c>
    </row>
    <row r="36" spans="2:7" ht="12.75">
      <c r="B36" s="19"/>
      <c r="C36" s="19"/>
      <c r="D36" s="19"/>
      <c r="E36" s="21"/>
      <c r="F36" s="6"/>
      <c r="G36" s="14"/>
    </row>
    <row r="37" spans="2:7" ht="12.75">
      <c r="B37" s="66"/>
      <c r="C37" s="66"/>
      <c r="D37" s="66"/>
      <c r="E37" s="67">
        <f>SUM(E39:E47)</f>
        <v>10</v>
      </c>
      <c r="F37" s="58" t="s">
        <v>379</v>
      </c>
      <c r="G37" s="68"/>
    </row>
    <row r="38" spans="2:7" ht="12.75">
      <c r="B38" s="19"/>
      <c r="C38" s="19"/>
      <c r="D38" s="19"/>
      <c r="E38" s="21"/>
      <c r="F38" s="6" t="s">
        <v>15</v>
      </c>
      <c r="G38" s="14"/>
    </row>
    <row r="39" spans="2:7" s="38" customFormat="1" ht="14.25">
      <c r="B39" s="40" t="s">
        <v>234</v>
      </c>
      <c r="C39" s="40" t="s">
        <v>104</v>
      </c>
      <c r="D39" s="40" t="s">
        <v>235</v>
      </c>
      <c r="E39" s="41">
        <v>1</v>
      </c>
      <c r="F39" s="45" t="s">
        <v>236</v>
      </c>
      <c r="G39" s="43">
        <v>12</v>
      </c>
    </row>
    <row r="40" spans="2:7" s="38" customFormat="1" ht="14.25">
      <c r="B40" s="40" t="s">
        <v>234</v>
      </c>
      <c r="C40" s="40" t="s">
        <v>104</v>
      </c>
      <c r="D40" s="40" t="s">
        <v>235</v>
      </c>
      <c r="E40" s="41">
        <v>1</v>
      </c>
      <c r="F40" s="45" t="s">
        <v>237</v>
      </c>
      <c r="G40" s="43">
        <v>12</v>
      </c>
    </row>
    <row r="41" spans="2:7" s="38" customFormat="1" ht="14.25">
      <c r="B41" s="40" t="s">
        <v>234</v>
      </c>
      <c r="C41" s="40" t="s">
        <v>104</v>
      </c>
      <c r="D41" s="40" t="s">
        <v>235</v>
      </c>
      <c r="E41" s="41">
        <v>1</v>
      </c>
      <c r="F41" s="45" t="s">
        <v>240</v>
      </c>
      <c r="G41" s="43">
        <v>12</v>
      </c>
    </row>
    <row r="42" spans="2:7" s="72" customFormat="1" ht="14.25">
      <c r="B42" s="40" t="s">
        <v>234</v>
      </c>
      <c r="C42" s="40" t="s">
        <v>104</v>
      </c>
      <c r="D42" s="40" t="s">
        <v>235</v>
      </c>
      <c r="E42" s="41">
        <v>3</v>
      </c>
      <c r="F42" s="45" t="s">
        <v>80</v>
      </c>
      <c r="G42" s="43">
        <v>12</v>
      </c>
    </row>
    <row r="43" spans="2:7" s="72" customFormat="1" ht="14.25">
      <c r="B43" s="40" t="s">
        <v>234</v>
      </c>
      <c r="C43" s="40" t="s">
        <v>104</v>
      </c>
      <c r="D43" s="40" t="s">
        <v>235</v>
      </c>
      <c r="E43" s="41">
        <v>2</v>
      </c>
      <c r="F43" s="45" t="s">
        <v>80</v>
      </c>
      <c r="G43" s="43">
        <v>12</v>
      </c>
    </row>
    <row r="44" spans="2:7" s="38" customFormat="1" ht="14.25">
      <c r="B44" s="40" t="s">
        <v>234</v>
      </c>
      <c r="C44" s="40" t="s">
        <v>104</v>
      </c>
      <c r="D44" s="40" t="s">
        <v>235</v>
      </c>
      <c r="E44" s="41">
        <v>1</v>
      </c>
      <c r="F44" s="45" t="s">
        <v>45</v>
      </c>
      <c r="G44" s="43">
        <v>12</v>
      </c>
    </row>
    <row r="45" spans="2:7" s="38" customFormat="1" ht="14.25">
      <c r="B45" s="40"/>
      <c r="C45" s="40"/>
      <c r="D45" s="40"/>
      <c r="E45" s="41"/>
      <c r="F45" s="45"/>
      <c r="G45" s="43"/>
    </row>
    <row r="46" spans="2:7" s="38" customFormat="1" ht="14.25">
      <c r="B46" s="69"/>
      <c r="C46" s="69"/>
      <c r="D46" s="69"/>
      <c r="E46" s="70"/>
      <c r="F46" s="6" t="s">
        <v>17</v>
      </c>
      <c r="G46" s="71"/>
    </row>
    <row r="47" spans="2:7" s="38" customFormat="1" ht="14.25">
      <c r="B47" s="40" t="s">
        <v>234</v>
      </c>
      <c r="C47" s="40" t="s">
        <v>104</v>
      </c>
      <c r="D47" s="40" t="s">
        <v>235</v>
      </c>
      <c r="E47" s="41">
        <v>1</v>
      </c>
      <c r="F47" s="45" t="s">
        <v>107</v>
      </c>
      <c r="G47" s="43">
        <v>12</v>
      </c>
    </row>
    <row r="48" spans="2:7" ht="12.75">
      <c r="B48" s="19"/>
      <c r="C48" s="19"/>
      <c r="D48" s="19"/>
      <c r="E48" s="21"/>
      <c r="F48" s="6"/>
      <c r="G48" s="14"/>
    </row>
    <row r="49" spans="2:7" s="38" customFormat="1" ht="14.25">
      <c r="B49" s="66"/>
      <c r="C49" s="66"/>
      <c r="D49" s="66"/>
      <c r="E49" s="67">
        <f>SUM(E51:E52)</f>
        <v>5</v>
      </c>
      <c r="F49" s="58" t="s">
        <v>143</v>
      </c>
      <c r="G49" s="68"/>
    </row>
    <row r="50" spans="2:7" s="72" customFormat="1" ht="14.25">
      <c r="B50" s="69"/>
      <c r="C50" s="69"/>
      <c r="D50" s="69"/>
      <c r="E50" s="70"/>
      <c r="F50" s="6" t="s">
        <v>17</v>
      </c>
      <c r="G50" s="71"/>
    </row>
    <row r="51" spans="2:7" s="38" customFormat="1" ht="14.25">
      <c r="B51" s="40" t="s">
        <v>296</v>
      </c>
      <c r="C51" s="40" t="s">
        <v>141</v>
      </c>
      <c r="D51" s="40" t="s">
        <v>142</v>
      </c>
      <c r="E51" s="41">
        <v>1</v>
      </c>
      <c r="F51" s="44" t="s">
        <v>241</v>
      </c>
      <c r="G51" s="43">
        <v>12</v>
      </c>
    </row>
    <row r="52" spans="2:7" s="72" customFormat="1" ht="14.25">
      <c r="B52" s="40" t="s">
        <v>296</v>
      </c>
      <c r="C52" s="40" t="s">
        <v>141</v>
      </c>
      <c r="D52" s="40" t="s">
        <v>142</v>
      </c>
      <c r="E52" s="41">
        <v>4</v>
      </c>
      <c r="F52" s="45" t="s">
        <v>107</v>
      </c>
      <c r="G52" s="43">
        <v>12</v>
      </c>
    </row>
    <row r="53" spans="2:7" s="38" customFormat="1" ht="14.25">
      <c r="B53" s="40"/>
      <c r="C53" s="40"/>
      <c r="D53" s="40"/>
      <c r="E53" s="41"/>
      <c r="F53" s="45"/>
      <c r="G53" s="43"/>
    </row>
    <row r="54" spans="2:7" ht="12.75">
      <c r="B54" s="97"/>
      <c r="C54" s="97"/>
      <c r="D54" s="97"/>
      <c r="E54" s="66">
        <f>SUM(E56:E65)</f>
        <v>9</v>
      </c>
      <c r="F54" s="88" t="s">
        <v>179</v>
      </c>
      <c r="G54" s="97"/>
    </row>
    <row r="55" spans="2:7" ht="12.75">
      <c r="B55" s="19"/>
      <c r="C55" s="19"/>
      <c r="D55" s="19"/>
      <c r="E55" s="21"/>
      <c r="F55" s="6" t="s">
        <v>24</v>
      </c>
      <c r="G55" s="14"/>
    </row>
    <row r="56" spans="2:7" s="38" customFormat="1" ht="14.25">
      <c r="B56" s="39" t="s">
        <v>296</v>
      </c>
      <c r="C56" s="39" t="s">
        <v>180</v>
      </c>
      <c r="D56" s="39" t="s">
        <v>181</v>
      </c>
      <c r="E56" s="41">
        <v>2</v>
      </c>
      <c r="F56" s="45" t="s">
        <v>162</v>
      </c>
      <c r="G56" s="43">
        <v>12</v>
      </c>
    </row>
    <row r="57" spans="2:7" s="38" customFormat="1" ht="14.25">
      <c r="B57" s="39" t="s">
        <v>296</v>
      </c>
      <c r="C57" s="39" t="s">
        <v>180</v>
      </c>
      <c r="D57" s="39" t="s">
        <v>181</v>
      </c>
      <c r="E57" s="41">
        <v>1</v>
      </c>
      <c r="F57" s="45" t="s">
        <v>208</v>
      </c>
      <c r="G57" s="43">
        <v>12</v>
      </c>
    </row>
    <row r="58" spans="2:7" s="38" customFormat="1" ht="14.25">
      <c r="B58" s="39"/>
      <c r="C58" s="39"/>
      <c r="D58" s="39"/>
      <c r="E58" s="41"/>
      <c r="F58" s="45"/>
      <c r="G58" s="43"/>
    </row>
    <row r="59" spans="2:7" s="38" customFormat="1" ht="14.25">
      <c r="B59" s="39"/>
      <c r="C59" s="39"/>
      <c r="D59" s="39"/>
      <c r="E59" s="41"/>
      <c r="F59" s="6" t="s">
        <v>25</v>
      </c>
      <c r="G59" s="43"/>
    </row>
    <row r="60" spans="2:7" s="38" customFormat="1" ht="14.25">
      <c r="B60" s="39" t="s">
        <v>296</v>
      </c>
      <c r="C60" s="39" t="s">
        <v>180</v>
      </c>
      <c r="D60" s="39" t="s">
        <v>181</v>
      </c>
      <c r="E60" s="41">
        <v>2</v>
      </c>
      <c r="F60" s="45" t="s">
        <v>162</v>
      </c>
      <c r="G60" s="43">
        <v>6</v>
      </c>
    </row>
    <row r="61" spans="2:7" ht="14.25">
      <c r="B61" s="39" t="s">
        <v>296</v>
      </c>
      <c r="C61" s="39" t="s">
        <v>180</v>
      </c>
      <c r="D61" s="39" t="s">
        <v>181</v>
      </c>
      <c r="E61" s="41">
        <v>1</v>
      </c>
      <c r="F61" s="45" t="s">
        <v>208</v>
      </c>
      <c r="G61" s="43">
        <v>6</v>
      </c>
    </row>
    <row r="62" spans="2:7" ht="14.25">
      <c r="B62" s="39"/>
      <c r="C62" s="39"/>
      <c r="D62" s="39"/>
      <c r="E62" s="41"/>
      <c r="F62" s="45"/>
      <c r="G62" s="43"/>
    </row>
    <row r="63" spans="2:7" ht="14.25">
      <c r="B63" s="39"/>
      <c r="C63" s="39"/>
      <c r="D63" s="39"/>
      <c r="E63" s="41"/>
      <c r="F63" s="6" t="s">
        <v>30</v>
      </c>
      <c r="G63" s="43"/>
    </row>
    <row r="64" spans="2:7" ht="14.25">
      <c r="B64" s="39" t="s">
        <v>296</v>
      </c>
      <c r="C64" s="39" t="s">
        <v>180</v>
      </c>
      <c r="D64" s="39" t="s">
        <v>181</v>
      </c>
      <c r="E64" s="41">
        <v>2</v>
      </c>
      <c r="F64" s="45" t="s">
        <v>162</v>
      </c>
      <c r="G64" s="43">
        <v>8</v>
      </c>
    </row>
    <row r="65" spans="2:7" ht="14.25">
      <c r="B65" s="39" t="s">
        <v>296</v>
      </c>
      <c r="C65" s="39" t="s">
        <v>180</v>
      </c>
      <c r="D65" s="39" t="s">
        <v>181</v>
      </c>
      <c r="E65" s="41">
        <v>1</v>
      </c>
      <c r="F65" s="45" t="s">
        <v>208</v>
      </c>
      <c r="G65" s="43">
        <v>8</v>
      </c>
    </row>
    <row r="66" spans="2:7" ht="14.25">
      <c r="B66" s="39"/>
      <c r="C66" s="39"/>
      <c r="D66" s="39"/>
      <c r="E66" s="41"/>
      <c r="F66" s="45"/>
      <c r="G66" s="43"/>
    </row>
    <row r="67" spans="2:7" ht="12.75">
      <c r="B67" s="96"/>
      <c r="C67" s="102"/>
      <c r="D67" s="102"/>
      <c r="E67" s="66">
        <f>SUM(E69:E78)</f>
        <v>6</v>
      </c>
      <c r="F67" s="66" t="s">
        <v>100</v>
      </c>
      <c r="G67" s="102"/>
    </row>
    <row r="68" spans="2:7" ht="12.75">
      <c r="B68" s="19"/>
      <c r="C68" s="19"/>
      <c r="D68" s="19"/>
      <c r="E68" s="21"/>
      <c r="F68" s="6" t="s">
        <v>25</v>
      </c>
      <c r="G68" s="14"/>
    </row>
    <row r="69" spans="2:7" s="38" customFormat="1" ht="14.25">
      <c r="B69" s="40" t="s">
        <v>296</v>
      </c>
      <c r="C69" s="40" t="s">
        <v>175</v>
      </c>
      <c r="D69" s="40" t="s">
        <v>176</v>
      </c>
      <c r="E69" s="41">
        <v>1</v>
      </c>
      <c r="F69" s="45" t="s">
        <v>177</v>
      </c>
      <c r="G69" s="43">
        <v>8</v>
      </c>
    </row>
    <row r="70" spans="2:7" s="38" customFormat="1" ht="14.25">
      <c r="B70" s="40" t="s">
        <v>296</v>
      </c>
      <c r="C70" s="40" t="s">
        <v>175</v>
      </c>
      <c r="D70" s="40" t="s">
        <v>176</v>
      </c>
      <c r="E70" s="41">
        <v>1</v>
      </c>
      <c r="F70" s="45" t="s">
        <v>178</v>
      </c>
      <c r="G70" s="43">
        <v>8</v>
      </c>
    </row>
    <row r="71" spans="2:7" s="38" customFormat="1" ht="14.25">
      <c r="B71" s="40"/>
      <c r="C71" s="40"/>
      <c r="D71" s="40"/>
      <c r="E71" s="41"/>
      <c r="F71" s="45"/>
      <c r="G71" s="43"/>
    </row>
    <row r="72" spans="2:7" s="38" customFormat="1" ht="14.25">
      <c r="B72" s="40"/>
      <c r="C72" s="40"/>
      <c r="D72" s="40"/>
      <c r="E72" s="41"/>
      <c r="F72" s="6" t="s">
        <v>26</v>
      </c>
      <c r="G72" s="43"/>
    </row>
    <row r="73" spans="2:7" s="38" customFormat="1" ht="14.25">
      <c r="B73" s="40" t="s">
        <v>296</v>
      </c>
      <c r="C73" s="40" t="s">
        <v>175</v>
      </c>
      <c r="D73" s="40" t="s">
        <v>176</v>
      </c>
      <c r="E73" s="41">
        <v>1</v>
      </c>
      <c r="F73" s="45" t="s">
        <v>177</v>
      </c>
      <c r="G73" s="43">
        <v>8</v>
      </c>
    </row>
    <row r="74" spans="2:7" s="38" customFormat="1" ht="14.25">
      <c r="B74" s="40" t="s">
        <v>296</v>
      </c>
      <c r="C74" s="40" t="s">
        <v>175</v>
      </c>
      <c r="D74" s="40" t="s">
        <v>176</v>
      </c>
      <c r="E74" s="41">
        <v>1</v>
      </c>
      <c r="F74" s="45" t="s">
        <v>178</v>
      </c>
      <c r="G74" s="43">
        <v>8</v>
      </c>
    </row>
    <row r="75" spans="2:7" s="38" customFormat="1" ht="14.25">
      <c r="B75" s="40"/>
      <c r="C75" s="40"/>
      <c r="D75" s="40"/>
      <c r="E75" s="41"/>
      <c r="F75" s="45"/>
      <c r="G75" s="43"/>
    </row>
    <row r="76" spans="2:7" s="38" customFormat="1" ht="14.25">
      <c r="B76" s="40"/>
      <c r="C76" s="40"/>
      <c r="D76" s="40"/>
      <c r="E76" s="41"/>
      <c r="F76" s="6" t="s">
        <v>27</v>
      </c>
      <c r="G76" s="43"/>
    </row>
    <row r="77" spans="2:7" s="38" customFormat="1" ht="14.25">
      <c r="B77" s="40" t="s">
        <v>296</v>
      </c>
      <c r="C77" s="40" t="s">
        <v>175</v>
      </c>
      <c r="D77" s="40" t="s">
        <v>176</v>
      </c>
      <c r="E77" s="41">
        <v>1</v>
      </c>
      <c r="F77" s="45" t="s">
        <v>177</v>
      </c>
      <c r="G77" s="43">
        <v>8</v>
      </c>
    </row>
    <row r="78" spans="2:7" s="38" customFormat="1" ht="14.25">
      <c r="B78" s="40" t="s">
        <v>296</v>
      </c>
      <c r="C78" s="40" t="s">
        <v>175</v>
      </c>
      <c r="D78" s="40" t="s">
        <v>176</v>
      </c>
      <c r="E78" s="41">
        <v>1</v>
      </c>
      <c r="F78" s="45" t="s">
        <v>178</v>
      </c>
      <c r="G78" s="43">
        <v>8</v>
      </c>
    </row>
    <row r="79" spans="2:7" s="38" customFormat="1" ht="14.25">
      <c r="B79" s="40"/>
      <c r="C79" s="40"/>
      <c r="D79" s="40"/>
      <c r="E79" s="41"/>
      <c r="F79" s="45"/>
      <c r="G79" s="43"/>
    </row>
    <row r="80" spans="2:7" s="61" customFormat="1" ht="12.75">
      <c r="B80" s="86"/>
      <c r="C80" s="86"/>
      <c r="D80" s="86"/>
      <c r="E80" s="87">
        <f>SUM(E82:E84)</f>
        <v>6</v>
      </c>
      <c r="F80" s="88" t="s">
        <v>61</v>
      </c>
      <c r="G80" s="89"/>
    </row>
    <row r="81" spans="2:7" ht="12.75">
      <c r="B81" s="19"/>
      <c r="C81" s="19"/>
      <c r="D81" s="19"/>
      <c r="E81" s="21"/>
      <c r="F81" s="6" t="s">
        <v>32</v>
      </c>
      <c r="G81" s="14"/>
    </row>
    <row r="82" spans="2:7" s="38" customFormat="1" ht="14.25">
      <c r="B82" s="40" t="s">
        <v>234</v>
      </c>
      <c r="C82" s="40" t="s">
        <v>0</v>
      </c>
      <c r="D82" s="40" t="s">
        <v>62</v>
      </c>
      <c r="E82" s="41">
        <v>2</v>
      </c>
      <c r="F82" s="49" t="s">
        <v>80</v>
      </c>
      <c r="G82" s="48">
        <v>12</v>
      </c>
    </row>
    <row r="83" spans="2:7" s="38" customFormat="1" ht="14.25">
      <c r="B83" s="40" t="s">
        <v>234</v>
      </c>
      <c r="C83" s="40" t="s">
        <v>0</v>
      </c>
      <c r="D83" s="40" t="s">
        <v>62</v>
      </c>
      <c r="E83" s="41">
        <v>2</v>
      </c>
      <c r="F83" s="49" t="s">
        <v>80</v>
      </c>
      <c r="G83" s="48">
        <v>8</v>
      </c>
    </row>
    <row r="84" spans="2:7" s="38" customFormat="1" ht="14.25">
      <c r="B84" s="40" t="s">
        <v>234</v>
      </c>
      <c r="C84" s="40" t="s">
        <v>0</v>
      </c>
      <c r="D84" s="40" t="s">
        <v>62</v>
      </c>
      <c r="E84" s="41">
        <v>2</v>
      </c>
      <c r="F84" s="49" t="s">
        <v>80</v>
      </c>
      <c r="G84" s="48">
        <v>8</v>
      </c>
    </row>
    <row r="85" spans="2:7" s="72" customFormat="1" ht="14.25">
      <c r="B85" s="40"/>
      <c r="C85" s="40"/>
      <c r="D85" s="40"/>
      <c r="E85" s="41"/>
      <c r="F85" s="49"/>
      <c r="G85" s="48"/>
    </row>
    <row r="86" spans="2:7" s="61" customFormat="1" ht="12.75">
      <c r="B86" s="92"/>
      <c r="C86" s="92"/>
      <c r="D86" s="92"/>
      <c r="E86" s="67">
        <f>+E88</f>
        <v>1</v>
      </c>
      <c r="F86" s="58" t="s">
        <v>224</v>
      </c>
      <c r="G86" s="68"/>
    </row>
    <row r="87" spans="2:7" ht="12.75">
      <c r="B87" s="19"/>
      <c r="C87" s="19"/>
      <c r="D87" s="19"/>
      <c r="E87" s="21"/>
      <c r="F87" s="6" t="s">
        <v>33</v>
      </c>
      <c r="G87" s="14"/>
    </row>
    <row r="88" spans="2:7" s="38" customFormat="1" ht="14.25">
      <c r="B88" s="40" t="s">
        <v>68</v>
      </c>
      <c r="C88" s="40" t="s">
        <v>78</v>
      </c>
      <c r="D88" s="40" t="s">
        <v>79</v>
      </c>
      <c r="E88" s="41">
        <v>1</v>
      </c>
      <c r="F88" s="49" t="s">
        <v>80</v>
      </c>
      <c r="G88" s="48">
        <v>12</v>
      </c>
    </row>
    <row r="89" spans="2:7" s="38" customFormat="1" ht="14.25">
      <c r="B89" s="40"/>
      <c r="C89" s="40"/>
      <c r="D89" s="40"/>
      <c r="E89" s="63"/>
      <c r="F89" s="106"/>
      <c r="G89" s="48"/>
    </row>
    <row r="90" spans="2:7" s="38" customFormat="1" ht="14.25">
      <c r="B90" s="97"/>
      <c r="C90" s="97"/>
      <c r="D90" s="97"/>
      <c r="E90" s="86">
        <f>SUM(E92:E98)</f>
        <v>6</v>
      </c>
      <c r="F90" s="86" t="s">
        <v>372</v>
      </c>
      <c r="G90" s="97"/>
    </row>
    <row r="91" spans="2:7" s="72" customFormat="1" ht="14.25">
      <c r="B91" s="19"/>
      <c r="C91" s="19"/>
      <c r="D91" s="19"/>
      <c r="E91" s="21"/>
      <c r="F91" s="172" t="s">
        <v>393</v>
      </c>
      <c r="G91" s="14"/>
    </row>
    <row r="92" spans="2:7" s="72" customFormat="1" ht="14.25">
      <c r="B92" s="40" t="s">
        <v>193</v>
      </c>
      <c r="C92" s="40" t="s">
        <v>197</v>
      </c>
      <c r="D92" s="40" t="s">
        <v>198</v>
      </c>
      <c r="E92" s="41">
        <v>2</v>
      </c>
      <c r="F92" s="45" t="s">
        <v>80</v>
      </c>
      <c r="G92" s="43">
        <v>12</v>
      </c>
    </row>
    <row r="93" spans="2:7" s="72" customFormat="1" ht="14.25">
      <c r="B93" s="132"/>
      <c r="C93" s="132"/>
      <c r="D93" s="132"/>
      <c r="E93" s="69"/>
      <c r="F93" s="160"/>
      <c r="G93" s="132"/>
    </row>
    <row r="94" spans="2:7" s="72" customFormat="1" ht="14.25">
      <c r="B94" s="19"/>
      <c r="C94" s="19"/>
      <c r="D94" s="19"/>
      <c r="E94" s="21"/>
      <c r="F94" s="6" t="s">
        <v>12</v>
      </c>
      <c r="G94" s="14"/>
    </row>
    <row r="95" spans="2:7" s="72" customFormat="1" ht="14.25">
      <c r="B95" s="40" t="s">
        <v>193</v>
      </c>
      <c r="C95" s="40" t="s">
        <v>197</v>
      </c>
      <c r="D95" s="40" t="s">
        <v>198</v>
      </c>
      <c r="E95" s="41">
        <v>2</v>
      </c>
      <c r="F95" s="45" t="s">
        <v>80</v>
      </c>
      <c r="G95" s="43">
        <v>12</v>
      </c>
    </row>
    <row r="96" spans="2:7" s="72" customFormat="1" ht="14.25">
      <c r="B96" s="132"/>
      <c r="C96" s="132"/>
      <c r="D96" s="132"/>
      <c r="E96" s="69"/>
      <c r="F96" s="160"/>
      <c r="G96" s="132"/>
    </row>
    <row r="97" spans="2:7" s="38" customFormat="1" ht="14.25">
      <c r="B97" s="19"/>
      <c r="C97" s="19"/>
      <c r="D97" s="19"/>
      <c r="E97" s="21"/>
      <c r="F97" s="6" t="s">
        <v>17</v>
      </c>
      <c r="G97" s="14"/>
    </row>
    <row r="98" spans="2:7" s="38" customFormat="1" ht="14.25">
      <c r="B98" s="40" t="s">
        <v>193</v>
      </c>
      <c r="C98" s="40" t="s">
        <v>197</v>
      </c>
      <c r="D98" s="40" t="s">
        <v>198</v>
      </c>
      <c r="E98" s="41">
        <v>2</v>
      </c>
      <c r="F98" s="45" t="s">
        <v>107</v>
      </c>
      <c r="G98" s="43">
        <v>12</v>
      </c>
    </row>
    <row r="99" spans="2:7" s="72" customFormat="1" ht="14.25">
      <c r="B99" s="40"/>
      <c r="C99" s="40"/>
      <c r="D99" s="40"/>
      <c r="E99" s="63"/>
      <c r="F99" s="106"/>
      <c r="G99" s="48"/>
    </row>
    <row r="100" spans="2:7" s="72" customFormat="1" ht="14.25">
      <c r="B100" s="97"/>
      <c r="C100" s="97"/>
      <c r="D100" s="97"/>
      <c r="E100" s="66">
        <f>SUM(E102:E105)</f>
        <v>3</v>
      </c>
      <c r="F100" s="86" t="s">
        <v>373</v>
      </c>
      <c r="G100" s="97"/>
    </row>
    <row r="101" spans="2:7" s="72" customFormat="1" ht="14.25">
      <c r="B101" s="19"/>
      <c r="C101" s="19"/>
      <c r="D101" s="19"/>
      <c r="E101" s="21"/>
      <c r="F101" s="6" t="s">
        <v>22</v>
      </c>
      <c r="G101" s="14"/>
    </row>
    <row r="102" spans="2:7" s="72" customFormat="1" ht="14.25">
      <c r="B102" s="40" t="s">
        <v>296</v>
      </c>
      <c r="C102" s="40" t="s">
        <v>160</v>
      </c>
      <c r="D102" s="40" t="s">
        <v>161</v>
      </c>
      <c r="E102" s="41">
        <v>1</v>
      </c>
      <c r="F102" s="49" t="s">
        <v>162</v>
      </c>
      <c r="G102" s="48">
        <v>12</v>
      </c>
    </row>
    <row r="103" spans="2:7" s="72" customFormat="1" ht="14.25">
      <c r="B103" s="10"/>
      <c r="C103" s="10"/>
      <c r="D103" s="10"/>
      <c r="E103" s="10"/>
      <c r="F103" s="80"/>
      <c r="G103" s="62"/>
    </row>
    <row r="104" spans="2:7" s="72" customFormat="1" ht="14.25">
      <c r="B104" s="19"/>
      <c r="C104" s="19"/>
      <c r="D104" s="19"/>
      <c r="E104" s="21"/>
      <c r="F104" s="6" t="s">
        <v>29</v>
      </c>
      <c r="G104" s="14"/>
    </row>
    <row r="105" spans="2:7" s="72" customFormat="1" ht="14.25">
      <c r="B105" s="40" t="s">
        <v>296</v>
      </c>
      <c r="C105" s="40" t="s">
        <v>160</v>
      </c>
      <c r="D105" s="40" t="s">
        <v>161</v>
      </c>
      <c r="E105" s="41">
        <v>2</v>
      </c>
      <c r="F105" s="49" t="s">
        <v>162</v>
      </c>
      <c r="G105" s="48">
        <v>12</v>
      </c>
    </row>
    <row r="106" spans="2:7" s="72" customFormat="1" ht="14.25">
      <c r="B106" s="40"/>
      <c r="C106" s="40"/>
      <c r="D106" s="40"/>
      <c r="E106" s="63"/>
      <c r="F106" s="106"/>
      <c r="G106" s="48"/>
    </row>
    <row r="107" spans="2:7" s="72" customFormat="1" ht="14.25">
      <c r="B107" s="97"/>
      <c r="C107" s="97"/>
      <c r="D107" s="97"/>
      <c r="E107" s="66">
        <f>SUM(E109)</f>
        <v>2</v>
      </c>
      <c r="F107" s="86" t="s">
        <v>374</v>
      </c>
      <c r="G107" s="97"/>
    </row>
    <row r="108" spans="2:7" s="72" customFormat="1" ht="14.25">
      <c r="B108" s="40"/>
      <c r="C108" s="40"/>
      <c r="D108" s="40"/>
      <c r="E108" s="41"/>
      <c r="F108" s="6" t="s">
        <v>32</v>
      </c>
      <c r="G108" s="48"/>
    </row>
    <row r="109" spans="2:7" s="72" customFormat="1" ht="14.25">
      <c r="B109" s="40" t="s">
        <v>296</v>
      </c>
      <c r="C109" s="40" t="s">
        <v>274</v>
      </c>
      <c r="D109" s="40" t="s">
        <v>275</v>
      </c>
      <c r="E109" s="41">
        <v>2</v>
      </c>
      <c r="F109" s="91" t="s">
        <v>162</v>
      </c>
      <c r="G109" s="48">
        <v>8</v>
      </c>
    </row>
    <row r="110" spans="2:7" s="72" customFormat="1" ht="14.25">
      <c r="B110" s="40"/>
      <c r="C110" s="40"/>
      <c r="D110" s="40"/>
      <c r="E110" s="63"/>
      <c r="F110" s="161"/>
      <c r="G110" s="48"/>
    </row>
    <row r="111" spans="2:7" s="72" customFormat="1" ht="14.25">
      <c r="B111" s="97"/>
      <c r="C111" s="97"/>
      <c r="D111" s="97"/>
      <c r="E111" s="66">
        <f>SUM(E113)</f>
        <v>6</v>
      </c>
      <c r="F111" s="86" t="s">
        <v>381</v>
      </c>
      <c r="G111" s="97"/>
    </row>
    <row r="112" spans="2:7" s="72" customFormat="1" ht="14.25">
      <c r="B112" s="19"/>
      <c r="C112" s="19"/>
      <c r="D112" s="19"/>
      <c r="E112" s="21"/>
      <c r="F112" s="6" t="s">
        <v>11</v>
      </c>
      <c r="G112" s="14"/>
    </row>
    <row r="113" spans="2:7" s="72" customFormat="1" ht="14.25">
      <c r="B113" s="40" t="s">
        <v>296</v>
      </c>
      <c r="C113" s="40" t="s">
        <v>300</v>
      </c>
      <c r="D113" s="40" t="s">
        <v>301</v>
      </c>
      <c r="E113" s="41">
        <v>6</v>
      </c>
      <c r="F113" s="45" t="s">
        <v>80</v>
      </c>
      <c r="G113" s="43">
        <v>12</v>
      </c>
    </row>
    <row r="114" spans="2:7" s="72" customFormat="1" ht="14.25">
      <c r="B114" s="40"/>
      <c r="C114" s="40"/>
      <c r="D114" s="40"/>
      <c r="E114" s="41"/>
      <c r="F114" s="45"/>
      <c r="G114" s="43"/>
    </row>
    <row r="115" spans="2:7" ht="12.75">
      <c r="B115" s="97"/>
      <c r="C115" s="97"/>
      <c r="D115" s="97"/>
      <c r="E115" s="66">
        <f>SUM(E118:E120)</f>
        <v>6</v>
      </c>
      <c r="F115" s="86" t="s">
        <v>361</v>
      </c>
      <c r="G115" s="97"/>
    </row>
    <row r="116" spans="2:7" s="72" customFormat="1" ht="14.25">
      <c r="B116" s="40"/>
      <c r="C116" s="40"/>
      <c r="D116" s="40"/>
      <c r="E116" s="41"/>
      <c r="F116" s="45"/>
      <c r="G116" s="43"/>
    </row>
    <row r="117" spans="2:7" ht="12.75">
      <c r="B117" s="19"/>
      <c r="C117" s="19"/>
      <c r="D117" s="19"/>
      <c r="E117" s="21"/>
      <c r="F117" s="6" t="s">
        <v>10</v>
      </c>
      <c r="G117" s="14"/>
    </row>
    <row r="118" spans="2:7" ht="14.25">
      <c r="B118" s="40" t="s">
        <v>193</v>
      </c>
      <c r="C118" s="40" t="s">
        <v>108</v>
      </c>
      <c r="D118" s="40" t="s">
        <v>213</v>
      </c>
      <c r="E118" s="41">
        <v>3</v>
      </c>
      <c r="F118" s="49" t="s">
        <v>215</v>
      </c>
      <c r="G118" s="48">
        <v>12</v>
      </c>
    </row>
    <row r="119" spans="2:7" ht="14.25">
      <c r="B119" s="40" t="s">
        <v>193</v>
      </c>
      <c r="C119" s="40" t="s">
        <v>108</v>
      </c>
      <c r="D119" s="40" t="s">
        <v>213</v>
      </c>
      <c r="E119" s="41">
        <v>1</v>
      </c>
      <c r="F119" s="49" t="s">
        <v>214</v>
      </c>
      <c r="G119" s="48">
        <v>12</v>
      </c>
    </row>
    <row r="120" spans="2:7" ht="14.25">
      <c r="B120" s="40" t="s">
        <v>193</v>
      </c>
      <c r="C120" s="40" t="s">
        <v>108</v>
      </c>
      <c r="D120" s="40" t="s">
        <v>213</v>
      </c>
      <c r="E120" s="41">
        <v>2</v>
      </c>
      <c r="F120" s="49" t="s">
        <v>214</v>
      </c>
      <c r="G120" s="48">
        <v>12</v>
      </c>
    </row>
    <row r="121" spans="2:7" s="72" customFormat="1" ht="14.25">
      <c r="B121" s="40"/>
      <c r="C121" s="40"/>
      <c r="D121" s="40"/>
      <c r="E121" s="63"/>
      <c r="F121" s="161"/>
      <c r="G121" s="48"/>
    </row>
    <row r="122" spans="2:7" ht="12.75">
      <c r="B122" s="97"/>
      <c r="C122" s="97"/>
      <c r="D122" s="97"/>
      <c r="E122" s="66">
        <f>SUM(E125:E142)</f>
        <v>19</v>
      </c>
      <c r="F122" s="86" t="s">
        <v>347</v>
      </c>
      <c r="G122" s="97"/>
    </row>
    <row r="123" spans="2:7" ht="12.75">
      <c r="B123" s="19"/>
      <c r="C123" s="19"/>
      <c r="D123" s="19"/>
      <c r="E123" s="21"/>
      <c r="F123" s="7"/>
      <c r="G123" s="15"/>
    </row>
    <row r="124" spans="2:7" ht="12.75">
      <c r="B124" s="19"/>
      <c r="C124" s="19"/>
      <c r="D124" s="19"/>
      <c r="E124" s="21"/>
      <c r="F124" s="172" t="s">
        <v>394</v>
      </c>
      <c r="G124" s="14"/>
    </row>
    <row r="125" spans="2:7" ht="14.25">
      <c r="B125" s="40" t="s">
        <v>234</v>
      </c>
      <c r="C125" s="40" t="s">
        <v>112</v>
      </c>
      <c r="D125" s="40" t="s">
        <v>247</v>
      </c>
      <c r="E125" s="41">
        <v>4</v>
      </c>
      <c r="F125" s="45" t="s">
        <v>80</v>
      </c>
      <c r="G125" s="43">
        <v>4</v>
      </c>
    </row>
    <row r="126" spans="2:7" ht="12.75">
      <c r="B126" s="19"/>
      <c r="C126" s="19"/>
      <c r="D126" s="19"/>
      <c r="E126" s="21"/>
      <c r="F126" s="6"/>
      <c r="G126" s="14"/>
    </row>
    <row r="127" ht="12.75">
      <c r="F127" s="4" t="s">
        <v>15</v>
      </c>
    </row>
    <row r="128" spans="2:7" s="38" customFormat="1" ht="14.25">
      <c r="B128" s="39" t="s">
        <v>352</v>
      </c>
      <c r="C128" s="39" t="s">
        <v>83</v>
      </c>
      <c r="D128" s="40" t="s">
        <v>353</v>
      </c>
      <c r="E128" s="39">
        <v>1</v>
      </c>
      <c r="F128" s="45" t="s">
        <v>80</v>
      </c>
      <c r="G128" s="39">
        <v>6</v>
      </c>
    </row>
    <row r="130" spans="2:7" ht="12.75">
      <c r="B130" s="19"/>
      <c r="C130" s="19"/>
      <c r="D130" s="19"/>
      <c r="E130" s="21"/>
      <c r="F130" s="6" t="s">
        <v>16</v>
      </c>
      <c r="G130" s="14"/>
    </row>
    <row r="131" spans="2:7" ht="14.25">
      <c r="B131" s="40" t="s">
        <v>296</v>
      </c>
      <c r="C131" s="40" t="s">
        <v>127</v>
      </c>
      <c r="D131" s="40" t="s">
        <v>128</v>
      </c>
      <c r="E131" s="41">
        <v>1</v>
      </c>
      <c r="F131" s="49" t="s">
        <v>240</v>
      </c>
      <c r="G131" s="48">
        <v>12</v>
      </c>
    </row>
    <row r="132" spans="2:7" ht="14.25">
      <c r="B132" s="40" t="s">
        <v>296</v>
      </c>
      <c r="C132" s="40" t="s">
        <v>127</v>
      </c>
      <c r="D132" s="40" t="s">
        <v>128</v>
      </c>
      <c r="E132" s="41">
        <v>1</v>
      </c>
      <c r="F132" s="49" t="s">
        <v>45</v>
      </c>
      <c r="G132" s="48">
        <v>12</v>
      </c>
    </row>
    <row r="133" spans="2:7" ht="12.75">
      <c r="B133" s="19"/>
      <c r="C133" s="19"/>
      <c r="D133" s="19"/>
      <c r="E133" s="21"/>
      <c r="F133" s="7"/>
      <c r="G133" s="15"/>
    </row>
    <row r="134" spans="2:7" ht="12.75">
      <c r="B134" s="19"/>
      <c r="C134" s="19"/>
      <c r="D134" s="19"/>
      <c r="E134" s="21"/>
      <c r="F134" s="6" t="s">
        <v>17</v>
      </c>
      <c r="G134" s="14"/>
    </row>
    <row r="135" spans="2:7" ht="14.25">
      <c r="B135" s="40" t="s">
        <v>296</v>
      </c>
      <c r="C135" s="40" t="s">
        <v>298</v>
      </c>
      <c r="D135" s="40" t="s">
        <v>299</v>
      </c>
      <c r="E135" s="41">
        <v>1</v>
      </c>
      <c r="F135" s="45" t="s">
        <v>107</v>
      </c>
      <c r="G135" s="43">
        <v>12</v>
      </c>
    </row>
    <row r="136" spans="2:7" ht="14.25">
      <c r="B136" s="40" t="s">
        <v>296</v>
      </c>
      <c r="C136" s="40" t="s">
        <v>298</v>
      </c>
      <c r="D136" s="40" t="s">
        <v>299</v>
      </c>
      <c r="E136" s="41">
        <v>4</v>
      </c>
      <c r="F136" s="45" t="s">
        <v>106</v>
      </c>
      <c r="G136" s="43">
        <v>12</v>
      </c>
    </row>
    <row r="138" spans="2:7" ht="12.75">
      <c r="B138" s="19"/>
      <c r="C138" s="19"/>
      <c r="D138" s="19"/>
      <c r="E138" s="21"/>
      <c r="F138" s="6" t="s">
        <v>18</v>
      </c>
      <c r="G138" s="14"/>
    </row>
    <row r="139" spans="2:7" ht="14.25">
      <c r="B139" s="40" t="s">
        <v>95</v>
      </c>
      <c r="C139" s="40" t="s">
        <v>104</v>
      </c>
      <c r="D139" s="40" t="s">
        <v>105</v>
      </c>
      <c r="E139" s="41">
        <v>6</v>
      </c>
      <c r="F139" s="45" t="s">
        <v>107</v>
      </c>
      <c r="G139" s="43">
        <v>12</v>
      </c>
    </row>
    <row r="141" spans="2:7" ht="12.75">
      <c r="B141" s="19"/>
      <c r="C141" s="19"/>
      <c r="D141" s="19"/>
      <c r="E141" s="21"/>
      <c r="F141" s="6" t="s">
        <v>34</v>
      </c>
      <c r="G141" s="14"/>
    </row>
    <row r="142" spans="2:7" ht="14.25">
      <c r="B142" s="40" t="s">
        <v>95</v>
      </c>
      <c r="C142" s="40" t="s">
        <v>108</v>
      </c>
      <c r="D142" s="40" t="s">
        <v>109</v>
      </c>
      <c r="E142" s="41">
        <v>1</v>
      </c>
      <c r="F142" s="45" t="s">
        <v>45</v>
      </c>
      <c r="G142" s="43">
        <v>12</v>
      </c>
    </row>
    <row r="143" spans="2:7" ht="13.5" thickBot="1">
      <c r="B143" s="16"/>
      <c r="C143" s="16"/>
      <c r="D143" s="16"/>
      <c r="E143" s="16"/>
      <c r="F143" s="5"/>
      <c r="G143" s="16"/>
    </row>
  </sheetData>
  <mergeCells count="2">
    <mergeCell ref="B2:G2"/>
    <mergeCell ref="B3:G3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97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2" max="2" width="6.28125" style="10" bestFit="1" customWidth="1"/>
    <col min="3" max="3" width="8.7109375" style="10" bestFit="1" customWidth="1"/>
    <col min="4" max="4" width="17.28125" style="10" bestFit="1" customWidth="1"/>
    <col min="5" max="5" width="10.00390625" style="10" bestFit="1" customWidth="1"/>
    <col min="6" max="6" width="87.28125" style="4" bestFit="1" customWidth="1"/>
    <col min="7" max="7" width="10.8515625" style="10" bestFit="1" customWidth="1"/>
  </cols>
  <sheetData>
    <row r="2" spans="2:7" ht="15" customHeight="1">
      <c r="B2" s="193" t="s">
        <v>36</v>
      </c>
      <c r="C2" s="193"/>
      <c r="D2" s="193"/>
      <c r="E2" s="193"/>
      <c r="F2" s="193"/>
      <c r="G2" s="193"/>
    </row>
    <row r="3" spans="2:7" ht="15" customHeight="1">
      <c r="B3" s="214" t="s">
        <v>42</v>
      </c>
      <c r="C3" s="214"/>
      <c r="D3" s="214"/>
      <c r="E3" s="214"/>
      <c r="F3" s="214"/>
      <c r="G3" s="214"/>
    </row>
    <row r="4" ht="13.5" thickBot="1"/>
    <row r="5" spans="2:7" ht="30.75" thickBot="1">
      <c r="B5" s="1" t="s">
        <v>5</v>
      </c>
      <c r="C5" s="1" t="s">
        <v>6</v>
      </c>
      <c r="D5" s="1" t="s">
        <v>7</v>
      </c>
      <c r="E5" s="1" t="s">
        <v>8</v>
      </c>
      <c r="F5" s="1" t="s">
        <v>341</v>
      </c>
      <c r="G5" s="1" t="s">
        <v>35</v>
      </c>
    </row>
    <row r="6" spans="2:7" ht="15">
      <c r="B6" s="37"/>
      <c r="C6" s="37"/>
      <c r="D6" s="37"/>
      <c r="E6" s="153"/>
      <c r="F6" s="153"/>
      <c r="G6" s="37"/>
    </row>
    <row r="7" spans="2:7" s="111" customFormat="1" ht="15">
      <c r="B7" s="112"/>
      <c r="C7" s="112"/>
      <c r="D7" s="112"/>
      <c r="E7" s="112">
        <f>+E9+E14+E22+E41+E45+E50+E62</f>
        <v>101</v>
      </c>
      <c r="F7" s="112"/>
      <c r="G7" s="112"/>
    </row>
    <row r="8" spans="2:7" ht="15">
      <c r="B8" s="17"/>
      <c r="C8" s="17"/>
      <c r="D8" s="17"/>
      <c r="E8" s="18"/>
      <c r="F8" s="2"/>
      <c r="G8" s="11"/>
    </row>
    <row r="9" spans="2:7" ht="12.75" customHeight="1">
      <c r="B9" s="96"/>
      <c r="C9" s="124"/>
      <c r="D9" s="124"/>
      <c r="E9" s="116">
        <f>SUM(E11:E12)</f>
        <v>8</v>
      </c>
      <c r="F9" s="116" t="s">
        <v>221</v>
      </c>
      <c r="G9" s="124"/>
    </row>
    <row r="10" spans="2:7" ht="12.75">
      <c r="B10" s="19"/>
      <c r="C10" s="19"/>
      <c r="D10" s="19"/>
      <c r="E10" s="21"/>
      <c r="F10" s="6" t="s">
        <v>218</v>
      </c>
      <c r="G10" s="14"/>
    </row>
    <row r="11" spans="2:7" s="38" customFormat="1" ht="14.25">
      <c r="B11" s="40" t="s">
        <v>68</v>
      </c>
      <c r="C11" s="40" t="s">
        <v>219</v>
      </c>
      <c r="D11" s="40" t="s">
        <v>220</v>
      </c>
      <c r="E11" s="41">
        <v>4</v>
      </c>
      <c r="F11" s="44" t="s">
        <v>97</v>
      </c>
      <c r="G11" s="43">
        <v>12</v>
      </c>
    </row>
    <row r="12" spans="2:7" s="38" customFormat="1" ht="14.25">
      <c r="B12" s="40" t="s">
        <v>68</v>
      </c>
      <c r="C12" s="40" t="s">
        <v>219</v>
      </c>
      <c r="D12" s="40" t="s">
        <v>220</v>
      </c>
      <c r="E12" s="41">
        <v>4</v>
      </c>
      <c r="F12" s="44" t="s">
        <v>99</v>
      </c>
      <c r="G12" s="43">
        <v>12</v>
      </c>
    </row>
    <row r="13" spans="2:7" s="38" customFormat="1" ht="14.25">
      <c r="B13" s="40"/>
      <c r="C13" s="40"/>
      <c r="D13" s="40"/>
      <c r="E13" s="41"/>
      <c r="F13" s="44"/>
      <c r="G13" s="43"/>
    </row>
    <row r="14" spans="2:7" s="38" customFormat="1" ht="15" customHeight="1">
      <c r="B14" s="105"/>
      <c r="C14" s="102"/>
      <c r="D14" s="102"/>
      <c r="E14" s="66">
        <f>SUM(E16:E20)</f>
        <v>5</v>
      </c>
      <c r="F14" s="66" t="s">
        <v>100</v>
      </c>
      <c r="G14" s="102"/>
    </row>
    <row r="15" spans="2:7" ht="12.75">
      <c r="B15" s="19"/>
      <c r="C15" s="19"/>
      <c r="D15" s="19"/>
      <c r="E15" s="21"/>
      <c r="F15" s="6" t="s">
        <v>46</v>
      </c>
      <c r="G15" s="14"/>
    </row>
    <row r="16" spans="2:7" s="38" customFormat="1" ht="14.25">
      <c r="B16" s="40" t="s">
        <v>95</v>
      </c>
      <c r="C16" s="40" t="s">
        <v>219</v>
      </c>
      <c r="D16" s="40" t="s">
        <v>98</v>
      </c>
      <c r="E16" s="41">
        <v>2</v>
      </c>
      <c r="F16" s="44" t="s">
        <v>97</v>
      </c>
      <c r="G16" s="43">
        <v>12</v>
      </c>
    </row>
    <row r="17" spans="2:7" s="38" customFormat="1" ht="14.25">
      <c r="B17" s="40" t="s">
        <v>95</v>
      </c>
      <c r="C17" s="40" t="s">
        <v>219</v>
      </c>
      <c r="D17" s="40" t="s">
        <v>98</v>
      </c>
      <c r="E17" s="41">
        <v>2</v>
      </c>
      <c r="F17" s="44" t="s">
        <v>99</v>
      </c>
      <c r="G17" s="43">
        <v>12</v>
      </c>
    </row>
    <row r="18" spans="2:7" s="38" customFormat="1" ht="14.25">
      <c r="B18" s="40"/>
      <c r="C18" s="40"/>
      <c r="D18" s="40"/>
      <c r="E18" s="41"/>
      <c r="F18" s="44"/>
      <c r="G18" s="43"/>
    </row>
    <row r="19" spans="2:7" s="38" customFormat="1" ht="14.25">
      <c r="B19" s="40"/>
      <c r="C19" s="40"/>
      <c r="D19" s="40"/>
      <c r="E19" s="41"/>
      <c r="F19" s="6" t="s">
        <v>188</v>
      </c>
      <c r="G19" s="43"/>
    </row>
    <row r="20" spans="2:7" s="38" customFormat="1" ht="14.25">
      <c r="B20" s="40" t="s">
        <v>95</v>
      </c>
      <c r="C20" s="40" t="s">
        <v>219</v>
      </c>
      <c r="D20" s="40" t="s">
        <v>98</v>
      </c>
      <c r="E20" s="41">
        <v>1</v>
      </c>
      <c r="F20" s="44" t="s">
        <v>97</v>
      </c>
      <c r="G20" s="43">
        <v>12</v>
      </c>
    </row>
    <row r="21" spans="2:7" s="38" customFormat="1" ht="14.25">
      <c r="B21" s="40"/>
      <c r="C21" s="40"/>
      <c r="D21" s="40"/>
      <c r="E21" s="41"/>
      <c r="F21" s="44"/>
      <c r="G21" s="43"/>
    </row>
    <row r="22" spans="2:7" s="38" customFormat="1" ht="14.25">
      <c r="B22" s="66"/>
      <c r="C22" s="66"/>
      <c r="D22" s="66"/>
      <c r="E22" s="81">
        <f>SUM(E24:E39)</f>
        <v>35</v>
      </c>
      <c r="F22" s="58" t="s">
        <v>317</v>
      </c>
      <c r="G22" s="82"/>
    </row>
    <row r="23" spans="2:7" ht="12.75">
      <c r="B23" s="19"/>
      <c r="C23" s="19"/>
      <c r="D23" s="19"/>
      <c r="E23" s="21"/>
      <c r="F23" s="6" t="s">
        <v>55</v>
      </c>
      <c r="G23" s="14"/>
    </row>
    <row r="24" spans="2:7" s="38" customFormat="1" ht="14.25">
      <c r="B24" s="40" t="s">
        <v>234</v>
      </c>
      <c r="C24" s="40" t="s">
        <v>248</v>
      </c>
      <c r="D24" s="40" t="s">
        <v>249</v>
      </c>
      <c r="E24" s="41">
        <v>4</v>
      </c>
      <c r="F24" s="49" t="s">
        <v>250</v>
      </c>
      <c r="G24" s="43">
        <v>12</v>
      </c>
    </row>
    <row r="25" spans="2:7" s="38" customFormat="1" ht="14.25">
      <c r="B25" s="40" t="s">
        <v>234</v>
      </c>
      <c r="C25" s="40" t="s">
        <v>248</v>
      </c>
      <c r="D25" s="40" t="s">
        <v>249</v>
      </c>
      <c r="E25" s="41">
        <v>6</v>
      </c>
      <c r="F25" s="49" t="s">
        <v>251</v>
      </c>
      <c r="G25" s="43">
        <v>12</v>
      </c>
    </row>
    <row r="26" spans="2:7" s="38" customFormat="1" ht="14.25">
      <c r="B26" s="40" t="s">
        <v>352</v>
      </c>
      <c r="C26" s="40" t="s">
        <v>354</v>
      </c>
      <c r="D26" s="40" t="s">
        <v>353</v>
      </c>
      <c r="E26" s="41">
        <v>1</v>
      </c>
      <c r="F26" s="49" t="s">
        <v>138</v>
      </c>
      <c r="G26" s="43">
        <v>12</v>
      </c>
    </row>
    <row r="27" spans="2:7" s="38" customFormat="1" ht="14.25">
      <c r="B27" s="40"/>
      <c r="C27" s="40"/>
      <c r="D27" s="40"/>
      <c r="E27" s="41"/>
      <c r="F27" s="49"/>
      <c r="G27" s="43"/>
    </row>
    <row r="28" spans="2:7" s="38" customFormat="1" ht="14.25">
      <c r="B28" s="40"/>
      <c r="C28" s="40"/>
      <c r="D28" s="40"/>
      <c r="E28" s="41"/>
      <c r="F28" s="6" t="s">
        <v>56</v>
      </c>
      <c r="G28" s="43"/>
    </row>
    <row r="29" spans="2:7" s="38" customFormat="1" ht="14.25">
      <c r="B29" s="40" t="s">
        <v>234</v>
      </c>
      <c r="C29" s="40" t="s">
        <v>248</v>
      </c>
      <c r="D29" s="40" t="s">
        <v>249</v>
      </c>
      <c r="E29" s="41">
        <v>2</v>
      </c>
      <c r="F29" s="49" t="s">
        <v>250</v>
      </c>
      <c r="G29" s="43">
        <v>12</v>
      </c>
    </row>
    <row r="30" spans="2:7" s="38" customFormat="1" ht="14.25">
      <c r="B30" s="40" t="s">
        <v>234</v>
      </c>
      <c r="C30" s="40" t="s">
        <v>248</v>
      </c>
      <c r="D30" s="40" t="s">
        <v>249</v>
      </c>
      <c r="E30" s="41">
        <v>7</v>
      </c>
      <c r="F30" s="49" t="s">
        <v>251</v>
      </c>
      <c r="G30" s="43">
        <v>12</v>
      </c>
    </row>
    <row r="31" spans="2:7" s="38" customFormat="1" ht="14.25">
      <c r="B31" s="40"/>
      <c r="C31" s="40"/>
      <c r="D31" s="40"/>
      <c r="E31" s="41"/>
      <c r="F31" s="49"/>
      <c r="G31" s="43"/>
    </row>
    <row r="32" spans="2:7" s="38" customFormat="1" ht="14.25">
      <c r="B32" s="40"/>
      <c r="C32" s="40"/>
      <c r="D32" s="40"/>
      <c r="E32" s="41"/>
      <c r="F32" s="6" t="s">
        <v>58</v>
      </c>
      <c r="G32" s="43"/>
    </row>
    <row r="33" spans="2:7" s="38" customFormat="1" ht="14.25">
      <c r="B33" s="40" t="s">
        <v>234</v>
      </c>
      <c r="C33" s="40" t="s">
        <v>248</v>
      </c>
      <c r="D33" s="40" t="s">
        <v>249</v>
      </c>
      <c r="E33" s="41">
        <v>2</v>
      </c>
      <c r="F33" s="49" t="s">
        <v>250</v>
      </c>
      <c r="G33" s="43">
        <v>12</v>
      </c>
    </row>
    <row r="34" spans="2:7" s="38" customFormat="1" ht="14.25">
      <c r="B34" s="40" t="s">
        <v>234</v>
      </c>
      <c r="C34" s="40" t="s">
        <v>248</v>
      </c>
      <c r="D34" s="40" t="s">
        <v>249</v>
      </c>
      <c r="E34" s="41">
        <v>3</v>
      </c>
      <c r="F34" s="49" t="s">
        <v>251</v>
      </c>
      <c r="G34" s="43">
        <v>12</v>
      </c>
    </row>
    <row r="35" spans="2:7" s="38" customFormat="1" ht="14.25">
      <c r="B35" s="40" t="s">
        <v>234</v>
      </c>
      <c r="C35" s="40" t="s">
        <v>248</v>
      </c>
      <c r="D35" s="40" t="s">
        <v>249</v>
      </c>
      <c r="E35" s="41">
        <v>2</v>
      </c>
      <c r="F35" s="49" t="s">
        <v>251</v>
      </c>
      <c r="G35" s="43">
        <v>12</v>
      </c>
    </row>
    <row r="36" spans="2:7" s="38" customFormat="1" ht="14.25">
      <c r="B36" s="40"/>
      <c r="C36" s="40"/>
      <c r="D36" s="40"/>
      <c r="E36" s="41"/>
      <c r="F36" s="49"/>
      <c r="G36" s="43"/>
    </row>
    <row r="37" spans="2:7" s="38" customFormat="1" ht="14.25">
      <c r="B37" s="40"/>
      <c r="C37" s="40"/>
      <c r="D37" s="40"/>
      <c r="E37" s="41"/>
      <c r="F37" s="6" t="s">
        <v>124</v>
      </c>
      <c r="G37" s="43"/>
    </row>
    <row r="38" spans="2:7" s="38" customFormat="1" ht="14.25">
      <c r="B38" s="40" t="s">
        <v>234</v>
      </c>
      <c r="C38" s="40" t="s">
        <v>248</v>
      </c>
      <c r="D38" s="40" t="s">
        <v>249</v>
      </c>
      <c r="E38" s="41">
        <v>2</v>
      </c>
      <c r="F38" s="49" t="s">
        <v>250</v>
      </c>
      <c r="G38" s="43">
        <v>12</v>
      </c>
    </row>
    <row r="39" spans="2:7" s="38" customFormat="1" ht="14.25">
      <c r="B39" s="40" t="s">
        <v>234</v>
      </c>
      <c r="C39" s="40" t="s">
        <v>248</v>
      </c>
      <c r="D39" s="40" t="s">
        <v>249</v>
      </c>
      <c r="E39" s="41">
        <v>6</v>
      </c>
      <c r="F39" s="49" t="s">
        <v>251</v>
      </c>
      <c r="G39" s="43">
        <v>12</v>
      </c>
    </row>
    <row r="40" spans="2:7" s="38" customFormat="1" ht="14.25">
      <c r="B40" s="40"/>
      <c r="C40" s="40"/>
      <c r="D40" s="40"/>
      <c r="E40" s="63"/>
      <c r="F40" s="49"/>
      <c r="G40" s="48"/>
    </row>
    <row r="41" spans="2:7" s="38" customFormat="1" ht="14.25">
      <c r="B41" s="97"/>
      <c r="C41" s="97"/>
      <c r="D41" s="97"/>
      <c r="E41" s="66">
        <f>SUM(E43)</f>
        <v>1</v>
      </c>
      <c r="F41" s="88" t="s">
        <v>179</v>
      </c>
      <c r="G41" s="97"/>
    </row>
    <row r="42" spans="2:7" s="38" customFormat="1" ht="14.25">
      <c r="B42" s="19"/>
      <c r="C42" s="19"/>
      <c r="D42" s="19"/>
      <c r="E42" s="21"/>
      <c r="F42" s="6" t="s">
        <v>365</v>
      </c>
      <c r="G42" s="14"/>
    </row>
    <row r="43" spans="2:7" s="38" customFormat="1" ht="14.25">
      <c r="B43" s="39" t="s">
        <v>296</v>
      </c>
      <c r="C43" s="39" t="s">
        <v>180</v>
      </c>
      <c r="D43" s="39" t="s">
        <v>181</v>
      </c>
      <c r="E43" s="41">
        <v>1</v>
      </c>
      <c r="F43" s="44" t="s">
        <v>243</v>
      </c>
      <c r="G43" s="43">
        <v>8</v>
      </c>
    </row>
    <row r="44" ht="12.75">
      <c r="F44" s="7"/>
    </row>
    <row r="45" spans="2:7" ht="12.75">
      <c r="B45" s="97"/>
      <c r="C45" s="97"/>
      <c r="D45" s="97"/>
      <c r="E45" s="66">
        <f>SUM(E47:E48)</f>
        <v>17</v>
      </c>
      <c r="F45" s="88" t="s">
        <v>146</v>
      </c>
      <c r="G45" s="97"/>
    </row>
    <row r="46" ht="12.75">
      <c r="F46" s="6" t="s">
        <v>396</v>
      </c>
    </row>
    <row r="47" spans="2:7" s="38" customFormat="1" ht="14.25">
      <c r="B47" s="39" t="s">
        <v>296</v>
      </c>
      <c r="C47" s="39" t="s">
        <v>147</v>
      </c>
      <c r="D47" s="39" t="s">
        <v>148</v>
      </c>
      <c r="E47" s="39">
        <v>9</v>
      </c>
      <c r="F47" s="45" t="s">
        <v>314</v>
      </c>
      <c r="G47" s="39">
        <v>12</v>
      </c>
    </row>
    <row r="48" spans="2:7" s="38" customFormat="1" ht="14.25">
      <c r="B48" s="39" t="s">
        <v>296</v>
      </c>
      <c r="C48" s="39" t="s">
        <v>147</v>
      </c>
      <c r="D48" s="39" t="s">
        <v>148</v>
      </c>
      <c r="E48" s="39">
        <v>8</v>
      </c>
      <c r="F48" s="45" t="s">
        <v>214</v>
      </c>
      <c r="G48" s="39">
        <v>12</v>
      </c>
    </row>
    <row r="49" spans="2:7" s="38" customFormat="1" ht="14.25">
      <c r="B49" s="39"/>
      <c r="C49" s="39"/>
      <c r="D49" s="39"/>
      <c r="E49" s="39"/>
      <c r="F49" s="45"/>
      <c r="G49" s="39"/>
    </row>
    <row r="50" spans="2:7" s="38" customFormat="1" ht="14.25">
      <c r="B50" s="97"/>
      <c r="C50" s="97"/>
      <c r="D50" s="97"/>
      <c r="E50" s="66">
        <f>SUM(E52:E60)</f>
        <v>11</v>
      </c>
      <c r="F50" s="88" t="s">
        <v>375</v>
      </c>
      <c r="G50" s="97"/>
    </row>
    <row r="51" spans="2:7" s="38" customFormat="1" ht="14.25">
      <c r="B51" s="19"/>
      <c r="C51" s="19"/>
      <c r="D51" s="19"/>
      <c r="E51" s="21"/>
      <c r="F51" s="6" t="s">
        <v>53</v>
      </c>
      <c r="G51" s="14"/>
    </row>
    <row r="52" spans="2:7" s="38" customFormat="1" ht="14.25">
      <c r="B52" s="40" t="s">
        <v>296</v>
      </c>
      <c r="C52" s="40" t="s">
        <v>139</v>
      </c>
      <c r="D52" s="40" t="s">
        <v>140</v>
      </c>
      <c r="E52" s="41">
        <v>5</v>
      </c>
      <c r="F52" s="45" t="s">
        <v>251</v>
      </c>
      <c r="G52" s="43">
        <v>12</v>
      </c>
    </row>
    <row r="53" spans="2:7" s="38" customFormat="1" ht="14.25">
      <c r="B53" s="39"/>
      <c r="C53" s="39"/>
      <c r="D53" s="39"/>
      <c r="E53" s="39"/>
      <c r="F53" s="45"/>
      <c r="G53" s="39"/>
    </row>
    <row r="54" spans="2:7" s="38" customFormat="1" ht="14.25">
      <c r="B54" s="19"/>
      <c r="C54" s="19"/>
      <c r="D54" s="19"/>
      <c r="E54" s="21"/>
      <c r="F54" s="6" t="s">
        <v>93</v>
      </c>
      <c r="G54" s="14"/>
    </row>
    <row r="55" spans="2:7" s="38" customFormat="1" ht="14.25">
      <c r="B55" s="40" t="s">
        <v>234</v>
      </c>
      <c r="C55" s="40" t="s">
        <v>116</v>
      </c>
      <c r="D55" s="40" t="s">
        <v>255</v>
      </c>
      <c r="E55" s="63">
        <v>1</v>
      </c>
      <c r="F55" s="141" t="s">
        <v>196</v>
      </c>
      <c r="G55" s="48">
        <v>8</v>
      </c>
    </row>
    <row r="56" spans="2:7" s="38" customFormat="1" ht="14.25">
      <c r="B56" s="40" t="s">
        <v>234</v>
      </c>
      <c r="C56" s="40" t="s">
        <v>116</v>
      </c>
      <c r="D56" s="40" t="s">
        <v>255</v>
      </c>
      <c r="E56" s="63">
        <v>2</v>
      </c>
      <c r="F56" s="141" t="s">
        <v>251</v>
      </c>
      <c r="G56" s="48">
        <v>8</v>
      </c>
    </row>
    <row r="57" spans="2:7" s="38" customFormat="1" ht="14.25">
      <c r="B57" s="39"/>
      <c r="C57" s="39"/>
      <c r="D57" s="39"/>
      <c r="E57" s="39"/>
      <c r="F57" s="45"/>
      <c r="G57" s="39"/>
    </row>
    <row r="58" spans="2:7" s="38" customFormat="1" ht="14.25">
      <c r="B58" s="10"/>
      <c r="C58" s="10"/>
      <c r="D58" s="10"/>
      <c r="E58" s="10"/>
      <c r="F58" s="6" t="s">
        <v>184</v>
      </c>
      <c r="G58" s="10"/>
    </row>
    <row r="59" spans="2:7" s="38" customFormat="1" ht="14.25">
      <c r="B59" s="40" t="s">
        <v>234</v>
      </c>
      <c r="C59" s="40" t="s">
        <v>116</v>
      </c>
      <c r="D59" s="40" t="s">
        <v>255</v>
      </c>
      <c r="E59" s="63">
        <v>1</v>
      </c>
      <c r="F59" s="141" t="s">
        <v>196</v>
      </c>
      <c r="G59" s="48">
        <v>12</v>
      </c>
    </row>
    <row r="60" spans="2:7" s="38" customFormat="1" ht="14.25">
      <c r="B60" s="40" t="s">
        <v>234</v>
      </c>
      <c r="C60" s="40" t="s">
        <v>116</v>
      </c>
      <c r="D60" s="40" t="s">
        <v>255</v>
      </c>
      <c r="E60" s="63">
        <v>2</v>
      </c>
      <c r="F60" s="141" t="s">
        <v>251</v>
      </c>
      <c r="G60" s="48">
        <v>12</v>
      </c>
    </row>
    <row r="61" spans="2:7" s="38" customFormat="1" ht="14.25">
      <c r="B61" s="39"/>
      <c r="C61" s="39"/>
      <c r="D61" s="39"/>
      <c r="E61" s="39"/>
      <c r="F61" s="45"/>
      <c r="G61" s="39"/>
    </row>
    <row r="62" spans="2:7" ht="12.75">
      <c r="B62" s="97"/>
      <c r="C62" s="97"/>
      <c r="D62" s="97"/>
      <c r="E62" s="66">
        <f>SUM(E64:E96)</f>
        <v>24</v>
      </c>
      <c r="F62" s="88" t="s">
        <v>347</v>
      </c>
      <c r="G62" s="97"/>
    </row>
    <row r="63" spans="2:7" ht="12.75">
      <c r="B63" s="19"/>
      <c r="C63" s="19"/>
      <c r="D63" s="19"/>
      <c r="E63" s="21"/>
      <c r="F63" s="6" t="s">
        <v>47</v>
      </c>
      <c r="G63" s="14"/>
    </row>
    <row r="64" spans="2:7" ht="14.25">
      <c r="B64" s="40" t="s">
        <v>193</v>
      </c>
      <c r="C64" s="40" t="s">
        <v>194</v>
      </c>
      <c r="D64" s="40" t="s">
        <v>195</v>
      </c>
      <c r="E64" s="41">
        <v>1</v>
      </c>
      <c r="F64" s="45" t="s">
        <v>196</v>
      </c>
      <c r="G64" s="48">
        <v>12</v>
      </c>
    </row>
    <row r="65" spans="2:7" ht="14.25">
      <c r="B65" s="40" t="s">
        <v>193</v>
      </c>
      <c r="C65" s="40" t="s">
        <v>194</v>
      </c>
      <c r="D65" s="40" t="s">
        <v>195</v>
      </c>
      <c r="E65" s="41">
        <v>1</v>
      </c>
      <c r="F65" s="45" t="s">
        <v>99</v>
      </c>
      <c r="G65" s="48">
        <v>12</v>
      </c>
    </row>
    <row r="66" spans="2:7" ht="12.75">
      <c r="B66" s="19"/>
      <c r="C66" s="19"/>
      <c r="D66" s="19"/>
      <c r="E66" s="21"/>
      <c r="F66" s="6"/>
      <c r="G66" s="34"/>
    </row>
    <row r="67" spans="2:7" ht="12.75">
      <c r="B67" s="19"/>
      <c r="C67" s="19"/>
      <c r="D67" s="19"/>
      <c r="E67" s="21"/>
      <c r="F67" s="6" t="s">
        <v>48</v>
      </c>
      <c r="G67" s="14"/>
    </row>
    <row r="68" spans="2:7" ht="14.25">
      <c r="B68" s="40" t="s">
        <v>234</v>
      </c>
      <c r="C68" s="40" t="s">
        <v>65</v>
      </c>
      <c r="D68" s="40" t="s">
        <v>66</v>
      </c>
      <c r="E68" s="41">
        <v>2</v>
      </c>
      <c r="F68" s="45" t="s">
        <v>99</v>
      </c>
      <c r="G68" s="43">
        <v>12</v>
      </c>
    </row>
    <row r="69" spans="2:7" ht="14.25">
      <c r="B69" s="40" t="s">
        <v>234</v>
      </c>
      <c r="C69" s="40" t="s">
        <v>65</v>
      </c>
      <c r="D69" s="40" t="s">
        <v>66</v>
      </c>
      <c r="E69" s="41">
        <v>2</v>
      </c>
      <c r="F69" s="45" t="s">
        <v>99</v>
      </c>
      <c r="G69" s="43">
        <v>12</v>
      </c>
    </row>
    <row r="71" spans="2:7" ht="12.75">
      <c r="B71" s="19"/>
      <c r="C71" s="19"/>
      <c r="D71" s="19"/>
      <c r="E71" s="21"/>
      <c r="F71" s="6" t="s">
        <v>52</v>
      </c>
      <c r="G71" s="14"/>
    </row>
    <row r="72" spans="2:7" ht="14.25">
      <c r="B72" s="40" t="s">
        <v>68</v>
      </c>
      <c r="C72" s="40" t="s">
        <v>69</v>
      </c>
      <c r="D72" s="40" t="s">
        <v>70</v>
      </c>
      <c r="E72" s="41">
        <v>3</v>
      </c>
      <c r="F72" s="44" t="s">
        <v>71</v>
      </c>
      <c r="G72" s="43">
        <v>12</v>
      </c>
    </row>
    <row r="73" spans="2:7" ht="12.75">
      <c r="B73" s="19"/>
      <c r="C73" s="19"/>
      <c r="D73" s="19"/>
      <c r="E73" s="21"/>
      <c r="F73" s="6"/>
      <c r="G73" s="14"/>
    </row>
    <row r="74" spans="2:7" ht="12.75">
      <c r="B74" s="19"/>
      <c r="C74" s="19"/>
      <c r="D74" s="19"/>
      <c r="E74" s="21"/>
      <c r="F74" s="6" t="s">
        <v>54</v>
      </c>
      <c r="G74" s="14"/>
    </row>
    <row r="75" spans="2:7" ht="14.25">
      <c r="B75" s="40" t="s">
        <v>193</v>
      </c>
      <c r="C75" s="40" t="s">
        <v>69</v>
      </c>
      <c r="D75" s="40" t="s">
        <v>199</v>
      </c>
      <c r="E75" s="41">
        <v>1</v>
      </c>
      <c r="F75" s="45" t="s">
        <v>99</v>
      </c>
      <c r="G75" s="43">
        <v>12</v>
      </c>
    </row>
    <row r="77" spans="2:7" ht="12.75">
      <c r="B77" s="19"/>
      <c r="C77" s="19"/>
      <c r="D77" s="19"/>
      <c r="E77" s="21"/>
      <c r="F77" s="6" t="s">
        <v>59</v>
      </c>
      <c r="G77" s="14"/>
    </row>
    <row r="78" spans="2:7" ht="14.25">
      <c r="B78" s="40" t="s">
        <v>234</v>
      </c>
      <c r="C78" s="40" t="s">
        <v>108</v>
      </c>
      <c r="D78" s="40" t="s">
        <v>244</v>
      </c>
      <c r="E78" s="41">
        <v>1</v>
      </c>
      <c r="F78" s="49" t="s">
        <v>99</v>
      </c>
      <c r="G78" s="43">
        <v>8</v>
      </c>
    </row>
    <row r="79" spans="2:7" ht="12.75">
      <c r="B79" s="19"/>
      <c r="C79" s="19"/>
      <c r="D79" s="19"/>
      <c r="E79" s="21"/>
      <c r="F79" s="7"/>
      <c r="G79" s="14"/>
    </row>
    <row r="80" spans="2:7" ht="12.75">
      <c r="B80" s="19"/>
      <c r="C80" s="19"/>
      <c r="D80" s="19"/>
      <c r="E80" s="21"/>
      <c r="F80" s="6" t="s">
        <v>67</v>
      </c>
      <c r="G80" s="15"/>
    </row>
    <row r="81" spans="2:7" ht="14.25">
      <c r="B81" s="40" t="s">
        <v>296</v>
      </c>
      <c r="C81" s="40" t="s">
        <v>163</v>
      </c>
      <c r="D81" s="40" t="s">
        <v>164</v>
      </c>
      <c r="E81" s="41">
        <v>1</v>
      </c>
      <c r="F81" s="45" t="s">
        <v>250</v>
      </c>
      <c r="G81" s="63">
        <v>12</v>
      </c>
    </row>
    <row r="82" spans="2:7" ht="14.25">
      <c r="B82" s="40" t="s">
        <v>296</v>
      </c>
      <c r="C82" s="40" t="s">
        <v>163</v>
      </c>
      <c r="D82" s="40" t="s">
        <v>164</v>
      </c>
      <c r="E82" s="41">
        <v>2</v>
      </c>
      <c r="F82" s="45" t="s">
        <v>251</v>
      </c>
      <c r="G82" s="63">
        <v>12</v>
      </c>
    </row>
    <row r="83" spans="2:7" ht="12.75">
      <c r="B83" s="19"/>
      <c r="C83" s="19"/>
      <c r="D83" s="19"/>
      <c r="E83" s="21"/>
      <c r="F83" s="6"/>
      <c r="G83" s="15"/>
    </row>
    <row r="84" spans="2:7" ht="12.75">
      <c r="B84" s="19"/>
      <c r="C84" s="19"/>
      <c r="D84" s="19"/>
      <c r="E84" s="20"/>
      <c r="F84" s="6" t="s">
        <v>90</v>
      </c>
      <c r="G84" s="12"/>
    </row>
    <row r="85" spans="2:7" ht="14.25">
      <c r="B85" s="40" t="s">
        <v>68</v>
      </c>
      <c r="C85" s="40" t="s">
        <v>86</v>
      </c>
      <c r="D85" s="40" t="s">
        <v>87</v>
      </c>
      <c r="E85" s="50">
        <v>1</v>
      </c>
      <c r="F85" s="49" t="s">
        <v>99</v>
      </c>
      <c r="G85" s="43">
        <v>12</v>
      </c>
    </row>
    <row r="86" spans="2:7" ht="12.75">
      <c r="B86" s="19"/>
      <c r="C86" s="19"/>
      <c r="D86" s="19"/>
      <c r="E86" s="21"/>
      <c r="F86" s="7"/>
      <c r="G86" s="14"/>
    </row>
    <row r="87" spans="2:7" ht="12.75">
      <c r="B87" s="19"/>
      <c r="C87" s="19"/>
      <c r="D87" s="19"/>
      <c r="E87" s="21"/>
      <c r="F87" s="6" t="s">
        <v>92</v>
      </c>
      <c r="G87" s="15"/>
    </row>
    <row r="88" spans="2:7" ht="14.25">
      <c r="B88" s="40" t="s">
        <v>296</v>
      </c>
      <c r="C88" s="40" t="s">
        <v>163</v>
      </c>
      <c r="D88" s="40" t="s">
        <v>164</v>
      </c>
      <c r="E88" s="41">
        <v>1</v>
      </c>
      <c r="F88" s="45" t="s">
        <v>250</v>
      </c>
      <c r="G88" s="63">
        <v>12</v>
      </c>
    </row>
    <row r="89" spans="2:7" ht="14.25">
      <c r="B89" s="40" t="s">
        <v>296</v>
      </c>
      <c r="C89" s="40" t="s">
        <v>163</v>
      </c>
      <c r="D89" s="40" t="s">
        <v>164</v>
      </c>
      <c r="E89" s="41">
        <v>1</v>
      </c>
      <c r="F89" s="45" t="s">
        <v>251</v>
      </c>
      <c r="G89" s="63">
        <v>12</v>
      </c>
    </row>
    <row r="90" spans="2:7" ht="12.75">
      <c r="B90" s="19"/>
      <c r="C90" s="19"/>
      <c r="D90" s="19"/>
      <c r="E90" s="21"/>
      <c r="F90" s="6"/>
      <c r="G90" s="15"/>
    </row>
    <row r="91" ht="12.75">
      <c r="F91" s="6" t="s">
        <v>123</v>
      </c>
    </row>
    <row r="92" spans="2:7" ht="14.25">
      <c r="B92" s="39" t="s">
        <v>193</v>
      </c>
      <c r="C92" s="39" t="s">
        <v>69</v>
      </c>
      <c r="D92" s="39" t="s">
        <v>199</v>
      </c>
      <c r="E92" s="39">
        <v>1</v>
      </c>
      <c r="F92" s="45" t="s">
        <v>99</v>
      </c>
      <c r="G92" s="39">
        <v>12</v>
      </c>
    </row>
    <row r="93" ht="12.75">
      <c r="F93" s="6"/>
    </row>
    <row r="94" ht="12.75">
      <c r="F94" s="6" t="s">
        <v>396</v>
      </c>
    </row>
    <row r="95" spans="2:7" ht="14.25">
      <c r="B95" s="39" t="s">
        <v>296</v>
      </c>
      <c r="C95" s="39" t="s">
        <v>156</v>
      </c>
      <c r="D95" s="39" t="s">
        <v>157</v>
      </c>
      <c r="E95" s="39">
        <v>3</v>
      </c>
      <c r="F95" s="45" t="s">
        <v>314</v>
      </c>
      <c r="G95" s="39">
        <v>12</v>
      </c>
    </row>
    <row r="96" spans="2:7" ht="14.25">
      <c r="B96" s="39" t="s">
        <v>296</v>
      </c>
      <c r="C96" s="39" t="s">
        <v>156</v>
      </c>
      <c r="D96" s="39" t="s">
        <v>157</v>
      </c>
      <c r="E96" s="39">
        <v>3</v>
      </c>
      <c r="F96" s="45" t="s">
        <v>214</v>
      </c>
      <c r="G96" s="39">
        <v>12</v>
      </c>
    </row>
    <row r="97" spans="2:7" ht="13.5" thickBot="1">
      <c r="B97" s="16"/>
      <c r="C97" s="16"/>
      <c r="D97" s="16"/>
      <c r="E97" s="16"/>
      <c r="F97" s="5"/>
      <c r="G97" s="16"/>
    </row>
  </sheetData>
  <mergeCells count="2">
    <mergeCell ref="B2:G2"/>
    <mergeCell ref="B3:G3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55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2" max="2" width="9.8515625" style="10" bestFit="1" customWidth="1"/>
    <col min="3" max="3" width="8.7109375" style="10" bestFit="1" customWidth="1"/>
    <col min="4" max="4" width="17.28125" style="10" bestFit="1" customWidth="1"/>
    <col min="5" max="5" width="10.00390625" style="10" bestFit="1" customWidth="1"/>
    <col min="6" max="6" width="87.28125" style="4" bestFit="1" customWidth="1"/>
    <col min="7" max="7" width="10.8515625" style="10" bestFit="1" customWidth="1"/>
  </cols>
  <sheetData>
    <row r="2" spans="2:7" ht="15" customHeight="1">
      <c r="B2" s="193" t="s">
        <v>41</v>
      </c>
      <c r="C2" s="193"/>
      <c r="D2" s="193"/>
      <c r="E2" s="193"/>
      <c r="F2" s="193"/>
      <c r="G2" s="193"/>
    </row>
    <row r="3" spans="2:7" ht="15" customHeight="1">
      <c r="B3" s="214" t="s">
        <v>42</v>
      </c>
      <c r="C3" s="214"/>
      <c r="D3" s="214"/>
      <c r="E3" s="214"/>
      <c r="F3" s="214"/>
      <c r="G3" s="214"/>
    </row>
    <row r="4" ht="13.5" thickBot="1"/>
    <row r="5" spans="2:7" ht="30.75" thickBot="1">
      <c r="B5" s="1" t="s">
        <v>5</v>
      </c>
      <c r="C5" s="1" t="s">
        <v>6</v>
      </c>
      <c r="D5" s="1" t="s">
        <v>7</v>
      </c>
      <c r="E5" s="1" t="s">
        <v>8</v>
      </c>
      <c r="F5" s="1" t="s">
        <v>341</v>
      </c>
      <c r="G5" s="1" t="s">
        <v>35</v>
      </c>
    </row>
    <row r="6" spans="2:7" ht="15">
      <c r="B6" s="37"/>
      <c r="C6" s="37"/>
      <c r="D6" s="37"/>
      <c r="E6" s="153"/>
      <c r="F6" s="153"/>
      <c r="G6" s="37"/>
    </row>
    <row r="7" spans="2:7" s="111" customFormat="1" ht="15">
      <c r="B7" s="112"/>
      <c r="C7" s="112"/>
      <c r="D7" s="112"/>
      <c r="E7" s="112">
        <f>+E9+E15+E20+E51+E58+E85+E89+E94</f>
        <v>152</v>
      </c>
      <c r="F7" s="112"/>
      <c r="G7" s="112"/>
    </row>
    <row r="8" spans="2:7" ht="15">
      <c r="B8" s="17"/>
      <c r="C8" s="17"/>
      <c r="D8" s="17"/>
      <c r="E8" s="18"/>
      <c r="F8" s="2"/>
      <c r="G8" s="11"/>
    </row>
    <row r="9" spans="2:7" s="61" customFormat="1" ht="12.75">
      <c r="B9" s="65"/>
      <c r="C9" s="65"/>
      <c r="D9" s="65"/>
      <c r="E9" s="66">
        <f>SUM(E11:E13)</f>
        <v>10</v>
      </c>
      <c r="F9" s="66" t="s">
        <v>318</v>
      </c>
      <c r="G9" s="65"/>
    </row>
    <row r="10" spans="2:7" ht="12.75">
      <c r="B10" s="19"/>
      <c r="C10" s="19"/>
      <c r="D10" s="19"/>
      <c r="E10" s="21"/>
      <c r="F10" s="6" t="s">
        <v>43</v>
      </c>
      <c r="G10" s="14"/>
    </row>
    <row r="11" spans="2:7" s="38" customFormat="1" ht="14.25">
      <c r="B11" s="40" t="s">
        <v>193</v>
      </c>
      <c r="C11" s="40" t="s">
        <v>219</v>
      </c>
      <c r="D11" s="40" t="s">
        <v>204</v>
      </c>
      <c r="E11" s="41">
        <v>5</v>
      </c>
      <c r="F11" s="49" t="s">
        <v>205</v>
      </c>
      <c r="G11" s="43">
        <v>12</v>
      </c>
    </row>
    <row r="12" spans="2:7" s="38" customFormat="1" ht="14.25">
      <c r="B12" s="40" t="s">
        <v>193</v>
      </c>
      <c r="C12" s="40" t="s">
        <v>219</v>
      </c>
      <c r="D12" s="40" t="s">
        <v>204</v>
      </c>
      <c r="E12" s="41">
        <v>4</v>
      </c>
      <c r="F12" s="49" t="s">
        <v>206</v>
      </c>
      <c r="G12" s="43">
        <v>12</v>
      </c>
    </row>
    <row r="13" spans="2:7" s="38" customFormat="1" ht="14.25">
      <c r="B13" s="40" t="s">
        <v>193</v>
      </c>
      <c r="C13" s="40" t="s">
        <v>219</v>
      </c>
      <c r="D13" s="40" t="s">
        <v>204</v>
      </c>
      <c r="E13" s="41">
        <v>1</v>
      </c>
      <c r="F13" s="49" t="s">
        <v>206</v>
      </c>
      <c r="G13" s="43">
        <v>12</v>
      </c>
    </row>
    <row r="14" spans="2:7" s="38" customFormat="1" ht="14.25">
      <c r="B14" s="40"/>
      <c r="C14" s="40"/>
      <c r="D14" s="40"/>
      <c r="E14" s="41"/>
      <c r="F14" s="49"/>
      <c r="G14" s="43"/>
    </row>
    <row r="15" spans="2:7" s="38" customFormat="1" ht="14.25">
      <c r="B15" s="65"/>
      <c r="C15" s="65"/>
      <c r="D15" s="65"/>
      <c r="E15" s="66">
        <f>SUM(E17:E18)</f>
        <v>2</v>
      </c>
      <c r="F15" s="88" t="s">
        <v>61</v>
      </c>
      <c r="G15" s="65"/>
    </row>
    <row r="16" spans="2:7" s="38" customFormat="1" ht="14.25">
      <c r="B16" s="19"/>
      <c r="C16" s="19"/>
      <c r="D16" s="19"/>
      <c r="E16" s="21"/>
      <c r="F16" s="6" t="s">
        <v>43</v>
      </c>
      <c r="G16" s="14"/>
    </row>
    <row r="17" spans="2:7" s="38" customFormat="1" ht="14.25">
      <c r="B17" s="40" t="s">
        <v>234</v>
      </c>
      <c r="C17" s="40" t="s">
        <v>0</v>
      </c>
      <c r="D17" s="40" t="s">
        <v>62</v>
      </c>
      <c r="E17" s="41">
        <v>1</v>
      </c>
      <c r="F17" s="91" t="s">
        <v>205</v>
      </c>
      <c r="G17" s="43">
        <v>12</v>
      </c>
    </row>
    <row r="18" spans="2:7" s="38" customFormat="1" ht="14.25">
      <c r="B18" s="40" t="s">
        <v>234</v>
      </c>
      <c r="C18" s="40" t="s">
        <v>0</v>
      </c>
      <c r="D18" s="40" t="s">
        <v>62</v>
      </c>
      <c r="E18" s="41">
        <v>1</v>
      </c>
      <c r="F18" s="91" t="s">
        <v>60</v>
      </c>
      <c r="G18" s="43">
        <v>12</v>
      </c>
    </row>
    <row r="19" spans="2:7" ht="12.75">
      <c r="B19" s="19"/>
      <c r="C19" s="19"/>
      <c r="D19" s="19"/>
      <c r="E19" s="21"/>
      <c r="F19" s="7"/>
      <c r="G19" s="14"/>
    </row>
    <row r="20" spans="2:7" ht="12.75">
      <c r="B20" s="66"/>
      <c r="C20" s="66"/>
      <c r="D20" s="66"/>
      <c r="E20" s="81">
        <f>SUM(E22:E49)</f>
        <v>37</v>
      </c>
      <c r="F20" s="58" t="s">
        <v>317</v>
      </c>
      <c r="G20" s="82"/>
    </row>
    <row r="21" spans="2:7" ht="12.75">
      <c r="B21" s="19"/>
      <c r="C21" s="19"/>
      <c r="D21" s="19"/>
      <c r="E21" s="21"/>
      <c r="F21" s="6" t="s">
        <v>49</v>
      </c>
      <c r="G21" s="14"/>
    </row>
    <row r="22" spans="2:7" s="38" customFormat="1" ht="14.25">
      <c r="B22" s="40" t="s">
        <v>234</v>
      </c>
      <c r="C22" s="40" t="s">
        <v>248</v>
      </c>
      <c r="D22" s="40" t="s">
        <v>249</v>
      </c>
      <c r="E22" s="41">
        <v>1</v>
      </c>
      <c r="F22" s="49" t="s">
        <v>250</v>
      </c>
      <c r="G22" s="43">
        <v>12</v>
      </c>
    </row>
    <row r="23" spans="2:7" s="38" customFormat="1" ht="14.25">
      <c r="B23" s="40" t="s">
        <v>234</v>
      </c>
      <c r="C23" s="40" t="s">
        <v>248</v>
      </c>
      <c r="D23" s="40" t="s">
        <v>249</v>
      </c>
      <c r="E23" s="41">
        <v>4</v>
      </c>
      <c r="F23" s="49" t="s">
        <v>251</v>
      </c>
      <c r="G23" s="43">
        <v>12</v>
      </c>
    </row>
    <row r="24" spans="2:7" s="38" customFormat="1" ht="14.25">
      <c r="B24" s="40"/>
      <c r="C24" s="40"/>
      <c r="D24" s="40"/>
      <c r="E24" s="41"/>
      <c r="F24" s="49"/>
      <c r="G24" s="43"/>
    </row>
    <row r="25" spans="2:7" s="38" customFormat="1" ht="14.25">
      <c r="B25" s="40"/>
      <c r="C25" s="40"/>
      <c r="D25" s="40"/>
      <c r="E25" s="41"/>
      <c r="F25" s="46" t="s">
        <v>137</v>
      </c>
      <c r="G25" s="43"/>
    </row>
    <row r="26" spans="2:7" s="38" customFormat="1" ht="14.25">
      <c r="B26" s="40" t="s">
        <v>296</v>
      </c>
      <c r="C26" s="40" t="s">
        <v>135</v>
      </c>
      <c r="D26" s="40" t="s">
        <v>136</v>
      </c>
      <c r="E26" s="41">
        <v>2</v>
      </c>
      <c r="F26" s="91" t="s">
        <v>250</v>
      </c>
      <c r="G26" s="43">
        <v>12</v>
      </c>
    </row>
    <row r="27" spans="2:7" s="38" customFormat="1" ht="14.25">
      <c r="B27" s="40" t="s">
        <v>296</v>
      </c>
      <c r="C27" s="40" t="s">
        <v>135</v>
      </c>
      <c r="D27" s="40" t="s">
        <v>136</v>
      </c>
      <c r="E27" s="41">
        <v>1</v>
      </c>
      <c r="F27" s="91" t="s">
        <v>138</v>
      </c>
      <c r="G27" s="43">
        <v>12</v>
      </c>
    </row>
    <row r="28" spans="2:7" s="38" customFormat="1" ht="14.25">
      <c r="B28" s="40" t="s">
        <v>296</v>
      </c>
      <c r="C28" s="40" t="s">
        <v>135</v>
      </c>
      <c r="D28" s="40" t="s">
        <v>136</v>
      </c>
      <c r="E28" s="41">
        <v>3</v>
      </c>
      <c r="F28" s="49" t="s">
        <v>251</v>
      </c>
      <c r="G28" s="43">
        <v>12</v>
      </c>
    </row>
    <row r="29" spans="2:7" s="38" customFormat="1" ht="14.25">
      <c r="B29" s="40"/>
      <c r="C29" s="40"/>
      <c r="D29" s="40"/>
      <c r="E29" s="41"/>
      <c r="F29" s="49"/>
      <c r="G29" s="43"/>
    </row>
    <row r="30" spans="2:7" s="38" customFormat="1" ht="14.25">
      <c r="B30" s="40"/>
      <c r="C30" s="40"/>
      <c r="D30" s="40"/>
      <c r="E30" s="41"/>
      <c r="F30" s="6" t="s">
        <v>119</v>
      </c>
      <c r="G30" s="43"/>
    </row>
    <row r="31" spans="2:7" s="38" customFormat="1" ht="14.25">
      <c r="B31" s="40" t="s">
        <v>234</v>
      </c>
      <c r="C31" s="40" t="s">
        <v>248</v>
      </c>
      <c r="D31" s="40" t="s">
        <v>249</v>
      </c>
      <c r="E31" s="41">
        <v>2</v>
      </c>
      <c r="F31" s="49" t="s">
        <v>250</v>
      </c>
      <c r="G31" s="43">
        <v>12</v>
      </c>
    </row>
    <row r="32" spans="2:7" s="38" customFormat="1" ht="14.25">
      <c r="B32" s="40" t="s">
        <v>234</v>
      </c>
      <c r="C32" s="40" t="s">
        <v>248</v>
      </c>
      <c r="D32" s="40" t="s">
        <v>249</v>
      </c>
      <c r="E32" s="41">
        <v>1</v>
      </c>
      <c r="F32" s="49" t="s">
        <v>250</v>
      </c>
      <c r="G32" s="43">
        <v>12</v>
      </c>
    </row>
    <row r="33" spans="2:7" s="38" customFormat="1" ht="14.25">
      <c r="B33" s="40" t="s">
        <v>234</v>
      </c>
      <c r="C33" s="40" t="s">
        <v>248</v>
      </c>
      <c r="D33" s="40" t="s">
        <v>249</v>
      </c>
      <c r="E33" s="41">
        <v>4</v>
      </c>
      <c r="F33" s="49" t="s">
        <v>251</v>
      </c>
      <c r="G33" s="43">
        <v>12</v>
      </c>
    </row>
    <row r="34" spans="2:7" s="38" customFormat="1" ht="14.25">
      <c r="B34" s="40" t="s">
        <v>234</v>
      </c>
      <c r="C34" s="40" t="s">
        <v>248</v>
      </c>
      <c r="D34" s="40" t="s">
        <v>249</v>
      </c>
      <c r="E34" s="41">
        <v>1</v>
      </c>
      <c r="F34" s="49" t="s">
        <v>251</v>
      </c>
      <c r="G34" s="43">
        <v>12</v>
      </c>
    </row>
    <row r="35" spans="2:7" s="38" customFormat="1" ht="14.25">
      <c r="B35" s="40"/>
      <c r="C35" s="40"/>
      <c r="D35" s="40"/>
      <c r="E35" s="41"/>
      <c r="F35" s="49"/>
      <c r="G35" s="43"/>
    </row>
    <row r="36" spans="2:7" s="38" customFormat="1" ht="14.25">
      <c r="B36" s="40"/>
      <c r="C36" s="40"/>
      <c r="D36" s="40"/>
      <c r="E36" s="41"/>
      <c r="F36" s="6" t="s">
        <v>185</v>
      </c>
      <c r="G36" s="43"/>
    </row>
    <row r="37" spans="2:7" s="38" customFormat="1" ht="14.25">
      <c r="B37" s="40" t="s">
        <v>296</v>
      </c>
      <c r="C37" s="40" t="s">
        <v>135</v>
      </c>
      <c r="D37" s="40" t="s">
        <v>136</v>
      </c>
      <c r="E37" s="41">
        <v>1</v>
      </c>
      <c r="F37" s="49" t="s">
        <v>250</v>
      </c>
      <c r="G37" s="43">
        <v>12</v>
      </c>
    </row>
    <row r="38" spans="2:7" s="38" customFormat="1" ht="14.25">
      <c r="B38" s="40" t="s">
        <v>296</v>
      </c>
      <c r="C38" s="40" t="s">
        <v>135</v>
      </c>
      <c r="D38" s="40" t="s">
        <v>136</v>
      </c>
      <c r="E38" s="41">
        <v>4</v>
      </c>
      <c r="F38" s="49" t="s">
        <v>251</v>
      </c>
      <c r="G38" s="43">
        <v>12</v>
      </c>
    </row>
    <row r="39" spans="2:7" s="38" customFormat="1" ht="14.25">
      <c r="B39" s="40"/>
      <c r="C39" s="40"/>
      <c r="D39" s="40"/>
      <c r="E39" s="41"/>
      <c r="F39" s="49"/>
      <c r="G39" s="43"/>
    </row>
    <row r="40" spans="2:7" s="38" customFormat="1" ht="14.25">
      <c r="B40" s="40"/>
      <c r="C40" s="40"/>
      <c r="D40" s="40"/>
      <c r="E40" s="41"/>
      <c r="F40" s="6" t="s">
        <v>189</v>
      </c>
      <c r="G40" s="43"/>
    </row>
    <row r="41" spans="2:7" s="38" customFormat="1" ht="14.25">
      <c r="B41" s="40" t="s">
        <v>234</v>
      </c>
      <c r="C41" s="40" t="s">
        <v>248</v>
      </c>
      <c r="D41" s="40" t="s">
        <v>249</v>
      </c>
      <c r="E41" s="41">
        <v>2</v>
      </c>
      <c r="F41" s="49" t="s">
        <v>251</v>
      </c>
      <c r="G41" s="43">
        <v>12</v>
      </c>
    </row>
    <row r="42" spans="2:7" s="38" customFormat="1" ht="14.25">
      <c r="B42" s="40"/>
      <c r="C42" s="40"/>
      <c r="D42" s="40"/>
      <c r="E42" s="41"/>
      <c r="F42" s="49"/>
      <c r="G42" s="43"/>
    </row>
    <row r="43" spans="2:7" s="38" customFormat="1" ht="14.25">
      <c r="B43" s="40"/>
      <c r="C43" s="40"/>
      <c r="D43" s="40"/>
      <c r="E43" s="41"/>
      <c r="F43" s="6" t="s">
        <v>192</v>
      </c>
      <c r="G43" s="43"/>
    </row>
    <row r="44" spans="2:7" s="38" customFormat="1" ht="14.25">
      <c r="B44" s="40" t="s">
        <v>296</v>
      </c>
      <c r="C44" s="40" t="s">
        <v>135</v>
      </c>
      <c r="D44" s="40" t="s">
        <v>136</v>
      </c>
      <c r="E44" s="41">
        <v>2</v>
      </c>
      <c r="F44" s="91" t="s">
        <v>250</v>
      </c>
      <c r="G44" s="43">
        <v>12</v>
      </c>
    </row>
    <row r="45" spans="2:7" s="38" customFormat="1" ht="14.25">
      <c r="B45" s="40" t="s">
        <v>296</v>
      </c>
      <c r="C45" s="40" t="s">
        <v>135</v>
      </c>
      <c r="D45" s="40" t="s">
        <v>136</v>
      </c>
      <c r="E45" s="41">
        <v>1</v>
      </c>
      <c r="F45" s="91" t="s">
        <v>138</v>
      </c>
      <c r="G45" s="43">
        <v>12</v>
      </c>
    </row>
    <row r="46" spans="2:7" s="38" customFormat="1" ht="14.25">
      <c r="B46" s="40" t="s">
        <v>296</v>
      </c>
      <c r="C46" s="40" t="s">
        <v>135</v>
      </c>
      <c r="D46" s="40" t="s">
        <v>136</v>
      </c>
      <c r="E46" s="41">
        <v>4</v>
      </c>
      <c r="F46" s="49" t="s">
        <v>251</v>
      </c>
      <c r="G46" s="43">
        <v>12</v>
      </c>
    </row>
    <row r="47" spans="2:7" s="38" customFormat="1" ht="14.25">
      <c r="B47" s="40"/>
      <c r="C47" s="40"/>
      <c r="D47" s="40"/>
      <c r="E47" s="41"/>
      <c r="F47" s="49"/>
      <c r="G47" s="43"/>
    </row>
    <row r="48" spans="2:7" s="38" customFormat="1" ht="14.25">
      <c r="B48" s="40"/>
      <c r="C48" s="40"/>
      <c r="D48" s="40"/>
      <c r="E48" s="41"/>
      <c r="F48" s="6" t="s">
        <v>396</v>
      </c>
      <c r="G48" s="43"/>
    </row>
    <row r="49" spans="2:7" s="38" customFormat="1" ht="14.25">
      <c r="B49" s="40" t="s">
        <v>234</v>
      </c>
      <c r="C49" s="40" t="s">
        <v>248</v>
      </c>
      <c r="D49" s="40" t="s">
        <v>249</v>
      </c>
      <c r="E49" s="41">
        <v>4</v>
      </c>
      <c r="F49" s="49" t="s">
        <v>254</v>
      </c>
      <c r="G49" s="43">
        <v>12</v>
      </c>
    </row>
    <row r="50" s="38" customFormat="1" ht="14.25">
      <c r="E50" s="39"/>
    </row>
    <row r="51" spans="2:7" ht="12.75">
      <c r="B51" s="96"/>
      <c r="C51" s="102"/>
      <c r="D51" s="102"/>
      <c r="E51" s="66">
        <f>SUM(E53:E56)</f>
        <v>2</v>
      </c>
      <c r="F51" s="66" t="s">
        <v>100</v>
      </c>
      <c r="G51" s="102"/>
    </row>
    <row r="52" ht="12.75">
      <c r="F52" s="6" t="s">
        <v>94</v>
      </c>
    </row>
    <row r="53" spans="2:7" ht="14.25">
      <c r="B53" s="40" t="s">
        <v>95</v>
      </c>
      <c r="C53" s="40" t="s">
        <v>219</v>
      </c>
      <c r="D53" s="40" t="s">
        <v>98</v>
      </c>
      <c r="E53" s="10">
        <v>1</v>
      </c>
      <c r="F53" s="44" t="s">
        <v>97</v>
      </c>
      <c r="G53" s="40">
        <v>8</v>
      </c>
    </row>
    <row r="54" spans="2:6" ht="14.25">
      <c r="B54" s="40"/>
      <c r="C54" s="40"/>
      <c r="D54" s="40"/>
      <c r="F54" s="44"/>
    </row>
    <row r="55" spans="2:6" ht="14.25">
      <c r="B55" s="40"/>
      <c r="C55" s="40"/>
      <c r="D55" s="40"/>
      <c r="F55" s="6" t="s">
        <v>121</v>
      </c>
    </row>
    <row r="56" spans="2:7" ht="14.25">
      <c r="B56" s="40" t="s">
        <v>95</v>
      </c>
      <c r="C56" s="40" t="s">
        <v>219</v>
      </c>
      <c r="D56" s="40" t="s">
        <v>98</v>
      </c>
      <c r="E56" s="10">
        <v>1</v>
      </c>
      <c r="F56" s="44" t="s">
        <v>97</v>
      </c>
      <c r="G56" s="39">
        <v>12</v>
      </c>
    </row>
    <row r="57" spans="2:6" ht="14.25">
      <c r="B57" s="40"/>
      <c r="C57" s="40"/>
      <c r="D57" s="40"/>
      <c r="F57" s="6"/>
    </row>
    <row r="58" spans="2:7" ht="12.75">
      <c r="B58" s="97"/>
      <c r="C58" s="97"/>
      <c r="D58" s="97"/>
      <c r="E58" s="66">
        <f>SUM(E60:E83)</f>
        <v>26</v>
      </c>
      <c r="F58" s="88" t="s">
        <v>179</v>
      </c>
      <c r="G58" s="97"/>
    </row>
    <row r="59" spans="2:7" s="61" customFormat="1" ht="12.75">
      <c r="B59" s="132"/>
      <c r="C59" s="132"/>
      <c r="D59" s="132"/>
      <c r="E59" s="69"/>
      <c r="F59" s="6" t="s">
        <v>356</v>
      </c>
      <c r="G59" s="132"/>
    </row>
    <row r="60" spans="2:7" s="72" customFormat="1" ht="14.25">
      <c r="B60" s="40" t="s">
        <v>357</v>
      </c>
      <c r="C60" s="40" t="s">
        <v>194</v>
      </c>
      <c r="D60" s="40" t="s">
        <v>353</v>
      </c>
      <c r="E60" s="17">
        <v>1</v>
      </c>
      <c r="F60" s="75" t="s">
        <v>251</v>
      </c>
      <c r="G60" s="39">
        <v>12</v>
      </c>
    </row>
    <row r="61" spans="2:7" s="61" customFormat="1" ht="12.75">
      <c r="B61" s="132"/>
      <c r="C61" s="132"/>
      <c r="D61" s="132"/>
      <c r="E61" s="69"/>
      <c r="F61" s="133"/>
      <c r="G61" s="132"/>
    </row>
    <row r="62" ht="12.75">
      <c r="F62" s="6" t="s">
        <v>120</v>
      </c>
    </row>
    <row r="63" spans="2:7" s="38" customFormat="1" ht="14.25">
      <c r="B63" s="39" t="s">
        <v>296</v>
      </c>
      <c r="C63" s="39" t="s">
        <v>180</v>
      </c>
      <c r="D63" s="39" t="s">
        <v>181</v>
      </c>
      <c r="E63" s="39">
        <v>1</v>
      </c>
      <c r="F63" s="45" t="s">
        <v>97</v>
      </c>
      <c r="G63" s="39">
        <v>12</v>
      </c>
    </row>
    <row r="64" spans="2:7" s="38" customFormat="1" ht="14.25">
      <c r="B64" s="39" t="s">
        <v>296</v>
      </c>
      <c r="C64" s="39" t="s">
        <v>180</v>
      </c>
      <c r="D64" s="39" t="s">
        <v>181</v>
      </c>
      <c r="E64" s="39">
        <v>1</v>
      </c>
      <c r="F64" s="45" t="s">
        <v>251</v>
      </c>
      <c r="G64" s="39">
        <v>12</v>
      </c>
    </row>
    <row r="65" spans="2:7" s="38" customFormat="1" ht="14.25">
      <c r="B65" s="39" t="s">
        <v>296</v>
      </c>
      <c r="C65" s="39" t="s">
        <v>180</v>
      </c>
      <c r="D65" s="39" t="s">
        <v>181</v>
      </c>
      <c r="E65" s="39">
        <v>1</v>
      </c>
      <c r="F65" s="45" t="s">
        <v>243</v>
      </c>
      <c r="G65" s="39">
        <v>12</v>
      </c>
    </row>
    <row r="66" spans="2:7" s="38" customFormat="1" ht="15">
      <c r="B66" s="39"/>
      <c r="C66" s="39"/>
      <c r="D66" s="39"/>
      <c r="E66" s="39"/>
      <c r="F66" s="42"/>
      <c r="G66" s="39"/>
    </row>
    <row r="67" spans="2:7" s="38" customFormat="1" ht="14.25">
      <c r="B67" s="39"/>
      <c r="C67" s="39"/>
      <c r="D67" s="39"/>
      <c r="E67" s="39"/>
      <c r="F67" s="6" t="s">
        <v>125</v>
      </c>
      <c r="G67" s="39"/>
    </row>
    <row r="68" spans="2:7" s="100" customFormat="1" ht="14.25">
      <c r="B68" s="99" t="s">
        <v>296</v>
      </c>
      <c r="C68" s="99" t="s">
        <v>180</v>
      </c>
      <c r="D68" s="99" t="s">
        <v>181</v>
      </c>
      <c r="E68" s="99">
        <v>2</v>
      </c>
      <c r="F68" s="45" t="s">
        <v>97</v>
      </c>
      <c r="G68" s="17">
        <v>6</v>
      </c>
    </row>
    <row r="69" spans="2:7" s="100" customFormat="1" ht="14.25">
      <c r="B69" s="99" t="s">
        <v>296</v>
      </c>
      <c r="C69" s="99" t="s">
        <v>180</v>
      </c>
      <c r="D69" s="99" t="s">
        <v>181</v>
      </c>
      <c r="E69" s="99">
        <v>1</v>
      </c>
      <c r="F69" s="45" t="s">
        <v>97</v>
      </c>
      <c r="G69" s="17">
        <v>6</v>
      </c>
    </row>
    <row r="70" spans="2:7" s="100" customFormat="1" ht="14.25">
      <c r="B70" s="99" t="s">
        <v>296</v>
      </c>
      <c r="C70" s="99" t="s">
        <v>180</v>
      </c>
      <c r="D70" s="99" t="s">
        <v>181</v>
      </c>
      <c r="E70" s="99">
        <v>1</v>
      </c>
      <c r="F70" s="45" t="s">
        <v>138</v>
      </c>
      <c r="G70" s="17">
        <v>6</v>
      </c>
    </row>
    <row r="71" spans="2:7" s="100" customFormat="1" ht="14.25">
      <c r="B71" s="99" t="s">
        <v>296</v>
      </c>
      <c r="C71" s="99" t="s">
        <v>180</v>
      </c>
      <c r="D71" s="99" t="s">
        <v>181</v>
      </c>
      <c r="E71" s="99">
        <v>4</v>
      </c>
      <c r="F71" s="45" t="s">
        <v>251</v>
      </c>
      <c r="G71" s="17">
        <v>6</v>
      </c>
    </row>
    <row r="72" spans="2:7" s="100" customFormat="1" ht="14.25">
      <c r="B72" s="99" t="s">
        <v>296</v>
      </c>
      <c r="C72" s="99" t="s">
        <v>180</v>
      </c>
      <c r="D72" s="99" t="s">
        <v>181</v>
      </c>
      <c r="E72" s="99">
        <v>1</v>
      </c>
      <c r="F72" s="45" t="s">
        <v>251</v>
      </c>
      <c r="G72" s="17">
        <v>6</v>
      </c>
    </row>
    <row r="73" spans="2:7" s="100" customFormat="1" ht="14.25">
      <c r="B73" s="99" t="s">
        <v>296</v>
      </c>
      <c r="C73" s="99" t="s">
        <v>180</v>
      </c>
      <c r="D73" s="99" t="s">
        <v>181</v>
      </c>
      <c r="E73" s="99">
        <v>1</v>
      </c>
      <c r="F73" s="45" t="s">
        <v>182</v>
      </c>
      <c r="G73" s="17">
        <v>6</v>
      </c>
    </row>
    <row r="74" spans="2:7" s="100" customFormat="1" ht="14.25">
      <c r="B74" s="99" t="s">
        <v>296</v>
      </c>
      <c r="C74" s="99" t="s">
        <v>180</v>
      </c>
      <c r="D74" s="99" t="s">
        <v>181</v>
      </c>
      <c r="E74" s="99">
        <v>1</v>
      </c>
      <c r="F74" s="45" t="s">
        <v>243</v>
      </c>
      <c r="G74" s="17">
        <v>6</v>
      </c>
    </row>
    <row r="75" spans="2:7" s="38" customFormat="1" ht="14.25">
      <c r="B75" s="39"/>
      <c r="C75" s="39"/>
      <c r="D75" s="39"/>
      <c r="E75" s="39"/>
      <c r="F75" s="6"/>
      <c r="G75" s="39"/>
    </row>
    <row r="76" spans="2:7" s="38" customFormat="1" ht="14.25">
      <c r="B76" s="39"/>
      <c r="C76" s="39"/>
      <c r="D76" s="39"/>
      <c r="E76" s="39"/>
      <c r="F76" s="6" t="s">
        <v>191</v>
      </c>
      <c r="G76" s="39"/>
    </row>
    <row r="77" spans="2:7" s="38" customFormat="1" ht="14.25">
      <c r="B77" s="39" t="s">
        <v>296</v>
      </c>
      <c r="C77" s="39" t="s">
        <v>180</v>
      </c>
      <c r="D77" s="39" t="s">
        <v>181</v>
      </c>
      <c r="E77" s="99">
        <v>2</v>
      </c>
      <c r="F77" s="45" t="s">
        <v>97</v>
      </c>
      <c r="G77" s="40">
        <v>6</v>
      </c>
    </row>
    <row r="78" spans="2:7" s="38" customFormat="1" ht="14.25">
      <c r="B78" s="39" t="s">
        <v>296</v>
      </c>
      <c r="C78" s="39" t="s">
        <v>180</v>
      </c>
      <c r="D78" s="39" t="s">
        <v>181</v>
      </c>
      <c r="E78" s="99">
        <v>1</v>
      </c>
      <c r="F78" s="45" t="s">
        <v>97</v>
      </c>
      <c r="G78" s="40">
        <v>8</v>
      </c>
    </row>
    <row r="79" spans="2:7" s="38" customFormat="1" ht="14.25">
      <c r="B79" s="39" t="s">
        <v>296</v>
      </c>
      <c r="C79" s="39" t="s">
        <v>180</v>
      </c>
      <c r="D79" s="39" t="s">
        <v>181</v>
      </c>
      <c r="E79" s="99">
        <v>1</v>
      </c>
      <c r="F79" s="45" t="s">
        <v>138</v>
      </c>
      <c r="G79" s="40">
        <v>6</v>
      </c>
    </row>
    <row r="80" spans="2:7" s="38" customFormat="1" ht="14.25">
      <c r="B80" s="39" t="s">
        <v>296</v>
      </c>
      <c r="C80" s="39" t="s">
        <v>180</v>
      </c>
      <c r="D80" s="39" t="s">
        <v>181</v>
      </c>
      <c r="E80" s="99">
        <v>4</v>
      </c>
      <c r="F80" s="45" t="s">
        <v>251</v>
      </c>
      <c r="G80" s="40">
        <v>6</v>
      </c>
    </row>
    <row r="81" spans="2:7" s="38" customFormat="1" ht="14.25">
      <c r="B81" s="39" t="s">
        <v>296</v>
      </c>
      <c r="C81" s="39" t="s">
        <v>180</v>
      </c>
      <c r="D81" s="39" t="s">
        <v>181</v>
      </c>
      <c r="E81" s="99">
        <v>1</v>
      </c>
      <c r="F81" s="45" t="s">
        <v>251</v>
      </c>
      <c r="G81" s="40">
        <v>6</v>
      </c>
    </row>
    <row r="82" spans="2:7" s="38" customFormat="1" ht="14.25">
      <c r="B82" s="39" t="s">
        <v>296</v>
      </c>
      <c r="C82" s="39" t="s">
        <v>180</v>
      </c>
      <c r="D82" s="39" t="s">
        <v>181</v>
      </c>
      <c r="E82" s="99">
        <v>1</v>
      </c>
      <c r="F82" s="45" t="s">
        <v>182</v>
      </c>
      <c r="G82" s="40">
        <v>8</v>
      </c>
    </row>
    <row r="83" spans="2:7" s="38" customFormat="1" ht="14.25">
      <c r="B83" s="39" t="s">
        <v>296</v>
      </c>
      <c r="C83" s="39" t="s">
        <v>180</v>
      </c>
      <c r="D83" s="39" t="s">
        <v>181</v>
      </c>
      <c r="E83" s="99">
        <v>1</v>
      </c>
      <c r="F83" s="45" t="s">
        <v>243</v>
      </c>
      <c r="G83" s="40">
        <v>6</v>
      </c>
    </row>
    <row r="84" spans="2:7" s="38" customFormat="1" ht="14.25">
      <c r="B84" s="39"/>
      <c r="C84" s="39"/>
      <c r="D84" s="39"/>
      <c r="E84" s="99"/>
      <c r="F84" s="45"/>
      <c r="G84" s="40"/>
    </row>
    <row r="85" spans="2:7" s="38" customFormat="1" ht="14.25">
      <c r="B85" s="97"/>
      <c r="C85" s="97"/>
      <c r="D85" s="97"/>
      <c r="E85" s="66">
        <f>SUM(E87)</f>
        <v>5</v>
      </c>
      <c r="F85" s="88" t="s">
        <v>375</v>
      </c>
      <c r="G85" s="97"/>
    </row>
    <row r="86" spans="2:7" s="38" customFormat="1" ht="14.25">
      <c r="B86" s="19"/>
      <c r="C86" s="19"/>
      <c r="D86" s="19"/>
      <c r="E86" s="21"/>
      <c r="F86" s="6" t="s">
        <v>53</v>
      </c>
      <c r="G86" s="14"/>
    </row>
    <row r="87" spans="2:7" s="38" customFormat="1" ht="14.25">
      <c r="B87" s="40" t="s">
        <v>296</v>
      </c>
      <c r="C87" s="40" t="s">
        <v>139</v>
      </c>
      <c r="D87" s="40" t="s">
        <v>140</v>
      </c>
      <c r="E87" s="41">
        <v>5</v>
      </c>
      <c r="F87" s="45" t="s">
        <v>251</v>
      </c>
      <c r="G87" s="43">
        <v>12</v>
      </c>
    </row>
    <row r="88" spans="2:7" s="38" customFormat="1" ht="14.25">
      <c r="B88" s="40"/>
      <c r="C88" s="40"/>
      <c r="D88" s="40"/>
      <c r="E88" s="63"/>
      <c r="F88" s="45"/>
      <c r="G88" s="48"/>
    </row>
    <row r="89" spans="2:7" s="38" customFormat="1" ht="14.25">
      <c r="B89" s="97"/>
      <c r="C89" s="97"/>
      <c r="D89" s="97"/>
      <c r="E89" s="66">
        <f>SUM(E91:E92)</f>
        <v>2</v>
      </c>
      <c r="F89" s="86" t="s">
        <v>373</v>
      </c>
      <c r="G89" s="97"/>
    </row>
    <row r="90" spans="2:7" s="38" customFormat="1" ht="14.25">
      <c r="B90" s="40"/>
      <c r="C90" s="40"/>
      <c r="D90" s="40"/>
      <c r="E90" s="40"/>
      <c r="F90" s="6" t="s">
        <v>358</v>
      </c>
      <c r="G90" s="43"/>
    </row>
    <row r="91" spans="2:7" s="38" customFormat="1" ht="14.25">
      <c r="B91" s="17" t="s">
        <v>357</v>
      </c>
      <c r="C91" s="17" t="s">
        <v>312</v>
      </c>
      <c r="D91" s="17"/>
      <c r="E91" s="17">
        <v>1</v>
      </c>
      <c r="F91" s="106" t="s">
        <v>97</v>
      </c>
      <c r="G91" s="98">
        <v>12</v>
      </c>
    </row>
    <row r="92" spans="2:7" s="38" customFormat="1" ht="14.25">
      <c r="B92" s="17" t="s">
        <v>357</v>
      </c>
      <c r="C92" s="17" t="s">
        <v>312</v>
      </c>
      <c r="D92" s="17"/>
      <c r="E92" s="17">
        <v>1</v>
      </c>
      <c r="F92" s="77" t="s">
        <v>99</v>
      </c>
      <c r="G92" s="98">
        <v>12</v>
      </c>
    </row>
    <row r="93" spans="2:7" s="38" customFormat="1" ht="15">
      <c r="B93" s="39"/>
      <c r="C93" s="39"/>
      <c r="D93" s="39"/>
      <c r="E93" s="39"/>
      <c r="F93" s="42"/>
      <c r="G93" s="39"/>
    </row>
    <row r="94" spans="2:7" ht="12.75">
      <c r="B94" s="97"/>
      <c r="C94" s="97"/>
      <c r="D94" s="97"/>
      <c r="E94" s="66">
        <f>SUM(E96:E154)</f>
        <v>68</v>
      </c>
      <c r="F94" s="88" t="s">
        <v>347</v>
      </c>
      <c r="G94" s="97"/>
    </row>
    <row r="95" spans="1:7" s="149" customFormat="1" ht="12.75">
      <c r="A95" s="121"/>
      <c r="B95" s="173"/>
      <c r="C95" s="173"/>
      <c r="D95" s="173"/>
      <c r="E95" s="163"/>
      <c r="F95" s="174" t="s">
        <v>384</v>
      </c>
      <c r="G95" s="165"/>
    </row>
    <row r="96" spans="2:7" s="72" customFormat="1" ht="14.25">
      <c r="B96" s="215" t="s">
        <v>397</v>
      </c>
      <c r="C96" s="215"/>
      <c r="D96" s="40" t="s">
        <v>385</v>
      </c>
      <c r="E96" s="40">
        <v>2</v>
      </c>
      <c r="F96" s="175" t="s">
        <v>205</v>
      </c>
      <c r="G96" s="40">
        <v>8</v>
      </c>
    </row>
    <row r="97" spans="2:7" s="149" customFormat="1" ht="12.75">
      <c r="B97" s="165"/>
      <c r="C97" s="165"/>
      <c r="D97" s="165"/>
      <c r="E97" s="163"/>
      <c r="F97" s="164"/>
      <c r="G97" s="165"/>
    </row>
    <row r="98" spans="2:7" ht="12.75">
      <c r="B98" s="19"/>
      <c r="C98" s="19"/>
      <c r="D98" s="19"/>
      <c r="E98" s="21"/>
      <c r="F98" s="6" t="s">
        <v>50</v>
      </c>
      <c r="G98" s="14"/>
    </row>
    <row r="99" spans="2:7" ht="14.25">
      <c r="B99" s="40" t="s">
        <v>234</v>
      </c>
      <c r="C99" s="40" t="s">
        <v>108</v>
      </c>
      <c r="D99" s="40" t="s">
        <v>244</v>
      </c>
      <c r="E99" s="41">
        <v>1</v>
      </c>
      <c r="F99" s="45" t="s">
        <v>97</v>
      </c>
      <c r="G99" s="43">
        <v>12</v>
      </c>
    </row>
    <row r="100" spans="2:7" ht="12.75">
      <c r="B100" s="19"/>
      <c r="C100" s="19"/>
      <c r="D100" s="19"/>
      <c r="E100" s="21"/>
      <c r="F100" s="6"/>
      <c r="G100" s="14"/>
    </row>
    <row r="101" spans="2:7" ht="12.75">
      <c r="B101" s="19"/>
      <c r="C101" s="19"/>
      <c r="D101" s="19"/>
      <c r="E101" s="21"/>
      <c r="F101" s="6" t="s">
        <v>51</v>
      </c>
      <c r="G101" s="14"/>
    </row>
    <row r="102" spans="2:7" ht="14.25">
      <c r="B102" s="40" t="s">
        <v>95</v>
      </c>
      <c r="C102" s="40" t="s">
        <v>0</v>
      </c>
      <c r="D102" s="40" t="s">
        <v>1</v>
      </c>
      <c r="E102" s="41">
        <v>5</v>
      </c>
      <c r="F102" s="45" t="s">
        <v>97</v>
      </c>
      <c r="G102" s="43">
        <v>12</v>
      </c>
    </row>
    <row r="103" spans="2:7" ht="14.25">
      <c r="B103" s="40" t="s">
        <v>95</v>
      </c>
      <c r="C103" s="40" t="s">
        <v>0</v>
      </c>
      <c r="D103" s="40" t="s">
        <v>1</v>
      </c>
      <c r="E103" s="41">
        <v>9</v>
      </c>
      <c r="F103" s="45" t="s">
        <v>99</v>
      </c>
      <c r="G103" s="43">
        <v>12</v>
      </c>
    </row>
    <row r="104" spans="2:7" ht="12.75">
      <c r="B104" s="19"/>
      <c r="C104" s="19"/>
      <c r="D104" s="19"/>
      <c r="E104" s="21"/>
      <c r="F104" s="6"/>
      <c r="G104" s="14"/>
    </row>
    <row r="105" spans="2:7" ht="12.75">
      <c r="B105" s="19"/>
      <c r="C105" s="19"/>
      <c r="D105" s="19"/>
      <c r="E105" s="21"/>
      <c r="F105" s="6" t="s">
        <v>57</v>
      </c>
      <c r="G105" s="14"/>
    </row>
    <row r="106" spans="2:7" ht="14.25">
      <c r="B106" s="40" t="s">
        <v>296</v>
      </c>
      <c r="C106" s="40" t="s">
        <v>276</v>
      </c>
      <c r="D106" s="40" t="s">
        <v>277</v>
      </c>
      <c r="E106" s="41">
        <v>4</v>
      </c>
      <c r="F106" s="45" t="s">
        <v>314</v>
      </c>
      <c r="G106" s="43">
        <v>12</v>
      </c>
    </row>
    <row r="107" spans="2:7" ht="14.25">
      <c r="B107" s="40" t="s">
        <v>296</v>
      </c>
      <c r="C107" s="40" t="s">
        <v>276</v>
      </c>
      <c r="D107" s="40" t="s">
        <v>277</v>
      </c>
      <c r="E107" s="39">
        <v>1</v>
      </c>
      <c r="F107" s="38" t="s">
        <v>214</v>
      </c>
      <c r="G107" s="43">
        <v>12</v>
      </c>
    </row>
    <row r="108" spans="2:7" ht="14.25">
      <c r="B108" s="40"/>
      <c r="C108" s="40"/>
      <c r="D108" s="40"/>
      <c r="E108" s="39"/>
      <c r="F108" s="38"/>
      <c r="G108" s="43"/>
    </row>
    <row r="109" spans="2:7" ht="14.25">
      <c r="B109" s="40"/>
      <c r="C109" s="40"/>
      <c r="D109" s="40"/>
      <c r="E109" s="40"/>
      <c r="F109" s="179" t="s">
        <v>388</v>
      </c>
      <c r="G109" s="180"/>
    </row>
    <row r="110" spans="2:7" ht="14.25">
      <c r="B110" s="215" t="s">
        <v>397</v>
      </c>
      <c r="C110" s="215"/>
      <c r="D110" s="40" t="s">
        <v>385</v>
      </c>
      <c r="E110" s="40">
        <v>1</v>
      </c>
      <c r="F110" s="181" t="s">
        <v>97</v>
      </c>
      <c r="G110" s="180">
        <v>12</v>
      </c>
    </row>
    <row r="111" spans="2:7" ht="14.25">
      <c r="B111" s="40"/>
      <c r="C111" s="40"/>
      <c r="D111" s="40"/>
      <c r="E111" s="39"/>
      <c r="F111" s="38"/>
      <c r="G111" s="180"/>
    </row>
    <row r="112" spans="2:7" ht="12.75">
      <c r="B112" s="19"/>
      <c r="C112" s="19"/>
      <c r="D112" s="19"/>
      <c r="E112" s="21"/>
      <c r="F112" s="6" t="s">
        <v>91</v>
      </c>
      <c r="G112" s="14"/>
    </row>
    <row r="113" spans="2:7" ht="14.25">
      <c r="B113" s="40" t="s">
        <v>234</v>
      </c>
      <c r="C113" s="40" t="s">
        <v>86</v>
      </c>
      <c r="D113" s="40" t="s">
        <v>245</v>
      </c>
      <c r="E113" s="41">
        <v>1</v>
      </c>
      <c r="F113" s="45" t="s">
        <v>97</v>
      </c>
      <c r="G113" s="48">
        <v>12</v>
      </c>
    </row>
    <row r="115" ht="12.75">
      <c r="F115" s="6" t="s">
        <v>118</v>
      </c>
    </row>
    <row r="116" spans="2:7" ht="14.25">
      <c r="B116" s="39" t="s">
        <v>193</v>
      </c>
      <c r="C116" s="39" t="s">
        <v>78</v>
      </c>
      <c r="D116" s="39" t="s">
        <v>203</v>
      </c>
      <c r="E116" s="39">
        <v>1</v>
      </c>
      <c r="F116" s="45" t="s">
        <v>97</v>
      </c>
      <c r="G116" s="39">
        <v>12</v>
      </c>
    </row>
    <row r="117" spans="2:7" ht="14.25">
      <c r="B117" s="39" t="s">
        <v>193</v>
      </c>
      <c r="C117" s="39" t="s">
        <v>78</v>
      </c>
      <c r="D117" s="39" t="s">
        <v>203</v>
      </c>
      <c r="E117" s="39">
        <v>1</v>
      </c>
      <c r="F117" s="45" t="s">
        <v>99</v>
      </c>
      <c r="G117" s="39">
        <v>12</v>
      </c>
    </row>
    <row r="119" ht="12.75">
      <c r="F119" s="6" t="s">
        <v>122</v>
      </c>
    </row>
    <row r="120" spans="2:7" ht="14.25">
      <c r="B120" s="39" t="s">
        <v>95</v>
      </c>
      <c r="C120" s="39" t="s">
        <v>88</v>
      </c>
      <c r="D120" s="39" t="s">
        <v>111</v>
      </c>
      <c r="E120" s="39">
        <v>1</v>
      </c>
      <c r="F120" s="45" t="s">
        <v>97</v>
      </c>
      <c r="G120" s="39">
        <v>12</v>
      </c>
    </row>
    <row r="121" spans="2:7" ht="14.25">
      <c r="B121" s="39" t="s">
        <v>95</v>
      </c>
      <c r="C121" s="39" t="s">
        <v>88</v>
      </c>
      <c r="D121" s="39" t="s">
        <v>111</v>
      </c>
      <c r="E121" s="39">
        <v>1</v>
      </c>
      <c r="F121" s="45" t="s">
        <v>99</v>
      </c>
      <c r="G121" s="39">
        <v>12</v>
      </c>
    </row>
    <row r="122" ht="12.75">
      <c r="F122" s="6"/>
    </row>
    <row r="123" ht="12.75">
      <c r="F123" s="6" t="s">
        <v>126</v>
      </c>
    </row>
    <row r="124" spans="2:7" ht="14.25">
      <c r="B124" s="39" t="s">
        <v>95</v>
      </c>
      <c r="C124" s="39" t="s">
        <v>78</v>
      </c>
      <c r="D124" s="39" t="s">
        <v>96</v>
      </c>
      <c r="E124" s="39">
        <v>1</v>
      </c>
      <c r="F124" s="44" t="s">
        <v>97</v>
      </c>
      <c r="G124" s="39">
        <v>12</v>
      </c>
    </row>
    <row r="125" ht="12.75">
      <c r="F125" s="6"/>
    </row>
    <row r="126" ht="12.75">
      <c r="F126" s="6" t="s">
        <v>183</v>
      </c>
    </row>
    <row r="127" spans="2:7" ht="14.25">
      <c r="B127" s="39" t="s">
        <v>95</v>
      </c>
      <c r="C127" s="39" t="s">
        <v>88</v>
      </c>
      <c r="D127" s="39" t="s">
        <v>111</v>
      </c>
      <c r="E127" s="39">
        <v>1</v>
      </c>
      <c r="F127" s="45" t="s">
        <v>97</v>
      </c>
      <c r="G127" s="39">
        <v>12</v>
      </c>
    </row>
    <row r="128" spans="2:7" ht="14.25">
      <c r="B128" s="39" t="s">
        <v>95</v>
      </c>
      <c r="C128" s="39" t="s">
        <v>88</v>
      </c>
      <c r="D128" s="39" t="s">
        <v>111</v>
      </c>
      <c r="E128" s="39">
        <v>1</v>
      </c>
      <c r="F128" s="45" t="s">
        <v>99</v>
      </c>
      <c r="G128" s="39">
        <v>12</v>
      </c>
    </row>
    <row r="129" ht="12.75">
      <c r="F129" s="6"/>
    </row>
    <row r="130" ht="12.75">
      <c r="F130" s="6" t="s">
        <v>186</v>
      </c>
    </row>
    <row r="131" spans="2:7" ht="14.25">
      <c r="B131" s="39" t="s">
        <v>68</v>
      </c>
      <c r="C131" s="39" t="s">
        <v>88</v>
      </c>
      <c r="D131" s="39" t="s">
        <v>89</v>
      </c>
      <c r="E131" s="39">
        <v>1</v>
      </c>
      <c r="F131" s="45" t="s">
        <v>97</v>
      </c>
      <c r="G131" s="39">
        <v>12</v>
      </c>
    </row>
    <row r="132" spans="2:7" ht="14.25">
      <c r="B132" s="39" t="s">
        <v>352</v>
      </c>
      <c r="C132" s="39" t="s">
        <v>219</v>
      </c>
      <c r="D132" s="40" t="s">
        <v>353</v>
      </c>
      <c r="E132" s="39">
        <v>1</v>
      </c>
      <c r="F132" s="45" t="s">
        <v>99</v>
      </c>
      <c r="G132" s="39">
        <v>12</v>
      </c>
    </row>
    <row r="133" ht="12.75">
      <c r="F133" s="6"/>
    </row>
    <row r="134" spans="2:7" ht="12.75">
      <c r="B134" s="62"/>
      <c r="C134" s="62"/>
      <c r="D134" s="62"/>
      <c r="E134" s="62"/>
      <c r="F134" s="6" t="s">
        <v>187</v>
      </c>
      <c r="G134" s="62"/>
    </row>
    <row r="135" spans="2:7" ht="14.25">
      <c r="B135" s="40" t="s">
        <v>234</v>
      </c>
      <c r="C135" s="40" t="s">
        <v>108</v>
      </c>
      <c r="D135" s="40" t="s">
        <v>244</v>
      </c>
      <c r="E135" s="39">
        <v>1</v>
      </c>
      <c r="F135" s="45" t="s">
        <v>97</v>
      </c>
      <c r="G135" s="39">
        <v>12</v>
      </c>
    </row>
    <row r="136" spans="2:7" ht="14.25">
      <c r="B136" s="40" t="s">
        <v>234</v>
      </c>
      <c r="C136" s="40" t="s">
        <v>108</v>
      </c>
      <c r="D136" s="40" t="s">
        <v>244</v>
      </c>
      <c r="E136" s="39">
        <v>1</v>
      </c>
      <c r="F136" s="45" t="s">
        <v>99</v>
      </c>
      <c r="G136" s="39">
        <v>12</v>
      </c>
    </row>
    <row r="137" ht="12.75">
      <c r="F137" s="6"/>
    </row>
    <row r="138" spans="2:7" ht="12.75">
      <c r="B138" s="62"/>
      <c r="C138" s="62"/>
      <c r="D138" s="62"/>
      <c r="E138" s="62"/>
      <c r="F138" s="6" t="s">
        <v>190</v>
      </c>
      <c r="G138" s="62"/>
    </row>
    <row r="139" spans="2:7" ht="14.25">
      <c r="B139" s="40" t="s">
        <v>234</v>
      </c>
      <c r="C139" s="40" t="s">
        <v>108</v>
      </c>
      <c r="D139" s="40" t="s">
        <v>244</v>
      </c>
      <c r="E139" s="39">
        <v>1</v>
      </c>
      <c r="F139" s="45" t="s">
        <v>97</v>
      </c>
      <c r="G139" s="39">
        <v>12</v>
      </c>
    </row>
    <row r="140" ht="12.75">
      <c r="F140" s="6"/>
    </row>
    <row r="141" ht="12.75">
      <c r="F141" s="6" t="s">
        <v>396</v>
      </c>
    </row>
    <row r="142" spans="2:7" ht="14.25">
      <c r="B142" s="39" t="s">
        <v>234</v>
      </c>
      <c r="C142" s="39" t="s">
        <v>88</v>
      </c>
      <c r="D142" s="39" t="s">
        <v>246</v>
      </c>
      <c r="E142" s="39">
        <v>1</v>
      </c>
      <c r="F142" s="45" t="s">
        <v>97</v>
      </c>
      <c r="G142" s="39">
        <v>12</v>
      </c>
    </row>
    <row r="143" spans="2:7" ht="14.25">
      <c r="B143" s="40" t="s">
        <v>296</v>
      </c>
      <c r="C143" s="40" t="s">
        <v>312</v>
      </c>
      <c r="D143" s="40" t="s">
        <v>313</v>
      </c>
      <c r="E143" s="41">
        <v>9</v>
      </c>
      <c r="F143" s="49" t="s">
        <v>314</v>
      </c>
      <c r="G143" s="43">
        <v>12</v>
      </c>
    </row>
    <row r="144" spans="2:7" ht="14.25">
      <c r="B144" s="40" t="s">
        <v>296</v>
      </c>
      <c r="C144" s="40" t="s">
        <v>133</v>
      </c>
      <c r="D144" s="40" t="s">
        <v>134</v>
      </c>
      <c r="E144" s="63">
        <v>1</v>
      </c>
      <c r="F144" s="91" t="s">
        <v>314</v>
      </c>
      <c r="G144" s="48">
        <v>12</v>
      </c>
    </row>
    <row r="145" spans="2:7" ht="14.25">
      <c r="B145" s="40" t="s">
        <v>296</v>
      </c>
      <c r="C145" s="40" t="s">
        <v>133</v>
      </c>
      <c r="D145" s="40" t="s">
        <v>134</v>
      </c>
      <c r="E145" s="63">
        <v>3</v>
      </c>
      <c r="F145" s="91" t="s">
        <v>314</v>
      </c>
      <c r="G145" s="48">
        <v>12</v>
      </c>
    </row>
    <row r="146" spans="2:7" ht="14.25">
      <c r="B146" s="40" t="s">
        <v>296</v>
      </c>
      <c r="C146" s="40" t="s">
        <v>133</v>
      </c>
      <c r="D146" s="40" t="s">
        <v>134</v>
      </c>
      <c r="E146" s="63">
        <v>1</v>
      </c>
      <c r="F146" s="91" t="s">
        <v>214</v>
      </c>
      <c r="G146" s="48">
        <v>12</v>
      </c>
    </row>
    <row r="147" spans="2:7" ht="14.25">
      <c r="B147" s="40" t="s">
        <v>296</v>
      </c>
      <c r="C147" s="40" t="s">
        <v>133</v>
      </c>
      <c r="D147" s="40" t="s">
        <v>134</v>
      </c>
      <c r="E147" s="63">
        <v>1</v>
      </c>
      <c r="F147" s="91" t="s">
        <v>214</v>
      </c>
      <c r="G147" s="48">
        <v>12</v>
      </c>
    </row>
    <row r="148" spans="2:7" ht="14.25">
      <c r="B148" s="40" t="s">
        <v>296</v>
      </c>
      <c r="C148" s="40" t="s">
        <v>271</v>
      </c>
      <c r="D148" s="40" t="s">
        <v>272</v>
      </c>
      <c r="E148" s="63">
        <v>3</v>
      </c>
      <c r="F148" s="91" t="s">
        <v>314</v>
      </c>
      <c r="G148" s="48">
        <v>12</v>
      </c>
    </row>
    <row r="149" spans="2:7" ht="14.25">
      <c r="B149" s="40" t="s">
        <v>296</v>
      </c>
      <c r="C149" s="40" t="s">
        <v>271</v>
      </c>
      <c r="D149" s="40" t="s">
        <v>272</v>
      </c>
      <c r="E149" s="63">
        <v>1</v>
      </c>
      <c r="F149" s="91" t="s">
        <v>314</v>
      </c>
      <c r="G149" s="48">
        <v>12</v>
      </c>
    </row>
    <row r="150" spans="2:7" ht="14.25">
      <c r="B150" s="40" t="s">
        <v>296</v>
      </c>
      <c r="C150" s="40" t="s">
        <v>271</v>
      </c>
      <c r="D150" s="40" t="s">
        <v>272</v>
      </c>
      <c r="E150" s="63">
        <v>2</v>
      </c>
      <c r="F150" s="91" t="s">
        <v>273</v>
      </c>
      <c r="G150" s="48">
        <v>12</v>
      </c>
    </row>
    <row r="151" spans="2:7" ht="14.25">
      <c r="B151" s="40" t="s">
        <v>296</v>
      </c>
      <c r="C151" s="40" t="s">
        <v>276</v>
      </c>
      <c r="D151" s="40" t="s">
        <v>277</v>
      </c>
      <c r="E151" s="63">
        <v>4</v>
      </c>
      <c r="F151" s="91" t="s">
        <v>314</v>
      </c>
      <c r="G151" s="48">
        <v>12</v>
      </c>
    </row>
    <row r="152" spans="2:7" ht="14.25">
      <c r="B152" s="40" t="s">
        <v>296</v>
      </c>
      <c r="C152" s="40" t="s">
        <v>276</v>
      </c>
      <c r="D152" s="40" t="s">
        <v>277</v>
      </c>
      <c r="E152" s="63">
        <v>4</v>
      </c>
      <c r="F152" s="91" t="s">
        <v>314</v>
      </c>
      <c r="G152" s="48">
        <v>12</v>
      </c>
    </row>
    <row r="153" spans="2:7" ht="14.25">
      <c r="B153" s="40" t="s">
        <v>296</v>
      </c>
      <c r="C153" s="40" t="s">
        <v>276</v>
      </c>
      <c r="D153" s="40" t="s">
        <v>277</v>
      </c>
      <c r="E153" s="63">
        <v>1</v>
      </c>
      <c r="F153" s="91" t="s">
        <v>214</v>
      </c>
      <c r="G153" s="48">
        <v>12</v>
      </c>
    </row>
    <row r="154" spans="2:7" ht="14.25">
      <c r="B154" s="40" t="s">
        <v>296</v>
      </c>
      <c r="C154" s="40" t="s">
        <v>276</v>
      </c>
      <c r="D154" s="40" t="s">
        <v>277</v>
      </c>
      <c r="E154" s="63">
        <v>1</v>
      </c>
      <c r="F154" s="91" t="s">
        <v>214</v>
      </c>
      <c r="G154" s="48">
        <v>12</v>
      </c>
    </row>
    <row r="155" spans="2:7" ht="13.5" thickBot="1">
      <c r="B155" s="16"/>
      <c r="C155" s="16"/>
      <c r="D155" s="16"/>
      <c r="E155" s="16"/>
      <c r="F155" s="5"/>
      <c r="G155" s="16"/>
    </row>
  </sheetData>
  <mergeCells count="4">
    <mergeCell ref="B2:G2"/>
    <mergeCell ref="B3:G3"/>
    <mergeCell ref="B96:C96"/>
    <mergeCell ref="B110:C110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22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2" max="2" width="9.8515625" style="10" bestFit="1" customWidth="1"/>
    <col min="3" max="3" width="8.7109375" style="10" bestFit="1" customWidth="1"/>
    <col min="4" max="4" width="17.00390625" style="10" bestFit="1" customWidth="1"/>
    <col min="5" max="5" width="10.00390625" style="10" bestFit="1" customWidth="1"/>
    <col min="6" max="6" width="92.8515625" style="4" customWidth="1"/>
    <col min="7" max="7" width="10.8515625" style="10" bestFit="1" customWidth="1"/>
  </cols>
  <sheetData>
    <row r="2" spans="2:7" ht="15" customHeight="1">
      <c r="B2" s="193" t="s">
        <v>36</v>
      </c>
      <c r="C2" s="193"/>
      <c r="D2" s="193"/>
      <c r="E2" s="193"/>
      <c r="F2" s="193"/>
      <c r="G2" s="193"/>
    </row>
    <row r="3" spans="2:7" ht="15" customHeight="1">
      <c r="B3" s="214" t="s">
        <v>225</v>
      </c>
      <c r="C3" s="214"/>
      <c r="D3" s="214"/>
      <c r="E3" s="214"/>
      <c r="F3" s="214"/>
      <c r="G3" s="214"/>
    </row>
    <row r="4" ht="13.5" thickBot="1"/>
    <row r="5" spans="2:7" ht="30.75" thickBot="1">
      <c r="B5" s="1" t="s">
        <v>5</v>
      </c>
      <c r="C5" s="1" t="s">
        <v>6</v>
      </c>
      <c r="D5" s="1" t="s">
        <v>7</v>
      </c>
      <c r="E5" s="1" t="s">
        <v>8</v>
      </c>
      <c r="F5" s="1" t="s">
        <v>341</v>
      </c>
      <c r="G5" s="1" t="s">
        <v>35</v>
      </c>
    </row>
    <row r="6" spans="2:7" ht="15">
      <c r="B6" s="37"/>
      <c r="C6" s="37"/>
      <c r="D6" s="37"/>
      <c r="E6" s="153"/>
      <c r="F6" s="153"/>
      <c r="G6" s="37"/>
    </row>
    <row r="7" spans="2:7" s="111" customFormat="1" ht="15">
      <c r="B7" s="112"/>
      <c r="C7" s="112"/>
      <c r="D7" s="112"/>
      <c r="E7" s="112">
        <f>+E9+E14+E24+E28+E33+E52</f>
        <v>94</v>
      </c>
      <c r="F7" s="112"/>
      <c r="G7" s="112"/>
    </row>
    <row r="8" spans="2:7" ht="15">
      <c r="B8" s="17"/>
      <c r="C8" s="17"/>
      <c r="D8" s="17"/>
      <c r="E8" s="18"/>
      <c r="F8" s="2"/>
      <c r="G8" s="11"/>
    </row>
    <row r="9" spans="2:7" ht="12.75">
      <c r="B9" s="92"/>
      <c r="C9" s="92"/>
      <c r="D9" s="92"/>
      <c r="E9" s="81">
        <f>SUM(E11:E12)</f>
        <v>8</v>
      </c>
      <c r="F9" s="58" t="s">
        <v>221</v>
      </c>
      <c r="G9" s="94"/>
    </row>
    <row r="10" spans="2:7" ht="12.75">
      <c r="B10" s="19"/>
      <c r="C10" s="19"/>
      <c r="D10" s="19"/>
      <c r="E10" s="21"/>
      <c r="F10" s="6" t="s">
        <v>230</v>
      </c>
      <c r="G10" s="14"/>
    </row>
    <row r="11" spans="2:7" s="38" customFormat="1" ht="14.25">
      <c r="B11" s="40" t="s">
        <v>68</v>
      </c>
      <c r="C11" s="40" t="s">
        <v>219</v>
      </c>
      <c r="D11" s="40" t="s">
        <v>220</v>
      </c>
      <c r="E11" s="41">
        <v>4</v>
      </c>
      <c r="F11" s="45" t="s">
        <v>37</v>
      </c>
      <c r="G11" s="43">
        <v>12</v>
      </c>
    </row>
    <row r="12" spans="2:7" s="38" customFormat="1" ht="14.25">
      <c r="B12" s="40" t="s">
        <v>68</v>
      </c>
      <c r="C12" s="40" t="s">
        <v>219</v>
      </c>
      <c r="D12" s="40" t="s">
        <v>220</v>
      </c>
      <c r="E12" s="41">
        <v>4</v>
      </c>
      <c r="F12" s="45" t="s">
        <v>39</v>
      </c>
      <c r="G12" s="43">
        <v>12</v>
      </c>
    </row>
    <row r="13" spans="2:7" ht="12.75">
      <c r="B13" s="19"/>
      <c r="C13" s="19"/>
      <c r="D13" s="19"/>
      <c r="E13" s="21"/>
      <c r="F13" s="6"/>
      <c r="G13" s="14"/>
    </row>
    <row r="14" spans="2:7" ht="12.75">
      <c r="B14" s="66"/>
      <c r="C14" s="66"/>
      <c r="D14" s="66"/>
      <c r="E14" s="81">
        <f>SUM(E16:E22)</f>
        <v>61</v>
      </c>
      <c r="F14" s="66" t="s">
        <v>152</v>
      </c>
      <c r="G14" s="82"/>
    </row>
    <row r="15" spans="2:7" ht="12.75">
      <c r="B15" s="19"/>
      <c r="C15" s="19"/>
      <c r="D15" s="19"/>
      <c r="E15" s="21"/>
      <c r="F15" s="6" t="s">
        <v>257</v>
      </c>
      <c r="G15" s="14"/>
    </row>
    <row r="16" spans="2:7" s="38" customFormat="1" ht="14.25">
      <c r="B16" s="40" t="s">
        <v>296</v>
      </c>
      <c r="C16" s="40" t="s">
        <v>149</v>
      </c>
      <c r="D16" s="40" t="s">
        <v>150</v>
      </c>
      <c r="E16" s="41">
        <v>32</v>
      </c>
      <c r="F16" s="45" t="s">
        <v>151</v>
      </c>
      <c r="G16" s="43">
        <v>12</v>
      </c>
    </row>
    <row r="17" spans="2:7" s="38" customFormat="1" ht="14.25">
      <c r="B17" s="40" t="s">
        <v>296</v>
      </c>
      <c r="C17" s="40" t="s">
        <v>149</v>
      </c>
      <c r="D17" s="40" t="s">
        <v>150</v>
      </c>
      <c r="E17" s="41">
        <v>4</v>
      </c>
      <c r="F17" s="45" t="s">
        <v>145</v>
      </c>
      <c r="G17" s="43">
        <v>12</v>
      </c>
    </row>
    <row r="18" spans="2:7" s="38" customFormat="1" ht="14.25">
      <c r="B18" s="40" t="s">
        <v>296</v>
      </c>
      <c r="C18" s="40" t="s">
        <v>149</v>
      </c>
      <c r="D18" s="40" t="s">
        <v>150</v>
      </c>
      <c r="E18" s="41">
        <v>4</v>
      </c>
      <c r="F18" s="45" t="s">
        <v>155</v>
      </c>
      <c r="G18" s="43">
        <v>12</v>
      </c>
    </row>
    <row r="19" spans="5:7" ht="12.75">
      <c r="E19" s="21"/>
      <c r="F19" s="6"/>
      <c r="G19" s="14"/>
    </row>
    <row r="20" spans="2:7" ht="12.75">
      <c r="B20" s="19"/>
      <c r="C20" s="19"/>
      <c r="D20" s="19"/>
      <c r="E20" s="21"/>
      <c r="F20" s="6" t="s">
        <v>258</v>
      </c>
      <c r="G20" s="14"/>
    </row>
    <row r="21" spans="2:7" s="38" customFormat="1" ht="14.25">
      <c r="B21" s="40" t="s">
        <v>296</v>
      </c>
      <c r="C21" s="40" t="s">
        <v>149</v>
      </c>
      <c r="D21" s="40" t="s">
        <v>150</v>
      </c>
      <c r="E21" s="41">
        <v>16</v>
      </c>
      <c r="F21" s="44" t="s">
        <v>151</v>
      </c>
      <c r="G21" s="43">
        <v>12</v>
      </c>
    </row>
    <row r="22" spans="2:7" s="38" customFormat="1" ht="14.25">
      <c r="B22" s="40" t="s">
        <v>296</v>
      </c>
      <c r="C22" s="40" t="s">
        <v>149</v>
      </c>
      <c r="D22" s="40" t="s">
        <v>150</v>
      </c>
      <c r="E22" s="41">
        <v>5</v>
      </c>
      <c r="F22" s="45" t="s">
        <v>145</v>
      </c>
      <c r="G22" s="43">
        <v>12</v>
      </c>
    </row>
    <row r="23" spans="2:7" ht="12.75">
      <c r="B23" s="19"/>
      <c r="C23" s="19"/>
      <c r="D23" s="19"/>
      <c r="E23" s="21"/>
      <c r="F23" s="6"/>
      <c r="G23" s="34"/>
    </row>
    <row r="24" spans="2:7" ht="12.75">
      <c r="B24" s="65"/>
      <c r="C24" s="65"/>
      <c r="D24" s="65"/>
      <c r="E24" s="66">
        <f>SUM(E26)</f>
        <v>2</v>
      </c>
      <c r="F24" s="66" t="s">
        <v>318</v>
      </c>
      <c r="G24" s="65"/>
    </row>
    <row r="25" spans="2:7" ht="12.75">
      <c r="B25" s="19"/>
      <c r="C25" s="19"/>
      <c r="D25" s="19"/>
      <c r="E25" s="21"/>
      <c r="F25" s="6" t="s">
        <v>270</v>
      </c>
      <c r="G25" s="14"/>
    </row>
    <row r="26" spans="2:7" s="38" customFormat="1" ht="14.25">
      <c r="B26" s="40" t="s">
        <v>193</v>
      </c>
      <c r="C26" s="40" t="s">
        <v>219</v>
      </c>
      <c r="D26" s="40" t="s">
        <v>204</v>
      </c>
      <c r="E26" s="41">
        <v>2</v>
      </c>
      <c r="F26" s="45" t="s">
        <v>209</v>
      </c>
      <c r="G26" s="48">
        <v>12</v>
      </c>
    </row>
    <row r="27" spans="2:7" s="38" customFormat="1" ht="14.25">
      <c r="B27" s="40"/>
      <c r="C27" s="40"/>
      <c r="D27" s="40"/>
      <c r="E27" s="41"/>
      <c r="F27" s="45"/>
      <c r="G27" s="48"/>
    </row>
    <row r="28" spans="2:7" s="38" customFormat="1" ht="14.25">
      <c r="B28" s="65"/>
      <c r="C28" s="65"/>
      <c r="D28" s="65"/>
      <c r="E28" s="66">
        <f>SUM(E30:E31)</f>
        <v>2</v>
      </c>
      <c r="F28" s="66" t="s">
        <v>376</v>
      </c>
      <c r="G28" s="65"/>
    </row>
    <row r="29" spans="2:7" s="38" customFormat="1" ht="14.25">
      <c r="B29" s="19"/>
      <c r="C29" s="19"/>
      <c r="D29" s="19"/>
      <c r="E29" s="21"/>
      <c r="F29" s="6" t="s">
        <v>261</v>
      </c>
      <c r="G29" s="14"/>
    </row>
    <row r="30" spans="2:7" s="38" customFormat="1" ht="14.25">
      <c r="B30" s="40" t="s">
        <v>68</v>
      </c>
      <c r="C30" s="40" t="s">
        <v>72</v>
      </c>
      <c r="D30" s="40" t="s">
        <v>73</v>
      </c>
      <c r="E30" s="41">
        <v>1</v>
      </c>
      <c r="F30" s="45" t="s">
        <v>76</v>
      </c>
      <c r="G30" s="43">
        <v>12</v>
      </c>
    </row>
    <row r="31" spans="2:7" s="38" customFormat="1" ht="14.25">
      <c r="B31" s="40" t="s">
        <v>68</v>
      </c>
      <c r="C31" s="40" t="s">
        <v>72</v>
      </c>
      <c r="D31" s="40" t="s">
        <v>73</v>
      </c>
      <c r="E31" s="41">
        <v>1</v>
      </c>
      <c r="F31" s="45" t="s">
        <v>77</v>
      </c>
      <c r="G31" s="43">
        <v>12</v>
      </c>
    </row>
    <row r="32" spans="2:7" s="72" customFormat="1" ht="14.25">
      <c r="B32" s="40"/>
      <c r="C32" s="40"/>
      <c r="D32" s="40"/>
      <c r="E32" s="41"/>
      <c r="F32" s="45"/>
      <c r="G32" s="48"/>
    </row>
    <row r="33" spans="2:7" s="72" customFormat="1" ht="14.25">
      <c r="B33" s="65"/>
      <c r="C33" s="65"/>
      <c r="D33" s="65"/>
      <c r="E33" s="66">
        <f>SUM(E35:E50)</f>
        <v>8</v>
      </c>
      <c r="F33" s="66" t="s">
        <v>377</v>
      </c>
      <c r="G33" s="65"/>
    </row>
    <row r="34" spans="1:7" s="72" customFormat="1" ht="14.25">
      <c r="A34" s="61"/>
      <c r="B34" s="19"/>
      <c r="C34" s="19"/>
      <c r="D34" s="19"/>
      <c r="E34" s="21"/>
      <c r="F34" s="6" t="s">
        <v>264</v>
      </c>
      <c r="G34" s="14"/>
    </row>
    <row r="35" spans="1:7" s="72" customFormat="1" ht="14.25">
      <c r="A35" s="61"/>
      <c r="B35" s="40" t="s">
        <v>95</v>
      </c>
      <c r="C35" s="40" t="s">
        <v>112</v>
      </c>
      <c r="D35" s="40" t="s">
        <v>113</v>
      </c>
      <c r="E35" s="41">
        <v>1</v>
      </c>
      <c r="F35" s="49" t="s">
        <v>115</v>
      </c>
      <c r="G35" s="63">
        <v>8</v>
      </c>
    </row>
    <row r="36" spans="1:7" s="72" customFormat="1" ht="14.25">
      <c r="A36" s="61"/>
      <c r="B36" s="40" t="s">
        <v>95</v>
      </c>
      <c r="C36" s="40" t="s">
        <v>112</v>
      </c>
      <c r="D36" s="40" t="s">
        <v>113</v>
      </c>
      <c r="E36" s="41">
        <v>1</v>
      </c>
      <c r="F36" s="49" t="s">
        <v>115</v>
      </c>
      <c r="G36" s="63">
        <v>8</v>
      </c>
    </row>
    <row r="37" spans="1:7" s="72" customFormat="1" ht="14.25">
      <c r="A37"/>
      <c r="B37" s="19"/>
      <c r="C37" s="19"/>
      <c r="D37" s="19"/>
      <c r="E37" s="21"/>
      <c r="F37" s="6"/>
      <c r="G37" s="14"/>
    </row>
    <row r="38" spans="1:7" s="72" customFormat="1" ht="14.25">
      <c r="A38" s="61"/>
      <c r="B38" s="19"/>
      <c r="C38" s="19"/>
      <c r="D38" s="19"/>
      <c r="E38" s="21"/>
      <c r="F38" s="6" t="s">
        <v>265</v>
      </c>
      <c r="G38" s="14"/>
    </row>
    <row r="39" spans="1:7" s="72" customFormat="1" ht="14.25">
      <c r="A39" s="61"/>
      <c r="B39" s="40" t="s">
        <v>95</v>
      </c>
      <c r="C39" s="40" t="s">
        <v>112</v>
      </c>
      <c r="D39" s="40" t="s">
        <v>113</v>
      </c>
      <c r="E39" s="41">
        <v>1</v>
      </c>
      <c r="F39" s="49" t="s">
        <v>115</v>
      </c>
      <c r="G39" s="63">
        <v>8</v>
      </c>
    </row>
    <row r="40" spans="1:7" s="72" customFormat="1" ht="14.25">
      <c r="A40" s="61"/>
      <c r="B40" s="40" t="s">
        <v>95</v>
      </c>
      <c r="C40" s="40" t="s">
        <v>112</v>
      </c>
      <c r="D40" s="40" t="s">
        <v>113</v>
      </c>
      <c r="E40" s="41">
        <v>1</v>
      </c>
      <c r="F40" s="49" t="s">
        <v>115</v>
      </c>
      <c r="G40" s="63">
        <v>8</v>
      </c>
    </row>
    <row r="41" spans="2:7" s="72" customFormat="1" ht="14.25">
      <c r="B41" s="162"/>
      <c r="C41" s="162"/>
      <c r="D41" s="162"/>
      <c r="E41" s="69"/>
      <c r="F41" s="69"/>
      <c r="G41" s="162"/>
    </row>
    <row r="42" spans="2:7" s="72" customFormat="1" ht="14.25">
      <c r="B42" s="19"/>
      <c r="C42" s="19"/>
      <c r="D42" s="19"/>
      <c r="E42" s="21"/>
      <c r="F42" s="6" t="s">
        <v>266</v>
      </c>
      <c r="G42" s="14"/>
    </row>
    <row r="43" spans="2:7" s="72" customFormat="1" ht="14.25">
      <c r="B43" s="40" t="s">
        <v>95</v>
      </c>
      <c r="C43" s="40" t="s">
        <v>112</v>
      </c>
      <c r="D43" s="40" t="s">
        <v>113</v>
      </c>
      <c r="E43" s="41">
        <v>1</v>
      </c>
      <c r="F43" s="49" t="s">
        <v>115</v>
      </c>
      <c r="G43" s="63">
        <v>8</v>
      </c>
    </row>
    <row r="44" spans="2:7" s="72" customFormat="1" ht="14.25">
      <c r="B44" s="40" t="s">
        <v>95</v>
      </c>
      <c r="C44" s="40" t="s">
        <v>112</v>
      </c>
      <c r="D44" s="40" t="s">
        <v>113</v>
      </c>
      <c r="E44" s="41">
        <v>1</v>
      </c>
      <c r="F44" s="49" t="s">
        <v>115</v>
      </c>
      <c r="G44" s="63">
        <v>8</v>
      </c>
    </row>
    <row r="45" spans="2:7" s="72" customFormat="1" ht="14.25">
      <c r="B45" s="40"/>
      <c r="C45" s="40"/>
      <c r="D45" s="40"/>
      <c r="E45" s="41"/>
      <c r="F45" s="49"/>
      <c r="G45" s="63"/>
    </row>
    <row r="46" spans="1:7" s="72" customFormat="1" ht="14.25">
      <c r="A46"/>
      <c r="B46" s="19"/>
      <c r="C46" s="19"/>
      <c r="D46" s="19"/>
      <c r="E46" s="21"/>
      <c r="F46" s="6" t="s">
        <v>267</v>
      </c>
      <c r="G46" s="14"/>
    </row>
    <row r="47" spans="1:7" s="72" customFormat="1" ht="14.25">
      <c r="A47" s="61"/>
      <c r="B47" s="40" t="s">
        <v>95</v>
      </c>
      <c r="C47" s="40" t="s">
        <v>112</v>
      </c>
      <c r="D47" s="40" t="s">
        <v>113</v>
      </c>
      <c r="E47" s="41">
        <v>1</v>
      </c>
      <c r="F47" s="49" t="s">
        <v>115</v>
      </c>
      <c r="G47" s="63">
        <v>8</v>
      </c>
    </row>
    <row r="48" spans="2:7" s="72" customFormat="1" ht="14.25">
      <c r="B48" s="40"/>
      <c r="C48" s="40"/>
      <c r="D48" s="40"/>
      <c r="E48" s="41"/>
      <c r="F48" s="49"/>
      <c r="G48" s="63"/>
    </row>
    <row r="49" spans="1:7" s="72" customFormat="1" ht="14.25">
      <c r="A49"/>
      <c r="B49" s="19"/>
      <c r="C49" s="19"/>
      <c r="D49" s="19"/>
      <c r="E49" s="21"/>
      <c r="F49" s="6" t="s">
        <v>268</v>
      </c>
      <c r="G49" s="15"/>
    </row>
    <row r="50" spans="1:7" s="72" customFormat="1" ht="14.25">
      <c r="A50" s="61"/>
      <c r="B50" s="40" t="s">
        <v>95</v>
      </c>
      <c r="C50" s="40" t="s">
        <v>112</v>
      </c>
      <c r="D50" s="40" t="s">
        <v>113</v>
      </c>
      <c r="E50" s="41">
        <v>1</v>
      </c>
      <c r="F50" s="49" t="s">
        <v>115</v>
      </c>
      <c r="G50" s="63">
        <v>8</v>
      </c>
    </row>
    <row r="51" spans="2:7" s="72" customFormat="1" ht="14.25">
      <c r="B51" s="40"/>
      <c r="C51" s="40"/>
      <c r="D51" s="40"/>
      <c r="E51" s="41"/>
      <c r="F51" s="49"/>
      <c r="G51" s="63"/>
    </row>
    <row r="52" spans="2:7" ht="12.75">
      <c r="B52" s="65"/>
      <c r="C52" s="65"/>
      <c r="D52" s="65"/>
      <c r="E52" s="66">
        <f>SUM(E54:E80)</f>
        <v>13</v>
      </c>
      <c r="F52" s="66" t="s">
        <v>347</v>
      </c>
      <c r="G52" s="65"/>
    </row>
    <row r="53" spans="2:7" ht="12.75">
      <c r="B53" s="19"/>
      <c r="C53" s="19"/>
      <c r="D53" s="19"/>
      <c r="E53" s="21"/>
      <c r="F53" s="6" t="s">
        <v>229</v>
      </c>
      <c r="G53" s="14"/>
    </row>
    <row r="54" spans="2:7" ht="14.25">
      <c r="B54" s="40" t="s">
        <v>193</v>
      </c>
      <c r="C54" s="40" t="s">
        <v>72</v>
      </c>
      <c r="D54" s="40" t="s">
        <v>200</v>
      </c>
      <c r="E54" s="41">
        <v>1</v>
      </c>
      <c r="F54" s="45" t="s">
        <v>202</v>
      </c>
      <c r="G54" s="43">
        <v>12</v>
      </c>
    </row>
    <row r="55" spans="2:7" ht="12.75">
      <c r="B55" s="19"/>
      <c r="C55" s="19"/>
      <c r="D55" s="19"/>
      <c r="E55" s="21"/>
      <c r="F55" s="24"/>
      <c r="G55" s="15"/>
    </row>
    <row r="56" spans="2:7" ht="12.75">
      <c r="B56" s="19"/>
      <c r="C56" s="19"/>
      <c r="D56" s="19"/>
      <c r="E56" s="21"/>
      <c r="F56" s="6" t="s">
        <v>260</v>
      </c>
      <c r="G56" s="14"/>
    </row>
    <row r="57" spans="2:7" ht="14.25">
      <c r="B57" s="40" t="s">
        <v>68</v>
      </c>
      <c r="C57" s="40" t="s">
        <v>72</v>
      </c>
      <c r="D57" s="40" t="s">
        <v>73</v>
      </c>
      <c r="E57" s="41">
        <v>3</v>
      </c>
      <c r="F57" s="45" t="s">
        <v>74</v>
      </c>
      <c r="G57" s="43">
        <v>12</v>
      </c>
    </row>
    <row r="58" spans="2:7" ht="12.75">
      <c r="B58" s="19"/>
      <c r="C58" s="19"/>
      <c r="D58" s="19"/>
      <c r="E58" s="21"/>
      <c r="F58" s="6"/>
      <c r="G58" s="14"/>
    </row>
    <row r="59" spans="2:7" ht="16.5" customHeight="1">
      <c r="B59" s="19"/>
      <c r="C59" s="19"/>
      <c r="D59" s="19"/>
      <c r="E59" s="21"/>
      <c r="F59" s="6" t="s">
        <v>278</v>
      </c>
      <c r="G59" s="14"/>
    </row>
    <row r="60" spans="2:7" ht="14.25">
      <c r="B60" s="40" t="s">
        <v>68</v>
      </c>
      <c r="C60" s="40" t="s">
        <v>72</v>
      </c>
      <c r="D60" s="40" t="s">
        <v>73</v>
      </c>
      <c r="E60" s="41">
        <v>1</v>
      </c>
      <c r="F60" s="44" t="s">
        <v>75</v>
      </c>
      <c r="G60" s="43">
        <v>12</v>
      </c>
    </row>
    <row r="61" spans="2:7" ht="14.25">
      <c r="B61" s="40" t="s">
        <v>68</v>
      </c>
      <c r="C61" s="40" t="s">
        <v>72</v>
      </c>
      <c r="D61" s="40" t="s">
        <v>73</v>
      </c>
      <c r="E61" s="41">
        <v>1</v>
      </c>
      <c r="F61" s="44" t="s">
        <v>45</v>
      </c>
      <c r="G61" s="43">
        <v>12</v>
      </c>
    </row>
    <row r="62" spans="2:7" ht="14.25">
      <c r="B62" s="40" t="s">
        <v>68</v>
      </c>
      <c r="C62" s="40" t="s">
        <v>72</v>
      </c>
      <c r="D62" s="40" t="s">
        <v>73</v>
      </c>
      <c r="E62" s="41">
        <v>1</v>
      </c>
      <c r="F62" s="44" t="s">
        <v>38</v>
      </c>
      <c r="G62" s="43">
        <v>12</v>
      </c>
    </row>
    <row r="63" spans="2:7" ht="12.75">
      <c r="B63" s="19"/>
      <c r="C63" s="19"/>
      <c r="D63" s="19"/>
      <c r="E63" s="21"/>
      <c r="F63" s="6"/>
      <c r="G63" s="14"/>
    </row>
    <row r="64" spans="2:7" ht="12.75">
      <c r="B64" s="19"/>
      <c r="C64" s="19"/>
      <c r="D64" s="19"/>
      <c r="E64" s="21"/>
      <c r="F64" s="6" t="s">
        <v>261</v>
      </c>
      <c r="G64" s="14"/>
    </row>
    <row r="65" spans="2:7" ht="14.25">
      <c r="B65" s="40" t="s">
        <v>68</v>
      </c>
      <c r="C65" s="40" t="s">
        <v>72</v>
      </c>
      <c r="D65" s="40" t="s">
        <v>73</v>
      </c>
      <c r="E65" s="41">
        <v>1</v>
      </c>
      <c r="F65" s="49" t="s">
        <v>115</v>
      </c>
      <c r="G65" s="43">
        <v>12</v>
      </c>
    </row>
    <row r="66" spans="2:7" ht="15">
      <c r="B66" s="40"/>
      <c r="C66" s="40"/>
      <c r="D66" s="40"/>
      <c r="E66" s="41"/>
      <c r="F66" s="42"/>
      <c r="G66" s="43"/>
    </row>
    <row r="67" spans="2:7" ht="12.75">
      <c r="B67" s="19"/>
      <c r="C67" s="19"/>
      <c r="D67" s="19"/>
      <c r="E67" s="21"/>
      <c r="F67" s="6" t="s">
        <v>262</v>
      </c>
      <c r="G67" s="14"/>
    </row>
    <row r="68" spans="2:7" ht="14.25">
      <c r="B68" s="40" t="s">
        <v>68</v>
      </c>
      <c r="C68" s="40" t="s">
        <v>72</v>
      </c>
      <c r="D68" s="40" t="s">
        <v>73</v>
      </c>
      <c r="E68" s="41">
        <v>1</v>
      </c>
      <c r="F68" s="44" t="s">
        <v>38</v>
      </c>
      <c r="G68" s="43">
        <v>12</v>
      </c>
    </row>
    <row r="69" spans="2:7" ht="15">
      <c r="B69" s="40"/>
      <c r="C69" s="40"/>
      <c r="D69" s="40"/>
      <c r="E69" s="41"/>
      <c r="F69" s="42"/>
      <c r="G69" s="43"/>
    </row>
    <row r="70" spans="2:7" ht="12.75">
      <c r="B70" s="19"/>
      <c r="C70" s="19"/>
      <c r="D70" s="19"/>
      <c r="E70" s="21"/>
      <c r="F70" s="6" t="s">
        <v>268</v>
      </c>
      <c r="G70" s="15"/>
    </row>
    <row r="71" spans="2:7" ht="14.25">
      <c r="B71" s="40" t="s">
        <v>95</v>
      </c>
      <c r="C71" s="40" t="s">
        <v>112</v>
      </c>
      <c r="D71" s="40" t="s">
        <v>113</v>
      </c>
      <c r="E71" s="41">
        <v>1</v>
      </c>
      <c r="F71" s="49" t="s">
        <v>208</v>
      </c>
      <c r="G71" s="63">
        <v>12</v>
      </c>
    </row>
    <row r="72" spans="2:7" ht="12.75">
      <c r="B72" s="19"/>
      <c r="C72" s="19"/>
      <c r="D72" s="19"/>
      <c r="E72" s="21"/>
      <c r="F72" s="8"/>
      <c r="G72" s="14"/>
    </row>
    <row r="73" spans="2:7" ht="12.75">
      <c r="B73" s="19"/>
      <c r="C73" s="19"/>
      <c r="D73" s="19"/>
      <c r="E73" s="21"/>
      <c r="F73" s="46" t="s">
        <v>309</v>
      </c>
      <c r="G73" s="14"/>
    </row>
    <row r="74" spans="2:7" ht="14.25">
      <c r="B74" s="40" t="s">
        <v>296</v>
      </c>
      <c r="C74" s="40" t="s">
        <v>310</v>
      </c>
      <c r="D74" s="40" t="s">
        <v>311</v>
      </c>
      <c r="E74" s="41">
        <v>1</v>
      </c>
      <c r="F74" s="49" t="s">
        <v>208</v>
      </c>
      <c r="G74" s="43">
        <v>12</v>
      </c>
    </row>
    <row r="75" spans="2:7" ht="14.25">
      <c r="B75" s="40"/>
      <c r="C75" s="40"/>
      <c r="D75" s="40"/>
      <c r="E75" s="41"/>
      <c r="F75" s="49"/>
      <c r="G75" s="43"/>
    </row>
    <row r="76" spans="2:7" ht="14.25">
      <c r="B76" s="40"/>
      <c r="C76" s="40"/>
      <c r="D76" s="40"/>
      <c r="E76" s="41"/>
      <c r="F76" s="46" t="s">
        <v>386</v>
      </c>
      <c r="G76" s="43"/>
    </row>
    <row r="77" spans="2:7" s="38" customFormat="1" ht="14.25">
      <c r="B77" s="215" t="s">
        <v>397</v>
      </c>
      <c r="C77" s="215"/>
      <c r="D77" s="40" t="s">
        <v>385</v>
      </c>
      <c r="E77" s="41">
        <v>1</v>
      </c>
      <c r="F77" s="91" t="s">
        <v>387</v>
      </c>
      <c r="G77" s="43">
        <v>12</v>
      </c>
    </row>
    <row r="78" spans="2:7" ht="12.75">
      <c r="B78" s="19"/>
      <c r="C78" s="19"/>
      <c r="D78" s="19"/>
      <c r="E78" s="21"/>
      <c r="F78" s="7"/>
      <c r="G78" s="14"/>
    </row>
    <row r="79" spans="2:7" ht="12.75">
      <c r="B79" s="19"/>
      <c r="C79" s="19"/>
      <c r="D79" s="19"/>
      <c r="E79" s="21"/>
      <c r="F79" s="6" t="s">
        <v>279</v>
      </c>
      <c r="G79" s="15"/>
    </row>
    <row r="80" spans="2:7" ht="14.25">
      <c r="B80" s="40" t="s">
        <v>193</v>
      </c>
      <c r="C80" s="40" t="s">
        <v>72</v>
      </c>
      <c r="D80" s="40" t="s">
        <v>200</v>
      </c>
      <c r="E80" s="41">
        <v>1</v>
      </c>
      <c r="F80" s="45" t="s">
        <v>208</v>
      </c>
      <c r="G80" s="63">
        <v>12</v>
      </c>
    </row>
    <row r="81" spans="2:7" ht="13.5" thickBot="1">
      <c r="B81" s="27"/>
      <c r="C81" s="27"/>
      <c r="D81" s="27"/>
      <c r="E81" s="28"/>
      <c r="F81" s="29"/>
      <c r="G81" s="30"/>
    </row>
    <row r="82" spans="2:7" ht="12.75">
      <c r="B82" s="19"/>
      <c r="C82" s="19"/>
      <c r="D82" s="19"/>
      <c r="E82" s="21"/>
      <c r="F82" s="24"/>
      <c r="G82" s="35"/>
    </row>
    <row r="83" spans="2:7" ht="12.75">
      <c r="B83" s="19"/>
      <c r="C83" s="19"/>
      <c r="D83" s="19"/>
      <c r="E83" s="21"/>
      <c r="F83" s="8"/>
      <c r="G83" s="14"/>
    </row>
    <row r="84" spans="2:7" ht="12.75">
      <c r="B84" s="19"/>
      <c r="C84" s="19"/>
      <c r="D84" s="19"/>
      <c r="E84" s="21"/>
      <c r="F84" s="24"/>
      <c r="G84" s="14"/>
    </row>
    <row r="85" spans="2:7" ht="12.75">
      <c r="B85" s="19"/>
      <c r="C85" s="19"/>
      <c r="D85" s="19"/>
      <c r="E85" s="21"/>
      <c r="F85" s="24"/>
      <c r="G85" s="15"/>
    </row>
    <row r="86" spans="2:7" ht="12.75">
      <c r="B86" s="19"/>
      <c r="C86" s="19"/>
      <c r="D86" s="19"/>
      <c r="E86" s="20"/>
      <c r="F86" s="24"/>
      <c r="G86" s="12"/>
    </row>
    <row r="87" spans="2:7" ht="12.75">
      <c r="B87" s="19"/>
      <c r="C87" s="19"/>
      <c r="D87" s="19"/>
      <c r="E87" s="21"/>
      <c r="F87" s="8"/>
      <c r="G87" s="14"/>
    </row>
    <row r="88" spans="2:7" ht="12.75">
      <c r="B88" s="19"/>
      <c r="C88" s="19"/>
      <c r="D88" s="19"/>
      <c r="E88" s="21"/>
      <c r="F88" s="24"/>
      <c r="G88" s="14"/>
    </row>
    <row r="89" spans="2:7" ht="12.75">
      <c r="B89" s="19"/>
      <c r="C89" s="19"/>
      <c r="D89" s="19"/>
      <c r="E89" s="21"/>
      <c r="F89" s="24"/>
      <c r="G89" s="14"/>
    </row>
    <row r="90" spans="2:7" ht="12.75">
      <c r="B90" s="19"/>
      <c r="C90" s="19"/>
      <c r="D90" s="19"/>
      <c r="E90" s="21"/>
      <c r="F90" s="24"/>
      <c r="G90" s="14"/>
    </row>
    <row r="91" spans="2:7" ht="12.75">
      <c r="B91" s="19"/>
      <c r="C91" s="19"/>
      <c r="D91" s="19"/>
      <c r="E91" s="21"/>
      <c r="F91" s="24"/>
      <c r="G91" s="14"/>
    </row>
    <row r="92" spans="2:7" ht="12.75">
      <c r="B92" s="19"/>
      <c r="C92" s="19"/>
      <c r="D92" s="19"/>
      <c r="E92" s="21"/>
      <c r="F92" s="24"/>
      <c r="G92" s="15"/>
    </row>
    <row r="93" spans="2:7" ht="12.75">
      <c r="B93" s="19"/>
      <c r="C93" s="19"/>
      <c r="D93" s="19"/>
      <c r="E93" s="20"/>
      <c r="F93" s="24"/>
      <c r="G93" s="12"/>
    </row>
    <row r="94" spans="2:7" ht="12.75">
      <c r="B94" s="19"/>
      <c r="C94" s="19"/>
      <c r="D94" s="19"/>
      <c r="E94" s="21"/>
      <c r="F94" s="8"/>
      <c r="G94" s="14"/>
    </row>
    <row r="95" spans="2:7" ht="12.75">
      <c r="B95" s="19"/>
      <c r="C95" s="19"/>
      <c r="D95" s="19"/>
      <c r="E95" s="21"/>
      <c r="F95" s="24"/>
      <c r="G95" s="14"/>
    </row>
    <row r="96" spans="2:7" ht="12.75">
      <c r="B96" s="19"/>
      <c r="C96" s="19"/>
      <c r="D96" s="19"/>
      <c r="E96" s="21"/>
      <c r="F96" s="24"/>
      <c r="G96" s="14"/>
    </row>
    <row r="97" spans="2:7" ht="12.75">
      <c r="B97" s="19"/>
      <c r="C97" s="19"/>
      <c r="D97" s="19"/>
      <c r="E97" s="21"/>
      <c r="F97" s="24"/>
      <c r="G97" s="15"/>
    </row>
    <row r="98" spans="2:7" ht="12.75">
      <c r="B98" s="19"/>
      <c r="C98" s="19"/>
      <c r="D98" s="19"/>
      <c r="E98" s="20"/>
      <c r="F98" s="24"/>
      <c r="G98" s="12"/>
    </row>
    <row r="99" spans="2:7" ht="12.75">
      <c r="B99" s="19"/>
      <c r="C99" s="19"/>
      <c r="D99" s="19"/>
      <c r="E99" s="21"/>
      <c r="F99" s="24"/>
      <c r="G99" s="14"/>
    </row>
    <row r="100" spans="2:7" ht="12.75">
      <c r="B100" s="19"/>
      <c r="C100" s="19"/>
      <c r="D100" s="19"/>
      <c r="E100" s="21"/>
      <c r="F100" s="24"/>
      <c r="G100" s="14"/>
    </row>
    <row r="101" spans="2:7" ht="12.75">
      <c r="B101" s="19"/>
      <c r="C101" s="19"/>
      <c r="D101" s="19"/>
      <c r="E101" s="21"/>
      <c r="F101" s="8"/>
      <c r="G101" s="14"/>
    </row>
    <row r="102" spans="2:7" ht="12.75">
      <c r="B102" s="19"/>
      <c r="C102" s="19"/>
      <c r="D102" s="19"/>
      <c r="E102" s="21"/>
      <c r="F102" s="24"/>
      <c r="G102" s="15"/>
    </row>
    <row r="103" spans="2:7" ht="12.75">
      <c r="B103" s="19"/>
      <c r="C103" s="19"/>
      <c r="D103" s="19"/>
      <c r="E103" s="20"/>
      <c r="F103" s="24"/>
      <c r="G103" s="12"/>
    </row>
    <row r="104" spans="2:7" ht="12.75">
      <c r="B104" s="19"/>
      <c r="C104" s="19"/>
      <c r="D104" s="19"/>
      <c r="E104" s="21"/>
      <c r="F104" s="8"/>
      <c r="G104" s="14"/>
    </row>
    <row r="105" spans="2:7" ht="12.75">
      <c r="B105" s="19"/>
      <c r="C105" s="19"/>
      <c r="D105" s="19"/>
      <c r="E105" s="21"/>
      <c r="F105" s="24"/>
      <c r="G105" s="14"/>
    </row>
    <row r="106" spans="2:7" ht="12.75">
      <c r="B106" s="19"/>
      <c r="C106" s="19"/>
      <c r="D106" s="19"/>
      <c r="E106" s="21"/>
      <c r="F106" s="24"/>
      <c r="G106" s="14"/>
    </row>
    <row r="107" spans="2:7" ht="12.75">
      <c r="B107" s="19"/>
      <c r="C107" s="19"/>
      <c r="D107" s="19"/>
      <c r="E107" s="21"/>
      <c r="F107" s="8"/>
      <c r="G107" s="14"/>
    </row>
    <row r="108" spans="2:7" ht="12.75">
      <c r="B108" s="19"/>
      <c r="C108" s="19"/>
      <c r="D108" s="19"/>
      <c r="E108" s="21"/>
      <c r="F108" s="24"/>
      <c r="G108" s="14"/>
    </row>
    <row r="109" spans="2:7" ht="12.75">
      <c r="B109" s="19"/>
      <c r="C109" s="19"/>
      <c r="D109" s="19"/>
      <c r="E109" s="21"/>
      <c r="F109" s="24"/>
      <c r="G109" s="14"/>
    </row>
    <row r="110" spans="2:7" ht="12.75">
      <c r="B110" s="19"/>
      <c r="C110" s="19"/>
      <c r="D110" s="19"/>
      <c r="E110" s="21"/>
      <c r="F110" s="8"/>
      <c r="G110" s="14"/>
    </row>
    <row r="111" spans="2:7" ht="12.75">
      <c r="B111" s="19"/>
      <c r="C111" s="19"/>
      <c r="D111" s="19"/>
      <c r="E111" s="21"/>
      <c r="F111" s="24"/>
      <c r="G111" s="14"/>
    </row>
    <row r="112" spans="2:7" ht="12.75">
      <c r="B112" s="19"/>
      <c r="C112" s="19"/>
      <c r="D112" s="19"/>
      <c r="E112" s="21"/>
      <c r="F112" s="24"/>
      <c r="G112" s="14"/>
    </row>
    <row r="113" spans="2:7" ht="12.75">
      <c r="B113" s="19"/>
      <c r="C113" s="19"/>
      <c r="D113" s="19"/>
      <c r="E113" s="21"/>
      <c r="F113" s="24"/>
      <c r="G113" s="15"/>
    </row>
    <row r="114" spans="2:7" ht="12.75">
      <c r="B114" s="19"/>
      <c r="C114" s="19"/>
      <c r="D114" s="19"/>
      <c r="E114" s="20"/>
      <c r="F114" s="24"/>
      <c r="G114" s="12"/>
    </row>
    <row r="115" spans="2:7" ht="12.75">
      <c r="B115" s="19"/>
      <c r="C115" s="19"/>
      <c r="D115" s="19"/>
      <c r="E115" s="21"/>
      <c r="F115" s="24"/>
      <c r="G115" s="14"/>
    </row>
    <row r="116" spans="2:7" ht="12.75">
      <c r="B116" s="19"/>
      <c r="C116" s="19"/>
      <c r="D116" s="19"/>
      <c r="E116" s="21"/>
      <c r="F116" s="24"/>
      <c r="G116" s="15"/>
    </row>
    <row r="117" spans="2:7" ht="12.75">
      <c r="B117" s="19"/>
      <c r="C117" s="19"/>
      <c r="D117" s="19"/>
      <c r="E117" s="20"/>
      <c r="F117" s="24"/>
      <c r="G117" s="12"/>
    </row>
    <row r="118" spans="2:7" ht="12.75">
      <c r="B118" s="19"/>
      <c r="C118" s="19"/>
      <c r="D118" s="19"/>
      <c r="E118" s="21"/>
      <c r="F118" s="24"/>
      <c r="G118" s="14"/>
    </row>
    <row r="119" spans="2:7" ht="12.75">
      <c r="B119" s="19"/>
      <c r="C119" s="19"/>
      <c r="D119" s="19"/>
      <c r="E119" s="21"/>
      <c r="F119" s="24"/>
      <c r="G119" s="15"/>
    </row>
    <row r="120" spans="2:7" ht="12.75">
      <c r="B120" s="19"/>
      <c r="C120" s="19"/>
      <c r="D120" s="19"/>
      <c r="E120" s="20"/>
      <c r="F120" s="24"/>
      <c r="G120" s="12"/>
    </row>
    <row r="121" spans="2:7" ht="12.75">
      <c r="B121" s="19"/>
      <c r="C121" s="19"/>
      <c r="D121" s="19"/>
      <c r="E121" s="21"/>
      <c r="F121" s="8"/>
      <c r="G121" s="14"/>
    </row>
    <row r="122" spans="2:7" ht="12.75">
      <c r="B122" s="19"/>
      <c r="C122" s="19"/>
      <c r="D122" s="19"/>
      <c r="E122" s="21"/>
      <c r="F122" s="24"/>
      <c r="G122" s="15"/>
    </row>
    <row r="123" spans="2:7" ht="12.75">
      <c r="B123" s="19"/>
      <c r="C123" s="19"/>
      <c r="D123" s="19"/>
      <c r="E123" s="20"/>
      <c r="F123" s="24"/>
      <c r="G123" s="12"/>
    </row>
    <row r="124" spans="2:7" ht="12.75">
      <c r="B124" s="19"/>
      <c r="C124" s="19"/>
      <c r="D124" s="19"/>
      <c r="E124" s="21"/>
      <c r="F124" s="24"/>
      <c r="G124" s="14"/>
    </row>
    <row r="125" spans="2:7" ht="12.75">
      <c r="B125" s="19"/>
      <c r="C125" s="19"/>
      <c r="D125" s="19"/>
      <c r="E125" s="21"/>
      <c r="F125" s="24"/>
      <c r="G125" s="15"/>
    </row>
    <row r="126" spans="2:7" ht="12.75">
      <c r="B126" s="19"/>
      <c r="C126" s="19"/>
      <c r="D126" s="19"/>
      <c r="E126" s="20"/>
      <c r="F126" s="24"/>
      <c r="G126" s="12"/>
    </row>
    <row r="127" spans="2:7" ht="12.75">
      <c r="B127" s="19"/>
      <c r="C127" s="19"/>
      <c r="D127" s="19"/>
      <c r="E127" s="21"/>
      <c r="F127" s="8"/>
      <c r="G127" s="14"/>
    </row>
    <row r="128" spans="2:7" ht="12.75">
      <c r="B128" s="19"/>
      <c r="C128" s="19"/>
      <c r="D128" s="19"/>
      <c r="E128" s="21"/>
      <c r="F128" s="24"/>
      <c r="G128" s="15"/>
    </row>
    <row r="129" spans="2:7" ht="12.75">
      <c r="B129" s="19"/>
      <c r="C129" s="19"/>
      <c r="D129" s="19"/>
      <c r="E129" s="20"/>
      <c r="F129" s="24"/>
      <c r="G129" s="12"/>
    </row>
    <row r="130" spans="2:7" ht="12.75">
      <c r="B130" s="19"/>
      <c r="C130" s="19"/>
      <c r="D130" s="19"/>
      <c r="E130" s="21"/>
      <c r="F130" s="8"/>
      <c r="G130" s="14"/>
    </row>
    <row r="131" spans="2:7" ht="12.75">
      <c r="B131" s="19"/>
      <c r="C131" s="19"/>
      <c r="D131" s="19"/>
      <c r="E131" s="21"/>
      <c r="F131" s="24"/>
      <c r="G131" s="15"/>
    </row>
    <row r="132" spans="2:7" ht="12.75">
      <c r="B132" s="19"/>
      <c r="C132" s="19"/>
      <c r="D132" s="19"/>
      <c r="E132" s="20"/>
      <c r="F132" s="24"/>
      <c r="G132" s="12"/>
    </row>
    <row r="133" spans="2:7" ht="12.75">
      <c r="B133" s="19"/>
      <c r="C133" s="19"/>
      <c r="D133" s="19"/>
      <c r="E133" s="21"/>
      <c r="F133" s="24"/>
      <c r="G133" s="14"/>
    </row>
    <row r="134" spans="2:7" ht="12.75">
      <c r="B134" s="19"/>
      <c r="C134" s="19"/>
      <c r="D134" s="19"/>
      <c r="E134" s="21"/>
      <c r="F134" s="24"/>
      <c r="G134" s="14"/>
    </row>
    <row r="135" spans="2:7" ht="12.75">
      <c r="B135" s="19"/>
      <c r="C135" s="19"/>
      <c r="D135" s="19"/>
      <c r="E135" s="21"/>
      <c r="F135" s="24"/>
      <c r="G135" s="15"/>
    </row>
    <row r="136" spans="2:7" ht="12.75">
      <c r="B136" s="19"/>
      <c r="C136" s="19"/>
      <c r="D136" s="19"/>
      <c r="E136" s="20"/>
      <c r="F136" s="24"/>
      <c r="G136" s="12"/>
    </row>
    <row r="137" spans="2:7" ht="12.75">
      <c r="B137" s="19"/>
      <c r="C137" s="19"/>
      <c r="D137" s="19"/>
      <c r="E137" s="21"/>
      <c r="F137" s="24"/>
      <c r="G137" s="14"/>
    </row>
    <row r="138" spans="2:7" ht="12.75">
      <c r="B138" s="19"/>
      <c r="C138" s="19"/>
      <c r="D138" s="19"/>
      <c r="E138" s="21"/>
      <c r="F138" s="24"/>
      <c r="G138" s="15"/>
    </row>
    <row r="139" spans="2:7" ht="12.75">
      <c r="B139" s="19"/>
      <c r="C139" s="19"/>
      <c r="D139" s="19"/>
      <c r="E139" s="20"/>
      <c r="F139" s="24"/>
      <c r="G139" s="12"/>
    </row>
    <row r="140" spans="2:7" ht="12.75">
      <c r="B140" s="19"/>
      <c r="C140" s="19"/>
      <c r="D140" s="19"/>
      <c r="E140" s="21"/>
      <c r="F140" s="24"/>
      <c r="G140" s="14"/>
    </row>
    <row r="141" spans="2:7" ht="12.75">
      <c r="B141" s="13"/>
      <c r="C141" s="13"/>
      <c r="D141" s="13"/>
      <c r="E141" s="13"/>
      <c r="F141" s="24"/>
      <c r="G141" s="13"/>
    </row>
    <row r="142" spans="2:7" ht="12.75">
      <c r="B142" s="22"/>
      <c r="C142" s="22"/>
      <c r="D142" s="22"/>
      <c r="E142" s="22"/>
      <c r="F142" s="24"/>
      <c r="G142" s="22"/>
    </row>
    <row r="143" ht="12.75">
      <c r="F143" s="24"/>
    </row>
    <row r="144" ht="12.75">
      <c r="F144" s="24"/>
    </row>
    <row r="145" ht="12.75">
      <c r="F145" s="8"/>
    </row>
    <row r="146" ht="12.75">
      <c r="F146" s="24"/>
    </row>
    <row r="147" ht="12.75">
      <c r="F147" s="24"/>
    </row>
    <row r="148" ht="12.75">
      <c r="F148" s="24"/>
    </row>
    <row r="149" ht="12.75">
      <c r="F149" s="24"/>
    </row>
    <row r="150" ht="12.75">
      <c r="F150" s="24"/>
    </row>
    <row r="151" ht="12.75">
      <c r="F151" s="24"/>
    </row>
    <row r="152" ht="12.75">
      <c r="F152" s="24"/>
    </row>
    <row r="153" ht="12.75">
      <c r="F153" s="24"/>
    </row>
    <row r="154" ht="12.75">
      <c r="F154" s="8"/>
    </row>
    <row r="155" ht="12.75">
      <c r="F155" s="24"/>
    </row>
    <row r="156" ht="12.75">
      <c r="F156" s="24"/>
    </row>
    <row r="157" ht="12.75">
      <c r="F157" s="24"/>
    </row>
    <row r="158" ht="12.75">
      <c r="F158" s="8"/>
    </row>
    <row r="159" ht="12.75">
      <c r="F159" s="24"/>
    </row>
    <row r="160" ht="12.75">
      <c r="F160" s="24"/>
    </row>
    <row r="161" ht="12.75">
      <c r="F161" s="24"/>
    </row>
    <row r="162" ht="12.75">
      <c r="F162" s="24"/>
    </row>
    <row r="163" ht="12.75">
      <c r="F163" s="8"/>
    </row>
    <row r="164" ht="12.75">
      <c r="F164" s="24"/>
    </row>
    <row r="165" ht="12.75">
      <c r="F165" s="24"/>
    </row>
    <row r="166" ht="12.75">
      <c r="F166" s="8"/>
    </row>
    <row r="167" ht="12.75">
      <c r="F167" s="24"/>
    </row>
    <row r="168" ht="12.75">
      <c r="F168" s="24"/>
    </row>
    <row r="169" ht="12.75">
      <c r="F169" s="8"/>
    </row>
    <row r="170" ht="12.75">
      <c r="F170" s="24"/>
    </row>
    <row r="171" ht="12.75">
      <c r="F171" s="24"/>
    </row>
    <row r="172" ht="12.75">
      <c r="F172" s="24"/>
    </row>
    <row r="173" ht="12.75">
      <c r="F173" s="8"/>
    </row>
    <row r="174" ht="12.75">
      <c r="F174" s="24"/>
    </row>
    <row r="175" ht="12.75">
      <c r="F175" s="24"/>
    </row>
    <row r="176" ht="12.75">
      <c r="F176" s="24"/>
    </row>
    <row r="177" ht="12.75">
      <c r="F177" s="24"/>
    </row>
    <row r="178" ht="12.75">
      <c r="F178" s="24"/>
    </row>
    <row r="179" ht="12.75">
      <c r="F179" s="24"/>
    </row>
    <row r="180" ht="12.75">
      <c r="F180" s="24"/>
    </row>
    <row r="181" ht="12.75">
      <c r="F181" s="24"/>
    </row>
    <row r="182" ht="12.75">
      <c r="F182" s="24"/>
    </row>
    <row r="183" ht="12.75">
      <c r="F183" s="24"/>
    </row>
    <row r="184" ht="12.75">
      <c r="F184" s="24"/>
    </row>
    <row r="185" ht="12.75">
      <c r="F185" s="24"/>
    </row>
    <row r="186" ht="12.75">
      <c r="F186" s="8"/>
    </row>
    <row r="187" ht="12.75">
      <c r="F187" s="24"/>
    </row>
    <row r="188" ht="12.75">
      <c r="F188" s="24"/>
    </row>
    <row r="189" ht="12.75">
      <c r="F189" s="24"/>
    </row>
    <row r="190" ht="12.75">
      <c r="F190" s="24"/>
    </row>
    <row r="191" ht="12.75">
      <c r="F191" s="24"/>
    </row>
    <row r="192" ht="12.75">
      <c r="F192" s="24"/>
    </row>
    <row r="193" ht="12.75">
      <c r="F193" s="8"/>
    </row>
    <row r="194" ht="12.75">
      <c r="F194" s="24"/>
    </row>
    <row r="195" ht="12.75">
      <c r="F195" s="24"/>
    </row>
    <row r="196" ht="12.75">
      <c r="F196" s="24"/>
    </row>
    <row r="197" ht="12.75">
      <c r="F197" s="8"/>
    </row>
    <row r="198" ht="12.75">
      <c r="F198" s="24"/>
    </row>
    <row r="199" ht="12.75">
      <c r="F199" s="24"/>
    </row>
    <row r="200" ht="12.75">
      <c r="F200" s="24"/>
    </row>
    <row r="201" ht="12.75">
      <c r="F201" s="8"/>
    </row>
    <row r="202" ht="12.75">
      <c r="F202" s="24"/>
    </row>
    <row r="203" ht="12.75">
      <c r="F203" s="24"/>
    </row>
    <row r="204" ht="12.75">
      <c r="F204" s="8"/>
    </row>
    <row r="205" ht="12.75">
      <c r="F205" s="24"/>
    </row>
    <row r="206" ht="12.75">
      <c r="F206" s="24"/>
    </row>
    <row r="207" ht="12.75">
      <c r="F207" s="24"/>
    </row>
    <row r="208" ht="12.75">
      <c r="F208" s="8"/>
    </row>
    <row r="209" ht="12.75">
      <c r="F209" s="24"/>
    </row>
    <row r="210" ht="12.75">
      <c r="F210" s="24"/>
    </row>
    <row r="211" ht="12.75">
      <c r="F211" s="24"/>
    </row>
    <row r="212" ht="12.75">
      <c r="F212" s="24"/>
    </row>
    <row r="213" ht="12.75">
      <c r="F213" s="24"/>
    </row>
    <row r="214" ht="12.75">
      <c r="F214" s="24"/>
    </row>
    <row r="215" ht="12.75">
      <c r="F215" s="24"/>
    </row>
    <row r="216" ht="12.75">
      <c r="F216" s="24"/>
    </row>
    <row r="217" ht="12.75">
      <c r="F217" s="24"/>
    </row>
    <row r="218" ht="12.75">
      <c r="F218" s="24"/>
    </row>
    <row r="219" ht="12.75">
      <c r="F219" s="8"/>
    </row>
    <row r="220" ht="12.75">
      <c r="F220" s="24"/>
    </row>
    <row r="221" ht="12.75">
      <c r="F221" s="24"/>
    </row>
    <row r="222" ht="12.75">
      <c r="F222" s="24"/>
    </row>
    <row r="223" ht="12.75">
      <c r="F223" s="24"/>
    </row>
    <row r="224" ht="12.75">
      <c r="F224" s="24"/>
    </row>
    <row r="225" ht="12.75">
      <c r="F225" s="8"/>
    </row>
    <row r="226" ht="12.75">
      <c r="F226" s="24"/>
    </row>
    <row r="227" ht="12.75">
      <c r="F227" s="24"/>
    </row>
    <row r="228" ht="12.75">
      <c r="F228" s="8"/>
    </row>
    <row r="229" ht="12.75">
      <c r="F229" s="24"/>
    </row>
    <row r="230" ht="12.75">
      <c r="F230" s="24"/>
    </row>
    <row r="231" ht="12.75">
      <c r="F231" s="24"/>
    </row>
    <row r="232" ht="12.75">
      <c r="F232" s="24"/>
    </row>
    <row r="233" ht="12.75">
      <c r="F233" s="24"/>
    </row>
    <row r="234" ht="12.75">
      <c r="F234" s="24"/>
    </row>
    <row r="235" ht="12.75">
      <c r="F235" s="24"/>
    </row>
    <row r="236" ht="12.75">
      <c r="F236" s="24"/>
    </row>
    <row r="237" ht="12.75">
      <c r="F237" s="24"/>
    </row>
    <row r="238" ht="12.75">
      <c r="F238" s="24"/>
    </row>
    <row r="239" ht="12.75">
      <c r="F239" s="24"/>
    </row>
    <row r="240" ht="12.75">
      <c r="F240" s="24"/>
    </row>
    <row r="241" ht="12.75">
      <c r="F241" s="24"/>
    </row>
    <row r="242" ht="12.75">
      <c r="F242" s="24"/>
    </row>
    <row r="243" ht="12.75">
      <c r="F243" s="8"/>
    </row>
    <row r="244" ht="12.75">
      <c r="F244" s="24"/>
    </row>
    <row r="245" ht="12.75">
      <c r="F245" s="24"/>
    </row>
    <row r="246" ht="12.75">
      <c r="F246" s="24"/>
    </row>
    <row r="247" ht="12.75">
      <c r="F247" s="24"/>
    </row>
    <row r="248" ht="12.75">
      <c r="F248" s="24"/>
    </row>
    <row r="249" ht="12.75">
      <c r="F249" s="8"/>
    </row>
    <row r="250" ht="12.75">
      <c r="F250" s="24"/>
    </row>
    <row r="251" ht="12.75">
      <c r="F251" s="24"/>
    </row>
    <row r="252" ht="12.75">
      <c r="F252" s="8"/>
    </row>
    <row r="253" ht="12.75">
      <c r="F253" s="24"/>
    </row>
    <row r="254" ht="12.75">
      <c r="F254" s="24"/>
    </row>
    <row r="255" ht="12.75">
      <c r="F255" s="8"/>
    </row>
    <row r="256" ht="12.75">
      <c r="F256" s="24"/>
    </row>
    <row r="257" ht="12.75">
      <c r="F257" s="24"/>
    </row>
    <row r="258" ht="12.75">
      <c r="F258" s="24"/>
    </row>
    <row r="259" ht="12.75">
      <c r="F259" s="24"/>
    </row>
    <row r="260" ht="12.75">
      <c r="F260" s="24"/>
    </row>
    <row r="261" ht="12.75">
      <c r="F261" s="24"/>
    </row>
    <row r="262" ht="12.75">
      <c r="F262" s="24"/>
    </row>
    <row r="263" ht="12.75">
      <c r="F263" s="24"/>
    </row>
    <row r="264" ht="12.75">
      <c r="F264" s="24"/>
    </row>
    <row r="265" ht="12.75">
      <c r="F265" s="24"/>
    </row>
    <row r="266" ht="12.75">
      <c r="F266" s="24"/>
    </row>
    <row r="267" ht="12.75">
      <c r="F267" s="24"/>
    </row>
    <row r="268" ht="12.75">
      <c r="F268" s="24"/>
    </row>
    <row r="269" ht="12.75">
      <c r="F269" s="24"/>
    </row>
    <row r="270" ht="12.75">
      <c r="F270" s="24"/>
    </row>
    <row r="271" ht="12.75">
      <c r="F271" s="8"/>
    </row>
    <row r="272" ht="12.75">
      <c r="F272" s="24"/>
    </row>
    <row r="273" ht="12.75">
      <c r="F273" s="24"/>
    </row>
    <row r="274" ht="12.75">
      <c r="F274" s="24"/>
    </row>
    <row r="275" ht="12.75">
      <c r="F275" s="24"/>
    </row>
    <row r="276" ht="12.75">
      <c r="F276" s="24"/>
    </row>
    <row r="277" ht="12.75">
      <c r="F277" s="24"/>
    </row>
    <row r="278" ht="12.75">
      <c r="F278" s="24"/>
    </row>
    <row r="279" ht="12.75">
      <c r="F279" s="24"/>
    </row>
    <row r="280" ht="12.75">
      <c r="F280" s="8"/>
    </row>
    <row r="281" ht="12.75">
      <c r="F281" s="24"/>
    </row>
    <row r="282" ht="12.75">
      <c r="F282" s="24"/>
    </row>
    <row r="283" ht="12.75">
      <c r="F283" s="24"/>
    </row>
    <row r="284" ht="12.75">
      <c r="F284" s="8"/>
    </row>
    <row r="285" ht="12.75">
      <c r="F285" s="24"/>
    </row>
    <row r="286" ht="12.75">
      <c r="F286" s="24"/>
    </row>
    <row r="287" ht="12.75">
      <c r="F287" s="8"/>
    </row>
    <row r="288" ht="12.75">
      <c r="F288" s="24"/>
    </row>
    <row r="289" ht="12.75">
      <c r="F289" s="24"/>
    </row>
    <row r="290" ht="12.75">
      <c r="F290" s="8"/>
    </row>
    <row r="291" ht="12.75">
      <c r="F291" s="24"/>
    </row>
    <row r="292" ht="12.75">
      <c r="F292" s="24"/>
    </row>
    <row r="293" ht="12.75">
      <c r="F293" s="24"/>
    </row>
    <row r="294" ht="12.75">
      <c r="F294" s="8"/>
    </row>
    <row r="295" ht="12.75">
      <c r="F295" s="24"/>
    </row>
    <row r="296" ht="12.75">
      <c r="F296" s="24"/>
    </row>
    <row r="297" ht="12.75">
      <c r="F297" s="24"/>
    </row>
    <row r="298" ht="12.75">
      <c r="F298" s="24"/>
    </row>
    <row r="299" ht="12.75">
      <c r="F299" s="24"/>
    </row>
    <row r="300" ht="12.75">
      <c r="F300" s="24"/>
    </row>
    <row r="301" ht="12.75">
      <c r="F301" s="24"/>
    </row>
    <row r="302" ht="12.75">
      <c r="F302" s="24"/>
    </row>
    <row r="303" ht="12.75">
      <c r="F303" s="24"/>
    </row>
    <row r="304" ht="12.75">
      <c r="F304" s="24"/>
    </row>
    <row r="305" ht="12.75">
      <c r="F305" s="24"/>
    </row>
    <row r="306" ht="12.75">
      <c r="F306" s="24"/>
    </row>
    <row r="307" ht="12.75">
      <c r="F307" s="8"/>
    </row>
    <row r="308" ht="12.75">
      <c r="F308" s="24"/>
    </row>
    <row r="309" ht="12.75">
      <c r="F309" s="24"/>
    </row>
    <row r="310" ht="12.75">
      <c r="F310" s="24"/>
    </row>
    <row r="311" ht="12.75">
      <c r="F311" s="24"/>
    </row>
    <row r="312" ht="12.75">
      <c r="F312" s="24"/>
    </row>
    <row r="313" ht="12.75">
      <c r="F313" s="24"/>
    </row>
    <row r="314" ht="12.75">
      <c r="F314" s="8"/>
    </row>
    <row r="315" ht="12.75">
      <c r="F315" s="24"/>
    </row>
    <row r="316" ht="12.75">
      <c r="F316" s="24"/>
    </row>
    <row r="317" ht="12.75">
      <c r="F317" s="24"/>
    </row>
    <row r="318" ht="12.75">
      <c r="F318" s="8"/>
    </row>
    <row r="319" ht="12.75">
      <c r="F319" s="24"/>
    </row>
    <row r="320" ht="12.75">
      <c r="F320" s="24"/>
    </row>
    <row r="321" ht="12.75">
      <c r="F321" s="24"/>
    </row>
    <row r="322" ht="12.75">
      <c r="F322" s="8"/>
    </row>
    <row r="323" ht="12.75">
      <c r="F323" s="24"/>
    </row>
    <row r="324" ht="12.75">
      <c r="F324" s="24"/>
    </row>
    <row r="325" ht="12.75">
      <c r="F325" s="8"/>
    </row>
    <row r="326" ht="12.75">
      <c r="F326" s="24"/>
    </row>
    <row r="327" ht="12.75">
      <c r="F327" s="24"/>
    </row>
    <row r="328" ht="12.75">
      <c r="F328" s="8"/>
    </row>
    <row r="329" ht="12.75">
      <c r="F329" s="24"/>
    </row>
    <row r="330" ht="12.75">
      <c r="F330" s="24"/>
    </row>
    <row r="331" ht="12.75">
      <c r="F331" s="24"/>
    </row>
    <row r="332" ht="12.75">
      <c r="F332" s="8"/>
    </row>
    <row r="333" ht="12.75">
      <c r="F333" s="24"/>
    </row>
    <row r="334" ht="12.75">
      <c r="F334" s="24"/>
    </row>
    <row r="335" ht="12.75">
      <c r="F335" s="24"/>
    </row>
    <row r="336" ht="12.75">
      <c r="F336" s="24"/>
    </row>
    <row r="337" ht="12.75">
      <c r="F337" s="8"/>
    </row>
    <row r="338" ht="12.75">
      <c r="F338" s="24"/>
    </row>
    <row r="339" ht="12.75">
      <c r="F339" s="24"/>
    </row>
    <row r="340" ht="12.75">
      <c r="F340" s="24"/>
    </row>
    <row r="341" ht="12.75">
      <c r="F341" s="24"/>
    </row>
    <row r="342" ht="12.75">
      <c r="F342" s="24"/>
    </row>
    <row r="343" ht="12.75">
      <c r="F343" s="8"/>
    </row>
    <row r="344" ht="12.75">
      <c r="F344" s="24"/>
    </row>
    <row r="345" ht="12.75">
      <c r="F345" s="24"/>
    </row>
    <row r="346" ht="12.75">
      <c r="F346" s="8"/>
    </row>
    <row r="347" ht="12.75">
      <c r="F347" s="24"/>
    </row>
    <row r="348" ht="12.75">
      <c r="F348" s="24"/>
    </row>
    <row r="349" ht="12.75">
      <c r="F349" s="8"/>
    </row>
    <row r="350" ht="12.75">
      <c r="F350" s="24"/>
    </row>
    <row r="351" ht="12.75">
      <c r="F351" s="24"/>
    </row>
    <row r="352" ht="12.75">
      <c r="F352" s="8"/>
    </row>
    <row r="353" ht="12.75">
      <c r="F353" s="24"/>
    </row>
    <row r="354" ht="12.75">
      <c r="F354" s="24"/>
    </row>
    <row r="355" ht="12.75">
      <c r="F355" s="8"/>
    </row>
    <row r="356" ht="12.75">
      <c r="F356" s="24"/>
    </row>
    <row r="357" ht="12.75">
      <c r="F357" s="24"/>
    </row>
    <row r="358" ht="12.75">
      <c r="F358" s="8"/>
    </row>
    <row r="359" ht="12.75">
      <c r="F359" s="24"/>
    </row>
    <row r="360" ht="12.75">
      <c r="F360" s="24"/>
    </row>
    <row r="361" ht="12.75">
      <c r="F361" s="24"/>
    </row>
    <row r="362" ht="12.75">
      <c r="F362" s="24"/>
    </row>
    <row r="363" ht="12.75">
      <c r="F363" s="24"/>
    </row>
    <row r="364" ht="12.75">
      <c r="F364" s="24"/>
    </row>
    <row r="365" ht="12.75">
      <c r="F365" s="24"/>
    </row>
    <row r="366" ht="12.75">
      <c r="F366" s="24"/>
    </row>
    <row r="367" ht="12.75">
      <c r="F367" s="8"/>
    </row>
    <row r="368" ht="12.75">
      <c r="F368" s="24"/>
    </row>
    <row r="369" ht="12.75">
      <c r="F369" s="24"/>
    </row>
    <row r="370" ht="12.75">
      <c r="F370" s="24"/>
    </row>
    <row r="371" ht="12.75">
      <c r="F371" s="8"/>
    </row>
    <row r="372" ht="12.75">
      <c r="F372" s="24"/>
    </row>
    <row r="373" ht="12.75">
      <c r="F373" s="24"/>
    </row>
    <row r="374" ht="12.75">
      <c r="F374" s="24"/>
    </row>
    <row r="375" ht="12.75">
      <c r="F375" s="24"/>
    </row>
    <row r="376" ht="12.75">
      <c r="F376" s="24"/>
    </row>
    <row r="377" ht="12.75">
      <c r="F377" s="24"/>
    </row>
    <row r="378" ht="12.75">
      <c r="F378" s="24"/>
    </row>
    <row r="379" ht="12.75">
      <c r="F379" s="24"/>
    </row>
    <row r="380" ht="12.75">
      <c r="F380" s="24"/>
    </row>
    <row r="381" ht="12.75">
      <c r="F381" s="24"/>
    </row>
    <row r="382" ht="12.75">
      <c r="F382" s="24"/>
    </row>
    <row r="383" ht="12.75">
      <c r="F383" s="24"/>
    </row>
    <row r="384" ht="12.75">
      <c r="F384" s="24"/>
    </row>
    <row r="385" ht="12.75">
      <c r="F385" s="24"/>
    </row>
    <row r="386" ht="12.75">
      <c r="F386" s="24"/>
    </row>
    <row r="387" ht="12.75">
      <c r="F387" s="24"/>
    </row>
    <row r="388" ht="12.75">
      <c r="F388" s="24"/>
    </row>
    <row r="389" ht="12.75">
      <c r="F389" s="24"/>
    </row>
    <row r="390" ht="12.75">
      <c r="F390" s="24"/>
    </row>
    <row r="391" ht="12.75">
      <c r="F391" s="24"/>
    </row>
    <row r="392" ht="12.75">
      <c r="F392" s="24"/>
    </row>
    <row r="393" ht="12.75">
      <c r="F393" s="24"/>
    </row>
    <row r="394" ht="12.75">
      <c r="F394" s="24"/>
    </row>
    <row r="395" ht="12.75">
      <c r="F395" s="24"/>
    </row>
    <row r="396" ht="12.75">
      <c r="F396" s="24"/>
    </row>
    <row r="397" ht="12.75">
      <c r="F397" s="24"/>
    </row>
    <row r="398" ht="12.75">
      <c r="F398" s="24"/>
    </row>
    <row r="399" ht="12.75">
      <c r="F399" s="24"/>
    </row>
    <row r="400" ht="12.75">
      <c r="F400" s="24"/>
    </row>
    <row r="401" ht="12.75">
      <c r="F401" s="24"/>
    </row>
    <row r="402" ht="12.75">
      <c r="F402" s="24"/>
    </row>
    <row r="403" ht="12.75">
      <c r="F403" s="24"/>
    </row>
    <row r="404" ht="12.75">
      <c r="F404" s="24"/>
    </row>
    <row r="405" ht="12.75">
      <c r="F405" s="24"/>
    </row>
    <row r="406" ht="12.75">
      <c r="F406" s="24"/>
    </row>
    <row r="407" ht="12.75">
      <c r="F407" s="24"/>
    </row>
    <row r="408" ht="12.75">
      <c r="F408" s="24"/>
    </row>
    <row r="409" ht="12.75">
      <c r="F409" s="24"/>
    </row>
    <row r="410" ht="12.75">
      <c r="F410" s="24"/>
    </row>
    <row r="411" ht="12.75">
      <c r="F411" s="24"/>
    </row>
    <row r="412" ht="12.75">
      <c r="F412" s="24"/>
    </row>
    <row r="413" ht="12.75">
      <c r="F413" s="24"/>
    </row>
    <row r="414" ht="12.75">
      <c r="F414" s="24"/>
    </row>
    <row r="415" ht="12.75">
      <c r="F415" s="24"/>
    </row>
    <row r="416" ht="12.75">
      <c r="F416" s="24"/>
    </row>
    <row r="417" ht="12.75">
      <c r="F417" s="24"/>
    </row>
    <row r="418" ht="12.75">
      <c r="F418" s="24"/>
    </row>
    <row r="419" ht="12.75">
      <c r="F419" s="24"/>
    </row>
    <row r="420" ht="12.75">
      <c r="F420" s="24"/>
    </row>
    <row r="421" ht="12.75">
      <c r="F421" s="26"/>
    </row>
    <row r="422" ht="12.75">
      <c r="F422" s="26"/>
    </row>
  </sheetData>
  <mergeCells count="3">
    <mergeCell ref="B2:G2"/>
    <mergeCell ref="B3:G3"/>
    <mergeCell ref="B77:C77"/>
  </mergeCell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422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2" max="2" width="6.28125" style="10" bestFit="1" customWidth="1"/>
    <col min="3" max="3" width="8.7109375" style="10" bestFit="1" customWidth="1"/>
    <col min="4" max="4" width="17.00390625" style="10" bestFit="1" customWidth="1"/>
    <col min="5" max="5" width="10.00390625" style="10" bestFit="1" customWidth="1"/>
    <col min="6" max="6" width="84.28125" style="4" bestFit="1" customWidth="1"/>
    <col min="7" max="7" width="10.8515625" style="10" bestFit="1" customWidth="1"/>
  </cols>
  <sheetData>
    <row r="2" spans="2:7" ht="15" customHeight="1">
      <c r="B2" s="193" t="s">
        <v>41</v>
      </c>
      <c r="C2" s="193"/>
      <c r="D2" s="193"/>
      <c r="E2" s="193"/>
      <c r="F2" s="193"/>
      <c r="G2" s="193"/>
    </row>
    <row r="3" spans="2:7" ht="15" customHeight="1">
      <c r="B3" s="214" t="s">
        <v>225</v>
      </c>
      <c r="C3" s="214"/>
      <c r="D3" s="214"/>
      <c r="E3" s="214"/>
      <c r="F3" s="214"/>
      <c r="G3" s="214"/>
    </row>
    <row r="4" ht="13.5" thickBot="1"/>
    <row r="5" spans="2:7" ht="30.75" thickBot="1">
      <c r="B5" s="1" t="s">
        <v>5</v>
      </c>
      <c r="C5" s="1" t="s">
        <v>6</v>
      </c>
      <c r="D5" s="1" t="s">
        <v>7</v>
      </c>
      <c r="E5" s="1" t="s">
        <v>8</v>
      </c>
      <c r="F5" s="1" t="s">
        <v>341</v>
      </c>
      <c r="G5" s="1" t="s">
        <v>35</v>
      </c>
    </row>
    <row r="6" spans="2:7" ht="15">
      <c r="B6" s="37"/>
      <c r="C6" s="37"/>
      <c r="D6" s="37"/>
      <c r="E6" s="37"/>
      <c r="F6" s="37"/>
      <c r="G6" s="37"/>
    </row>
    <row r="7" spans="2:7" s="111" customFormat="1" ht="15">
      <c r="B7" s="112"/>
      <c r="C7" s="112"/>
      <c r="D7" s="112"/>
      <c r="E7" s="112">
        <f>+E9+E29+E35</f>
        <v>81</v>
      </c>
      <c r="F7" s="112"/>
      <c r="G7" s="112"/>
    </row>
    <row r="8" spans="2:7" ht="12.75">
      <c r="B8" s="19"/>
      <c r="C8" s="19"/>
      <c r="D8" s="19"/>
      <c r="E8" s="60"/>
      <c r="F8" s="6"/>
      <c r="G8" s="12"/>
    </row>
    <row r="9" spans="2:7" ht="12.75">
      <c r="B9" s="66"/>
      <c r="C9" s="66"/>
      <c r="D9" s="66"/>
      <c r="E9" s="81">
        <f>SUM(E11:E27)</f>
        <v>65</v>
      </c>
      <c r="F9" s="66" t="s">
        <v>152</v>
      </c>
      <c r="G9" s="82"/>
    </row>
    <row r="10" spans="2:7" ht="12.75">
      <c r="B10" s="19"/>
      <c r="C10" s="19"/>
      <c r="D10" s="19"/>
      <c r="E10" s="21"/>
      <c r="F10" s="6" t="s">
        <v>226</v>
      </c>
      <c r="G10" s="14"/>
    </row>
    <row r="11" spans="2:7" s="38" customFormat="1" ht="14.25">
      <c r="B11" s="40" t="s">
        <v>296</v>
      </c>
      <c r="C11" s="40" t="s">
        <v>149</v>
      </c>
      <c r="D11" s="40" t="s">
        <v>150</v>
      </c>
      <c r="E11" s="41">
        <v>15</v>
      </c>
      <c r="F11" s="45" t="s">
        <v>151</v>
      </c>
      <c r="G11" s="43">
        <v>8</v>
      </c>
    </row>
    <row r="12" spans="2:7" s="38" customFormat="1" ht="14.25">
      <c r="B12" s="40" t="s">
        <v>296</v>
      </c>
      <c r="C12" s="40" t="s">
        <v>149</v>
      </c>
      <c r="D12" s="40" t="s">
        <v>150</v>
      </c>
      <c r="E12" s="41">
        <v>15</v>
      </c>
      <c r="F12" s="45" t="s">
        <v>151</v>
      </c>
      <c r="G12" s="43">
        <v>6</v>
      </c>
    </row>
    <row r="13" spans="2:7" s="38" customFormat="1" ht="14.25">
      <c r="B13" s="40"/>
      <c r="C13" s="40"/>
      <c r="D13" s="40"/>
      <c r="E13" s="41"/>
      <c r="F13" s="45"/>
      <c r="G13" s="43"/>
    </row>
    <row r="14" spans="2:7" s="38" customFormat="1" ht="14.25">
      <c r="B14" s="40"/>
      <c r="C14" s="40"/>
      <c r="D14" s="40"/>
      <c r="E14" s="41"/>
      <c r="F14" s="6" t="s">
        <v>256</v>
      </c>
      <c r="G14" s="43"/>
    </row>
    <row r="15" spans="2:7" s="38" customFormat="1" ht="14.25">
      <c r="B15" s="40" t="s">
        <v>296</v>
      </c>
      <c r="C15" s="40" t="s">
        <v>149</v>
      </c>
      <c r="D15" s="40" t="s">
        <v>150</v>
      </c>
      <c r="E15" s="41">
        <v>4</v>
      </c>
      <c r="F15" s="45" t="s">
        <v>151</v>
      </c>
      <c r="G15" s="43">
        <v>8</v>
      </c>
    </row>
    <row r="16" spans="2:7" s="38" customFormat="1" ht="14.25">
      <c r="B16" s="40"/>
      <c r="C16" s="40"/>
      <c r="D16" s="40"/>
      <c r="E16" s="41"/>
      <c r="F16" s="45"/>
      <c r="G16" s="43"/>
    </row>
    <row r="17" spans="2:7" s="38" customFormat="1" ht="14.25">
      <c r="B17" s="40"/>
      <c r="C17" s="40"/>
      <c r="D17" s="40"/>
      <c r="E17" s="41"/>
      <c r="F17" s="6" t="s">
        <v>257</v>
      </c>
      <c r="G17" s="43"/>
    </row>
    <row r="18" spans="2:7" s="100" customFormat="1" ht="14.25">
      <c r="B18" s="17" t="s">
        <v>296</v>
      </c>
      <c r="C18" s="17" t="s">
        <v>149</v>
      </c>
      <c r="D18" s="17" t="s">
        <v>150</v>
      </c>
      <c r="E18" s="18">
        <v>1</v>
      </c>
      <c r="F18" s="45" t="s">
        <v>153</v>
      </c>
      <c r="G18" s="98">
        <v>8</v>
      </c>
    </row>
    <row r="19" spans="2:7" s="100" customFormat="1" ht="14.25">
      <c r="B19" s="17" t="s">
        <v>296</v>
      </c>
      <c r="C19" s="17" t="s">
        <v>149</v>
      </c>
      <c r="D19" s="17" t="s">
        <v>150</v>
      </c>
      <c r="E19" s="18">
        <v>5</v>
      </c>
      <c r="F19" s="45" t="s">
        <v>151</v>
      </c>
      <c r="G19" s="98">
        <v>8</v>
      </c>
    </row>
    <row r="20" spans="2:7" s="100" customFormat="1" ht="14.25">
      <c r="B20" s="17" t="s">
        <v>296</v>
      </c>
      <c r="C20" s="17" t="s">
        <v>149</v>
      </c>
      <c r="D20" s="17" t="s">
        <v>150</v>
      </c>
      <c r="E20" s="18">
        <v>4</v>
      </c>
      <c r="F20" s="45" t="s">
        <v>154</v>
      </c>
      <c r="G20" s="98">
        <v>12</v>
      </c>
    </row>
    <row r="21" spans="2:7" s="38" customFormat="1" ht="14.25">
      <c r="B21" s="40"/>
      <c r="C21" s="40"/>
      <c r="D21" s="40"/>
      <c r="E21" s="41"/>
      <c r="F21" s="45"/>
      <c r="G21" s="43"/>
    </row>
    <row r="22" spans="2:7" s="38" customFormat="1" ht="14.25">
      <c r="B22" s="40"/>
      <c r="C22" s="40"/>
      <c r="D22" s="40"/>
      <c r="E22" s="41"/>
      <c r="F22" s="6" t="s">
        <v>258</v>
      </c>
      <c r="G22" s="43"/>
    </row>
    <row r="23" spans="2:7" s="38" customFormat="1" ht="14.25">
      <c r="B23" s="40" t="s">
        <v>296</v>
      </c>
      <c r="C23" s="40" t="s">
        <v>149</v>
      </c>
      <c r="D23" s="40" t="s">
        <v>150</v>
      </c>
      <c r="E23" s="41">
        <v>1</v>
      </c>
      <c r="F23" s="45" t="s">
        <v>153</v>
      </c>
      <c r="G23" s="43">
        <v>8</v>
      </c>
    </row>
    <row r="24" spans="2:7" s="38" customFormat="1" ht="14.25">
      <c r="B24" s="40" t="s">
        <v>296</v>
      </c>
      <c r="C24" s="40" t="s">
        <v>149</v>
      </c>
      <c r="D24" s="40" t="s">
        <v>150</v>
      </c>
      <c r="E24" s="41">
        <v>16</v>
      </c>
      <c r="F24" s="45" t="s">
        <v>151</v>
      </c>
      <c r="G24" s="43">
        <v>8</v>
      </c>
    </row>
    <row r="25" spans="2:7" s="38" customFormat="1" ht="14.25">
      <c r="B25" s="40"/>
      <c r="C25" s="40"/>
      <c r="D25" s="40"/>
      <c r="E25" s="41"/>
      <c r="F25" s="44"/>
      <c r="G25" s="43"/>
    </row>
    <row r="26" spans="2:7" s="38" customFormat="1" ht="14.25">
      <c r="B26" s="40"/>
      <c r="C26" s="40"/>
      <c r="D26" s="40"/>
      <c r="E26" s="41"/>
      <c r="F26" s="6" t="s">
        <v>231</v>
      </c>
      <c r="G26" s="43"/>
    </row>
    <row r="27" spans="2:7" s="38" customFormat="1" ht="14.25">
      <c r="B27" s="40" t="s">
        <v>296</v>
      </c>
      <c r="C27" s="40" t="s">
        <v>149</v>
      </c>
      <c r="D27" s="40" t="s">
        <v>150</v>
      </c>
      <c r="E27" s="41">
        <v>4</v>
      </c>
      <c r="F27" s="44" t="s">
        <v>209</v>
      </c>
      <c r="G27" s="43">
        <v>12</v>
      </c>
    </row>
    <row r="28" spans="2:7" s="38" customFormat="1" ht="14.25">
      <c r="B28" s="40"/>
      <c r="C28" s="40"/>
      <c r="D28" s="40"/>
      <c r="E28" s="41"/>
      <c r="F28" s="44"/>
      <c r="G28" s="43"/>
    </row>
    <row r="29" spans="2:7" ht="25.5">
      <c r="B29" s="66"/>
      <c r="C29" s="66"/>
      <c r="D29" s="66"/>
      <c r="E29" s="81">
        <f>SUM(E31:E33)</f>
        <v>6</v>
      </c>
      <c r="F29" s="93" t="s">
        <v>395</v>
      </c>
      <c r="G29" s="82"/>
    </row>
    <row r="30" spans="2:7" ht="12.75">
      <c r="B30" s="19"/>
      <c r="C30" s="19"/>
      <c r="D30" s="19"/>
      <c r="E30" s="21"/>
      <c r="F30" s="6" t="s">
        <v>228</v>
      </c>
      <c r="G30" s="14"/>
    </row>
    <row r="31" spans="2:7" s="38" customFormat="1" ht="14.25">
      <c r="B31" s="40" t="s">
        <v>296</v>
      </c>
      <c r="C31" s="40" t="s">
        <v>307</v>
      </c>
      <c r="D31" s="40" t="s">
        <v>308</v>
      </c>
      <c r="E31" s="41">
        <v>3</v>
      </c>
      <c r="F31" s="45" t="s">
        <v>107</v>
      </c>
      <c r="G31" s="48">
        <v>8</v>
      </c>
    </row>
    <row r="32" spans="2:7" s="38" customFormat="1" ht="14.25">
      <c r="B32" s="40" t="s">
        <v>296</v>
      </c>
      <c r="C32" s="40" t="s">
        <v>307</v>
      </c>
      <c r="D32" s="40" t="s">
        <v>308</v>
      </c>
      <c r="E32" s="41">
        <v>2</v>
      </c>
      <c r="F32" s="45" t="s">
        <v>107</v>
      </c>
      <c r="G32" s="48">
        <v>8</v>
      </c>
    </row>
    <row r="33" spans="2:7" s="38" customFormat="1" ht="14.25">
      <c r="B33" s="40" t="s">
        <v>296</v>
      </c>
      <c r="C33" s="40" t="s">
        <v>307</v>
      </c>
      <c r="D33" s="40" t="s">
        <v>308</v>
      </c>
      <c r="E33" s="41">
        <v>1</v>
      </c>
      <c r="F33" s="45" t="s">
        <v>241</v>
      </c>
      <c r="G33" s="48">
        <v>8</v>
      </c>
    </row>
    <row r="34" spans="2:7" ht="12.75">
      <c r="B34" s="19"/>
      <c r="C34" s="19"/>
      <c r="D34" s="19"/>
      <c r="E34" s="21"/>
      <c r="F34" s="6"/>
      <c r="G34" s="34"/>
    </row>
    <row r="35" spans="2:7" ht="12.75">
      <c r="B35" s="66"/>
      <c r="C35" s="66"/>
      <c r="D35" s="66"/>
      <c r="E35" s="81">
        <f>SUM(E37:E48)</f>
        <v>10</v>
      </c>
      <c r="F35" s="58" t="s">
        <v>347</v>
      </c>
      <c r="G35" s="82"/>
    </row>
    <row r="36" spans="2:7" ht="12.75">
      <c r="B36" s="19"/>
      <c r="C36" s="19"/>
      <c r="D36" s="19"/>
      <c r="E36" s="21"/>
      <c r="F36" s="6" t="s">
        <v>227</v>
      </c>
      <c r="G36" s="14"/>
    </row>
    <row r="37" spans="2:7" ht="14.25">
      <c r="B37" s="40" t="s">
        <v>193</v>
      </c>
      <c r="C37" s="40" t="s">
        <v>72</v>
      </c>
      <c r="D37" s="40" t="s">
        <v>200</v>
      </c>
      <c r="E37" s="41">
        <v>3</v>
      </c>
      <c r="F37" s="45" t="s">
        <v>80</v>
      </c>
      <c r="G37" s="43">
        <v>12</v>
      </c>
    </row>
    <row r="38" spans="2:7" ht="12.75">
      <c r="B38" s="19"/>
      <c r="C38" s="19"/>
      <c r="D38" s="19"/>
      <c r="E38" s="21"/>
      <c r="F38" s="24"/>
      <c r="G38" s="15"/>
    </row>
    <row r="39" spans="2:7" ht="12.75">
      <c r="B39" s="19"/>
      <c r="C39" s="19"/>
      <c r="D39" s="19"/>
      <c r="E39" s="21"/>
      <c r="F39" s="6" t="s">
        <v>259</v>
      </c>
      <c r="G39" s="15"/>
    </row>
    <row r="40" spans="2:7" ht="14.25">
      <c r="B40" s="40" t="s">
        <v>193</v>
      </c>
      <c r="C40" s="40" t="s">
        <v>72</v>
      </c>
      <c r="D40" s="40" t="s">
        <v>200</v>
      </c>
      <c r="E40" s="41">
        <v>2</v>
      </c>
      <c r="F40" s="45" t="s">
        <v>77</v>
      </c>
      <c r="G40" s="63">
        <v>12</v>
      </c>
    </row>
    <row r="41" spans="2:7" ht="14.25">
      <c r="B41" s="40" t="s">
        <v>193</v>
      </c>
      <c r="C41" s="40" t="s">
        <v>72</v>
      </c>
      <c r="D41" s="40" t="s">
        <v>200</v>
      </c>
      <c r="E41" s="41">
        <v>1</v>
      </c>
      <c r="F41" s="45" t="s">
        <v>208</v>
      </c>
      <c r="G41" s="63">
        <v>12</v>
      </c>
    </row>
    <row r="42" spans="2:7" ht="12.75">
      <c r="B42" s="19"/>
      <c r="C42" s="19"/>
      <c r="D42" s="19"/>
      <c r="E42" s="21"/>
      <c r="F42" s="6"/>
      <c r="G42" s="15"/>
    </row>
    <row r="43" spans="2:7" ht="12.75">
      <c r="B43" s="19"/>
      <c r="C43" s="19"/>
      <c r="D43" s="19"/>
      <c r="E43" s="21"/>
      <c r="F43" s="6" t="s">
        <v>263</v>
      </c>
      <c r="G43" s="14"/>
    </row>
    <row r="44" spans="2:7" ht="14.25">
      <c r="B44" s="40" t="s">
        <v>95</v>
      </c>
      <c r="C44" s="40" t="s">
        <v>112</v>
      </c>
      <c r="D44" s="40" t="s">
        <v>113</v>
      </c>
      <c r="E44" s="41">
        <v>2</v>
      </c>
      <c r="F44" s="45" t="s">
        <v>114</v>
      </c>
      <c r="G44" s="43">
        <v>12</v>
      </c>
    </row>
    <row r="45" spans="2:7" ht="14.25">
      <c r="B45" s="40" t="s">
        <v>95</v>
      </c>
      <c r="C45" s="40" t="s">
        <v>112</v>
      </c>
      <c r="D45" s="40" t="s">
        <v>113</v>
      </c>
      <c r="E45" s="41">
        <v>1</v>
      </c>
      <c r="F45" s="45" t="s">
        <v>106</v>
      </c>
      <c r="G45" s="43">
        <v>12</v>
      </c>
    </row>
    <row r="46" spans="2:7" ht="12.75">
      <c r="B46" s="19"/>
      <c r="C46" s="19"/>
      <c r="D46" s="19"/>
      <c r="E46" s="21"/>
      <c r="F46" s="6"/>
      <c r="G46" s="14"/>
    </row>
    <row r="47" spans="2:7" ht="12.75">
      <c r="B47" s="19"/>
      <c r="C47" s="19"/>
      <c r="D47" s="19"/>
      <c r="E47" s="21"/>
      <c r="F47" s="6" t="s">
        <v>269</v>
      </c>
      <c r="G47" s="14"/>
    </row>
    <row r="48" spans="2:7" ht="14.25">
      <c r="B48" s="40" t="s">
        <v>193</v>
      </c>
      <c r="C48" s="40" t="s">
        <v>72</v>
      </c>
      <c r="D48" s="40" t="s">
        <v>200</v>
      </c>
      <c r="E48" s="41">
        <v>1</v>
      </c>
      <c r="F48" s="45" t="s">
        <v>201</v>
      </c>
      <c r="G48" s="43">
        <v>12</v>
      </c>
    </row>
    <row r="49" spans="2:7" ht="13.5" thickBot="1">
      <c r="B49" s="27"/>
      <c r="C49" s="27"/>
      <c r="D49" s="27"/>
      <c r="E49" s="28"/>
      <c r="F49" s="125"/>
      <c r="G49" s="30"/>
    </row>
    <row r="50" spans="2:7" ht="12.75">
      <c r="B50" s="19"/>
      <c r="C50" s="19"/>
      <c r="D50" s="19"/>
      <c r="E50" s="21"/>
      <c r="F50" s="24"/>
      <c r="G50" s="35"/>
    </row>
    <row r="51" spans="2:7" ht="12.75">
      <c r="B51" s="19"/>
      <c r="C51" s="19"/>
      <c r="D51" s="19"/>
      <c r="E51" s="21"/>
      <c r="F51" s="24"/>
      <c r="G51" s="15"/>
    </row>
    <row r="52" spans="2:7" ht="12.75">
      <c r="B52" s="19"/>
      <c r="C52" s="19"/>
      <c r="D52" s="19"/>
      <c r="E52" s="20"/>
      <c r="F52" s="24"/>
      <c r="G52" s="12"/>
    </row>
    <row r="53" spans="2:7" ht="12.75">
      <c r="B53" s="19"/>
      <c r="C53" s="19"/>
      <c r="D53" s="19"/>
      <c r="E53" s="21"/>
      <c r="F53" s="24"/>
      <c r="G53" s="14"/>
    </row>
    <row r="54" spans="2:7" ht="12.75">
      <c r="B54" s="19"/>
      <c r="C54" s="19"/>
      <c r="D54" s="19"/>
      <c r="E54" s="21"/>
      <c r="F54" s="24"/>
      <c r="G54" s="14"/>
    </row>
    <row r="55" spans="2:7" ht="12.75">
      <c r="B55" s="19"/>
      <c r="C55" s="19"/>
      <c r="D55" s="19"/>
      <c r="E55" s="21"/>
      <c r="F55" s="24"/>
      <c r="G55" s="14"/>
    </row>
    <row r="56" spans="2:7" ht="12.75">
      <c r="B56" s="19"/>
      <c r="C56" s="19"/>
      <c r="D56" s="19"/>
      <c r="E56" s="21"/>
      <c r="F56" s="24"/>
      <c r="G56" s="14"/>
    </row>
    <row r="57" spans="2:7" ht="12.75">
      <c r="B57" s="19"/>
      <c r="C57" s="19"/>
      <c r="D57" s="19"/>
      <c r="E57" s="21"/>
      <c r="F57" s="24"/>
      <c r="G57" s="15"/>
    </row>
    <row r="58" spans="2:7" ht="12.75">
      <c r="B58" s="19"/>
      <c r="C58" s="19"/>
      <c r="D58" s="19"/>
      <c r="E58" s="20"/>
      <c r="F58" s="24"/>
      <c r="G58" s="12"/>
    </row>
    <row r="59" spans="2:7" ht="12.75">
      <c r="B59" s="19"/>
      <c r="C59" s="19"/>
      <c r="D59" s="19"/>
      <c r="E59" s="21"/>
      <c r="F59" s="24"/>
      <c r="G59" s="14"/>
    </row>
    <row r="60" spans="2:7" ht="12.75">
      <c r="B60" s="19"/>
      <c r="C60" s="19"/>
      <c r="D60" s="19"/>
      <c r="E60" s="21"/>
      <c r="F60" s="8"/>
      <c r="G60" s="14"/>
    </row>
    <row r="61" spans="2:7" ht="12.75">
      <c r="B61" s="19"/>
      <c r="C61" s="19"/>
      <c r="D61" s="19"/>
      <c r="E61" s="21"/>
      <c r="F61" s="24"/>
      <c r="G61" s="14"/>
    </row>
    <row r="62" spans="2:7" ht="12.75">
      <c r="B62" s="19"/>
      <c r="C62" s="19"/>
      <c r="D62" s="19"/>
      <c r="E62" s="21"/>
      <c r="F62" s="24"/>
      <c r="G62" s="14"/>
    </row>
    <row r="63" spans="2:7" ht="12.75">
      <c r="B63" s="19"/>
      <c r="C63" s="19"/>
      <c r="D63" s="19"/>
      <c r="E63" s="21"/>
      <c r="F63" s="24"/>
      <c r="G63" s="14"/>
    </row>
    <row r="64" spans="2:7" ht="12.75">
      <c r="B64" s="19"/>
      <c r="C64" s="19"/>
      <c r="D64" s="19"/>
      <c r="E64" s="21"/>
      <c r="F64" s="24"/>
      <c r="G64" s="15"/>
    </row>
    <row r="65" spans="2:7" ht="12.75">
      <c r="B65" s="19"/>
      <c r="C65" s="19"/>
      <c r="D65" s="19"/>
      <c r="E65" s="20"/>
      <c r="F65" s="24"/>
      <c r="G65" s="12"/>
    </row>
    <row r="66" spans="2:7" ht="12.75">
      <c r="B66" s="19"/>
      <c r="C66" s="19"/>
      <c r="D66" s="19"/>
      <c r="E66" s="21"/>
      <c r="F66" s="24"/>
      <c r="G66" s="14"/>
    </row>
    <row r="67" spans="2:7" ht="12.75">
      <c r="B67" s="19"/>
      <c r="C67" s="19"/>
      <c r="D67" s="19"/>
      <c r="E67" s="21"/>
      <c r="F67" s="8"/>
      <c r="G67" s="14"/>
    </row>
    <row r="68" spans="2:7" ht="12.75">
      <c r="B68" s="19"/>
      <c r="C68" s="19"/>
      <c r="D68" s="19"/>
      <c r="E68" s="21"/>
      <c r="F68" s="24"/>
      <c r="G68" s="14"/>
    </row>
    <row r="69" spans="2:7" ht="12.75">
      <c r="B69" s="19"/>
      <c r="C69" s="19"/>
      <c r="D69" s="19"/>
      <c r="E69" s="21"/>
      <c r="F69" s="24"/>
      <c r="G69" s="14"/>
    </row>
    <row r="70" spans="2:7" ht="12.75">
      <c r="B70" s="19"/>
      <c r="C70" s="19"/>
      <c r="D70" s="19"/>
      <c r="E70" s="21"/>
      <c r="F70" s="24"/>
      <c r="G70" s="14"/>
    </row>
    <row r="71" spans="2:7" ht="12.75">
      <c r="B71" s="19"/>
      <c r="C71" s="19"/>
      <c r="D71" s="19"/>
      <c r="E71" s="21"/>
      <c r="F71" s="8"/>
      <c r="G71" s="15"/>
    </row>
    <row r="72" spans="2:7" ht="12.75">
      <c r="B72" s="19"/>
      <c r="C72" s="19"/>
      <c r="D72" s="19"/>
      <c r="E72" s="20"/>
      <c r="F72" s="24"/>
      <c r="G72" s="12"/>
    </row>
    <row r="73" spans="2:7" ht="12.75">
      <c r="B73" s="19"/>
      <c r="C73" s="19"/>
      <c r="D73" s="19"/>
      <c r="E73" s="21"/>
      <c r="F73" s="24"/>
      <c r="G73" s="14"/>
    </row>
    <row r="74" spans="2:7" ht="12.75">
      <c r="B74" s="19"/>
      <c r="C74" s="19"/>
      <c r="D74" s="19"/>
      <c r="E74" s="21"/>
      <c r="F74" s="24"/>
      <c r="G74" s="14"/>
    </row>
    <row r="75" spans="2:7" ht="12.75">
      <c r="B75" s="19"/>
      <c r="C75" s="19"/>
      <c r="D75" s="19"/>
      <c r="E75" s="21"/>
      <c r="F75" s="8"/>
      <c r="G75" s="14"/>
    </row>
    <row r="76" spans="2:7" ht="12.75">
      <c r="B76" s="19"/>
      <c r="C76" s="19"/>
      <c r="D76" s="19"/>
      <c r="E76" s="21"/>
      <c r="F76" s="24"/>
      <c r="G76" s="15"/>
    </row>
    <row r="77" spans="2:7" ht="12.75">
      <c r="B77" s="19"/>
      <c r="C77" s="19"/>
      <c r="D77" s="19"/>
      <c r="E77" s="20"/>
      <c r="F77" s="24"/>
      <c r="G77" s="12"/>
    </row>
    <row r="78" spans="2:7" ht="12.75">
      <c r="B78" s="19"/>
      <c r="C78" s="19"/>
      <c r="D78" s="19"/>
      <c r="E78" s="21"/>
      <c r="F78" s="8"/>
      <c r="G78" s="14"/>
    </row>
    <row r="79" spans="2:7" ht="12.75">
      <c r="B79" s="19"/>
      <c r="C79" s="19"/>
      <c r="D79" s="19"/>
      <c r="E79" s="21"/>
      <c r="F79" s="24"/>
      <c r="G79" s="14"/>
    </row>
    <row r="80" spans="2:7" ht="12.75">
      <c r="B80" s="19"/>
      <c r="C80" s="19"/>
      <c r="D80" s="19"/>
      <c r="E80" s="21"/>
      <c r="F80" s="24"/>
      <c r="G80" s="14"/>
    </row>
    <row r="81" spans="2:7" ht="12.75">
      <c r="B81" s="19"/>
      <c r="C81" s="19"/>
      <c r="D81" s="19"/>
      <c r="E81" s="21"/>
      <c r="F81" s="8"/>
      <c r="G81" s="14"/>
    </row>
    <row r="82" spans="2:7" ht="12.75">
      <c r="B82" s="19"/>
      <c r="C82" s="19"/>
      <c r="D82" s="19"/>
      <c r="E82" s="21"/>
      <c r="F82" s="24"/>
      <c r="G82" s="14"/>
    </row>
    <row r="83" spans="2:7" ht="12.75">
      <c r="B83" s="19"/>
      <c r="C83" s="19"/>
      <c r="D83" s="19"/>
      <c r="E83" s="21"/>
      <c r="F83" s="24"/>
      <c r="G83" s="15"/>
    </row>
    <row r="84" spans="2:7" ht="12.75">
      <c r="B84" s="19"/>
      <c r="C84" s="19"/>
      <c r="D84" s="19"/>
      <c r="E84" s="20"/>
      <c r="F84" s="24"/>
      <c r="G84" s="12"/>
    </row>
    <row r="85" spans="2:7" ht="12.75">
      <c r="B85" s="19"/>
      <c r="C85" s="19"/>
      <c r="D85" s="19"/>
      <c r="E85" s="21"/>
      <c r="F85" s="8"/>
      <c r="G85" s="14"/>
    </row>
    <row r="86" spans="2:7" ht="12.75">
      <c r="B86" s="19"/>
      <c r="C86" s="19"/>
      <c r="D86" s="19"/>
      <c r="E86" s="21"/>
      <c r="F86" s="24"/>
      <c r="G86" s="14"/>
    </row>
    <row r="87" spans="2:7" ht="12.75">
      <c r="B87" s="19"/>
      <c r="C87" s="19"/>
      <c r="D87" s="19"/>
      <c r="E87" s="21"/>
      <c r="F87" s="24"/>
      <c r="G87" s="14"/>
    </row>
    <row r="88" spans="2:7" ht="12.75">
      <c r="B88" s="19"/>
      <c r="C88" s="19"/>
      <c r="D88" s="19"/>
      <c r="E88" s="21"/>
      <c r="F88" s="24"/>
      <c r="G88" s="14"/>
    </row>
    <row r="89" spans="2:7" ht="12.75">
      <c r="B89" s="19"/>
      <c r="C89" s="19"/>
      <c r="D89" s="19"/>
      <c r="E89" s="21"/>
      <c r="F89" s="24"/>
      <c r="G89" s="14"/>
    </row>
    <row r="90" spans="2:7" ht="12.75">
      <c r="B90" s="19"/>
      <c r="C90" s="19"/>
      <c r="D90" s="19"/>
      <c r="E90" s="21"/>
      <c r="F90" s="24"/>
      <c r="G90" s="15"/>
    </row>
    <row r="91" spans="2:7" ht="12.75">
      <c r="B91" s="19"/>
      <c r="C91" s="19"/>
      <c r="D91" s="19"/>
      <c r="E91" s="20"/>
      <c r="F91" s="24"/>
      <c r="G91" s="12"/>
    </row>
    <row r="92" spans="2:7" ht="12.75">
      <c r="B92" s="19"/>
      <c r="C92" s="19"/>
      <c r="D92" s="19"/>
      <c r="E92" s="21"/>
      <c r="F92" s="8"/>
      <c r="G92" s="14"/>
    </row>
    <row r="93" spans="2:7" ht="12.75">
      <c r="B93" s="19"/>
      <c r="C93" s="19"/>
      <c r="D93" s="19"/>
      <c r="E93" s="21"/>
      <c r="F93" s="24"/>
      <c r="G93" s="14"/>
    </row>
    <row r="94" spans="2:7" ht="12.75">
      <c r="B94" s="19"/>
      <c r="C94" s="19"/>
      <c r="D94" s="19"/>
      <c r="E94" s="21"/>
      <c r="F94" s="24"/>
      <c r="G94" s="14"/>
    </row>
    <row r="95" spans="2:7" ht="12.75">
      <c r="B95" s="19"/>
      <c r="C95" s="19"/>
      <c r="D95" s="19"/>
      <c r="E95" s="21"/>
      <c r="F95" s="24"/>
      <c r="G95" s="15"/>
    </row>
    <row r="96" spans="2:7" ht="12.75">
      <c r="B96" s="19"/>
      <c r="C96" s="19"/>
      <c r="D96" s="19"/>
      <c r="E96" s="20"/>
      <c r="F96" s="24"/>
      <c r="G96" s="12"/>
    </row>
    <row r="97" spans="2:7" ht="12.75">
      <c r="B97" s="19"/>
      <c r="C97" s="19"/>
      <c r="D97" s="19"/>
      <c r="E97" s="21"/>
      <c r="F97" s="24"/>
      <c r="G97" s="14"/>
    </row>
    <row r="98" spans="2:7" ht="12.75">
      <c r="B98" s="19"/>
      <c r="C98" s="19"/>
      <c r="D98" s="19"/>
      <c r="E98" s="21"/>
      <c r="F98" s="24"/>
      <c r="G98" s="14"/>
    </row>
    <row r="99" spans="2:7" ht="12.75">
      <c r="B99" s="19"/>
      <c r="C99" s="19"/>
      <c r="D99" s="19"/>
      <c r="E99" s="21"/>
      <c r="F99" s="8"/>
      <c r="G99" s="14"/>
    </row>
    <row r="100" spans="2:7" ht="12.75">
      <c r="B100" s="19"/>
      <c r="C100" s="19"/>
      <c r="D100" s="19"/>
      <c r="E100" s="21"/>
      <c r="F100" s="24"/>
      <c r="G100" s="15"/>
    </row>
    <row r="101" spans="2:7" ht="12.75">
      <c r="B101" s="19"/>
      <c r="C101" s="19"/>
      <c r="D101" s="19"/>
      <c r="E101" s="20"/>
      <c r="F101" s="24"/>
      <c r="G101" s="12"/>
    </row>
    <row r="102" spans="2:7" ht="12.75">
      <c r="B102" s="19"/>
      <c r="C102" s="19"/>
      <c r="D102" s="19"/>
      <c r="E102" s="21"/>
      <c r="F102" s="8"/>
      <c r="G102" s="14"/>
    </row>
    <row r="103" spans="2:7" ht="12.75">
      <c r="B103" s="19"/>
      <c r="C103" s="19"/>
      <c r="D103" s="19"/>
      <c r="E103" s="21"/>
      <c r="F103" s="24"/>
      <c r="G103" s="14"/>
    </row>
    <row r="104" spans="2:7" ht="12.75">
      <c r="B104" s="19"/>
      <c r="C104" s="19"/>
      <c r="D104" s="19"/>
      <c r="E104" s="21"/>
      <c r="F104" s="24"/>
      <c r="G104" s="14"/>
    </row>
    <row r="105" spans="2:7" ht="12.75">
      <c r="B105" s="19"/>
      <c r="C105" s="19"/>
      <c r="D105" s="19"/>
      <c r="E105" s="21"/>
      <c r="F105" s="8"/>
      <c r="G105" s="14"/>
    </row>
    <row r="106" spans="2:7" ht="12.75">
      <c r="B106" s="19"/>
      <c r="C106" s="19"/>
      <c r="D106" s="19"/>
      <c r="E106" s="21"/>
      <c r="F106" s="24"/>
      <c r="G106" s="14"/>
    </row>
    <row r="107" spans="2:7" ht="12.75">
      <c r="B107" s="19"/>
      <c r="C107" s="19"/>
      <c r="D107" s="19"/>
      <c r="E107" s="21"/>
      <c r="F107" s="24"/>
      <c r="G107" s="14"/>
    </row>
    <row r="108" spans="2:7" ht="12.75">
      <c r="B108" s="19"/>
      <c r="C108" s="19"/>
      <c r="D108" s="19"/>
      <c r="E108" s="21"/>
      <c r="F108" s="8"/>
      <c r="G108" s="14"/>
    </row>
    <row r="109" spans="2:7" ht="12.75">
      <c r="B109" s="19"/>
      <c r="C109" s="19"/>
      <c r="D109" s="19"/>
      <c r="E109" s="21"/>
      <c r="F109" s="24"/>
      <c r="G109" s="14"/>
    </row>
    <row r="110" spans="2:7" ht="12.75">
      <c r="B110" s="19"/>
      <c r="C110" s="19"/>
      <c r="D110" s="19"/>
      <c r="E110" s="21"/>
      <c r="F110" s="24"/>
      <c r="G110" s="14"/>
    </row>
    <row r="111" spans="2:7" ht="12.75">
      <c r="B111" s="19"/>
      <c r="C111" s="19"/>
      <c r="D111" s="19"/>
      <c r="E111" s="21"/>
      <c r="F111" s="24"/>
      <c r="G111" s="15"/>
    </row>
    <row r="112" spans="2:7" ht="12.75">
      <c r="B112" s="19"/>
      <c r="C112" s="19"/>
      <c r="D112" s="19"/>
      <c r="E112" s="20"/>
      <c r="F112" s="24"/>
      <c r="G112" s="12"/>
    </row>
    <row r="113" spans="2:7" ht="12.75">
      <c r="B113" s="19"/>
      <c r="C113" s="19"/>
      <c r="D113" s="19"/>
      <c r="E113" s="21"/>
      <c r="F113" s="24"/>
      <c r="G113" s="14"/>
    </row>
    <row r="114" spans="2:7" ht="12.75">
      <c r="B114" s="19"/>
      <c r="C114" s="19"/>
      <c r="D114" s="19"/>
      <c r="E114" s="21"/>
      <c r="F114" s="24"/>
      <c r="G114" s="15"/>
    </row>
    <row r="115" spans="2:7" ht="12.75">
      <c r="B115" s="19"/>
      <c r="C115" s="19"/>
      <c r="D115" s="19"/>
      <c r="E115" s="20"/>
      <c r="F115" s="24"/>
      <c r="G115" s="12"/>
    </row>
    <row r="116" spans="2:7" ht="12.75">
      <c r="B116" s="19"/>
      <c r="C116" s="19"/>
      <c r="D116" s="19"/>
      <c r="E116" s="21"/>
      <c r="F116" s="24"/>
      <c r="G116" s="14"/>
    </row>
    <row r="117" spans="2:7" ht="12.75">
      <c r="B117" s="19"/>
      <c r="C117" s="19"/>
      <c r="D117" s="19"/>
      <c r="E117" s="21"/>
      <c r="F117" s="24"/>
      <c r="G117" s="15"/>
    </row>
    <row r="118" spans="2:7" ht="12.75">
      <c r="B118" s="19"/>
      <c r="C118" s="19"/>
      <c r="D118" s="19"/>
      <c r="E118" s="20"/>
      <c r="F118" s="24"/>
      <c r="G118" s="12"/>
    </row>
    <row r="119" spans="2:7" ht="12.75">
      <c r="B119" s="19"/>
      <c r="C119" s="19"/>
      <c r="D119" s="19"/>
      <c r="E119" s="21"/>
      <c r="F119" s="8"/>
      <c r="G119" s="14"/>
    </row>
    <row r="120" spans="2:7" ht="12.75">
      <c r="B120" s="19"/>
      <c r="C120" s="19"/>
      <c r="D120" s="19"/>
      <c r="E120" s="21"/>
      <c r="F120" s="24"/>
      <c r="G120" s="15"/>
    </row>
    <row r="121" spans="2:7" ht="12.75">
      <c r="B121" s="19"/>
      <c r="C121" s="19"/>
      <c r="D121" s="19"/>
      <c r="E121" s="20"/>
      <c r="F121" s="24"/>
      <c r="G121" s="12"/>
    </row>
    <row r="122" spans="2:7" ht="12.75">
      <c r="B122" s="19"/>
      <c r="C122" s="19"/>
      <c r="D122" s="19"/>
      <c r="E122" s="21"/>
      <c r="F122" s="24"/>
      <c r="G122" s="14"/>
    </row>
    <row r="123" spans="2:7" ht="12.75">
      <c r="B123" s="19"/>
      <c r="C123" s="19"/>
      <c r="D123" s="19"/>
      <c r="E123" s="21"/>
      <c r="F123" s="24"/>
      <c r="G123" s="15"/>
    </row>
    <row r="124" spans="2:7" ht="12.75">
      <c r="B124" s="19"/>
      <c r="C124" s="19"/>
      <c r="D124" s="19"/>
      <c r="E124" s="20"/>
      <c r="F124" s="24"/>
      <c r="G124" s="12"/>
    </row>
    <row r="125" spans="2:7" ht="12.75">
      <c r="B125" s="19"/>
      <c r="C125" s="19"/>
      <c r="D125" s="19"/>
      <c r="E125" s="21"/>
      <c r="F125" s="8"/>
      <c r="G125" s="14"/>
    </row>
    <row r="126" spans="2:7" ht="12.75">
      <c r="B126" s="19"/>
      <c r="C126" s="19"/>
      <c r="D126" s="19"/>
      <c r="E126" s="21"/>
      <c r="F126" s="24"/>
      <c r="G126" s="15"/>
    </row>
    <row r="127" spans="2:7" ht="12.75">
      <c r="B127" s="19"/>
      <c r="C127" s="19"/>
      <c r="D127" s="19"/>
      <c r="E127" s="20"/>
      <c r="F127" s="24"/>
      <c r="G127" s="12"/>
    </row>
    <row r="128" spans="2:7" ht="12.75">
      <c r="B128" s="19"/>
      <c r="C128" s="19"/>
      <c r="D128" s="19"/>
      <c r="E128" s="21"/>
      <c r="F128" s="8"/>
      <c r="G128" s="14"/>
    </row>
    <row r="129" spans="2:7" ht="12.75">
      <c r="B129" s="19"/>
      <c r="C129" s="19"/>
      <c r="D129" s="19"/>
      <c r="E129" s="21"/>
      <c r="F129" s="24"/>
      <c r="G129" s="15"/>
    </row>
    <row r="130" spans="2:7" ht="12.75">
      <c r="B130" s="19"/>
      <c r="C130" s="19"/>
      <c r="D130" s="19"/>
      <c r="E130" s="20"/>
      <c r="F130" s="24"/>
      <c r="G130" s="12"/>
    </row>
    <row r="131" spans="2:7" ht="12.75">
      <c r="B131" s="19"/>
      <c r="C131" s="19"/>
      <c r="D131" s="19"/>
      <c r="E131" s="21"/>
      <c r="F131" s="24"/>
      <c r="G131" s="14"/>
    </row>
    <row r="132" spans="2:7" ht="12.75">
      <c r="B132" s="19"/>
      <c r="C132" s="19"/>
      <c r="D132" s="19"/>
      <c r="E132" s="21"/>
      <c r="F132" s="24"/>
      <c r="G132" s="14"/>
    </row>
    <row r="133" spans="2:7" ht="12.75">
      <c r="B133" s="19"/>
      <c r="C133" s="19"/>
      <c r="D133" s="19"/>
      <c r="E133" s="21"/>
      <c r="F133" s="24"/>
      <c r="G133" s="15"/>
    </row>
    <row r="134" spans="2:7" ht="12.75">
      <c r="B134" s="19"/>
      <c r="C134" s="19"/>
      <c r="D134" s="19"/>
      <c r="E134" s="20"/>
      <c r="F134" s="24"/>
      <c r="G134" s="12"/>
    </row>
    <row r="135" spans="2:7" ht="12.75">
      <c r="B135" s="19"/>
      <c r="C135" s="19"/>
      <c r="D135" s="19"/>
      <c r="E135" s="21"/>
      <c r="F135" s="24"/>
      <c r="G135" s="14"/>
    </row>
    <row r="136" spans="2:7" ht="12.75">
      <c r="B136" s="19"/>
      <c r="C136" s="19"/>
      <c r="D136" s="19"/>
      <c r="E136" s="21"/>
      <c r="F136" s="24"/>
      <c r="G136" s="15"/>
    </row>
    <row r="137" spans="2:7" ht="12.75">
      <c r="B137" s="19"/>
      <c r="C137" s="19"/>
      <c r="D137" s="19"/>
      <c r="E137" s="20"/>
      <c r="F137" s="24"/>
      <c r="G137" s="12"/>
    </row>
    <row r="138" spans="2:7" ht="12.75">
      <c r="B138" s="19"/>
      <c r="C138" s="19"/>
      <c r="D138" s="19"/>
      <c r="E138" s="21"/>
      <c r="F138" s="24"/>
      <c r="G138" s="14"/>
    </row>
    <row r="139" spans="2:7" ht="12.75">
      <c r="B139" s="13"/>
      <c r="C139" s="13"/>
      <c r="D139" s="13"/>
      <c r="E139" s="13"/>
      <c r="F139" s="24"/>
      <c r="G139" s="13"/>
    </row>
    <row r="140" spans="2:7" ht="12.75">
      <c r="B140" s="22"/>
      <c r="C140" s="22"/>
      <c r="D140" s="22"/>
      <c r="E140" s="22"/>
      <c r="F140" s="24"/>
      <c r="G140" s="22"/>
    </row>
    <row r="141" ht="12.75">
      <c r="F141" s="24"/>
    </row>
    <row r="142" ht="12.75">
      <c r="F142" s="24"/>
    </row>
    <row r="143" ht="12.75">
      <c r="F143" s="8"/>
    </row>
    <row r="144" ht="12.75">
      <c r="F144" s="24"/>
    </row>
    <row r="145" ht="12.75">
      <c r="F145" s="24"/>
    </row>
    <row r="146" ht="12.75">
      <c r="F146" s="24"/>
    </row>
    <row r="147" ht="12.75">
      <c r="F147" s="24"/>
    </row>
    <row r="148" ht="12.75">
      <c r="F148" s="24"/>
    </row>
    <row r="149" ht="12.75">
      <c r="F149" s="24"/>
    </row>
    <row r="150" ht="12.75">
      <c r="F150" s="24"/>
    </row>
    <row r="151" ht="12.75">
      <c r="F151" s="24"/>
    </row>
    <row r="152" ht="12.75">
      <c r="F152" s="8"/>
    </row>
    <row r="153" ht="12.75">
      <c r="F153" s="24"/>
    </row>
    <row r="154" ht="12.75">
      <c r="F154" s="24"/>
    </row>
    <row r="155" ht="12.75">
      <c r="F155" s="24"/>
    </row>
    <row r="156" ht="12.75">
      <c r="F156" s="8"/>
    </row>
    <row r="157" ht="12.75">
      <c r="F157" s="24"/>
    </row>
    <row r="158" ht="12.75">
      <c r="F158" s="24"/>
    </row>
    <row r="159" ht="12.75">
      <c r="F159" s="24"/>
    </row>
    <row r="160" ht="12.75">
      <c r="F160" s="24"/>
    </row>
    <row r="161" ht="12.75">
      <c r="F161" s="8"/>
    </row>
    <row r="162" ht="12.75">
      <c r="F162" s="24"/>
    </row>
    <row r="163" ht="12.75">
      <c r="F163" s="24"/>
    </row>
    <row r="164" ht="12.75">
      <c r="F164" s="8"/>
    </row>
    <row r="165" ht="12.75">
      <c r="F165" s="24"/>
    </row>
    <row r="166" ht="12.75">
      <c r="F166" s="24"/>
    </row>
    <row r="167" ht="12.75">
      <c r="F167" s="8"/>
    </row>
    <row r="168" ht="12.75">
      <c r="F168" s="24"/>
    </row>
    <row r="169" ht="12.75">
      <c r="F169" s="24"/>
    </row>
    <row r="170" ht="12.75">
      <c r="F170" s="24"/>
    </row>
    <row r="171" ht="12.75">
      <c r="F171" s="8"/>
    </row>
    <row r="172" ht="12.75">
      <c r="F172" s="24"/>
    </row>
    <row r="173" ht="12.75">
      <c r="F173" s="24"/>
    </row>
    <row r="174" ht="12.75">
      <c r="F174" s="24"/>
    </row>
    <row r="175" ht="12.75">
      <c r="F175" s="24"/>
    </row>
    <row r="176" ht="12.75">
      <c r="F176" s="24"/>
    </row>
    <row r="177" ht="12.75">
      <c r="F177" s="24"/>
    </row>
    <row r="178" ht="12.75">
      <c r="F178" s="24"/>
    </row>
    <row r="179" ht="12.75">
      <c r="F179" s="24"/>
    </row>
    <row r="180" ht="12.75">
      <c r="F180" s="24"/>
    </row>
    <row r="181" ht="12.75">
      <c r="F181" s="24"/>
    </row>
    <row r="182" ht="12.75">
      <c r="F182" s="24"/>
    </row>
    <row r="183" ht="12.75">
      <c r="F183" s="24"/>
    </row>
    <row r="184" ht="12.75">
      <c r="F184" s="8"/>
    </row>
    <row r="185" ht="12.75">
      <c r="F185" s="24"/>
    </row>
    <row r="186" ht="12.75">
      <c r="F186" s="24"/>
    </row>
    <row r="187" ht="12.75">
      <c r="F187" s="24"/>
    </row>
    <row r="188" ht="12.75">
      <c r="F188" s="24"/>
    </row>
    <row r="189" ht="12.75">
      <c r="F189" s="24"/>
    </row>
    <row r="190" ht="12.75">
      <c r="F190" s="24"/>
    </row>
    <row r="191" ht="12.75">
      <c r="F191" s="8"/>
    </row>
    <row r="192" ht="12.75">
      <c r="F192" s="24"/>
    </row>
    <row r="193" ht="12.75">
      <c r="F193" s="24"/>
    </row>
    <row r="194" ht="12.75">
      <c r="F194" s="24"/>
    </row>
    <row r="195" ht="12.75">
      <c r="F195" s="8"/>
    </row>
    <row r="196" ht="12.75">
      <c r="F196" s="24"/>
    </row>
    <row r="197" ht="12.75">
      <c r="F197" s="24"/>
    </row>
    <row r="198" ht="12.75">
      <c r="F198" s="24"/>
    </row>
    <row r="199" ht="12.75">
      <c r="F199" s="8"/>
    </row>
    <row r="200" ht="12.75">
      <c r="F200" s="24"/>
    </row>
    <row r="201" ht="12.75">
      <c r="F201" s="24"/>
    </row>
    <row r="202" ht="12.75">
      <c r="F202" s="8"/>
    </row>
    <row r="203" ht="12.75">
      <c r="F203" s="24"/>
    </row>
    <row r="204" ht="12.75">
      <c r="F204" s="24"/>
    </row>
    <row r="205" ht="12.75">
      <c r="F205" s="24"/>
    </row>
    <row r="206" ht="12.75">
      <c r="F206" s="8"/>
    </row>
    <row r="207" ht="12.75">
      <c r="F207" s="24"/>
    </row>
    <row r="208" ht="12.75">
      <c r="F208" s="24"/>
    </row>
    <row r="209" ht="12.75">
      <c r="F209" s="24"/>
    </row>
    <row r="210" ht="12.75">
      <c r="F210" s="24"/>
    </row>
    <row r="211" ht="12.75">
      <c r="F211" s="24"/>
    </row>
    <row r="212" ht="12.75">
      <c r="F212" s="24"/>
    </row>
    <row r="213" ht="12.75">
      <c r="F213" s="24"/>
    </row>
    <row r="214" ht="12.75">
      <c r="F214" s="24"/>
    </row>
    <row r="215" ht="12.75">
      <c r="F215" s="24"/>
    </row>
    <row r="216" ht="12.75">
      <c r="F216" s="24"/>
    </row>
    <row r="217" ht="12.75">
      <c r="F217" s="8"/>
    </row>
    <row r="218" ht="12.75">
      <c r="F218" s="24"/>
    </row>
    <row r="219" ht="12.75">
      <c r="F219" s="24"/>
    </row>
    <row r="220" ht="12.75">
      <c r="F220" s="24"/>
    </row>
    <row r="221" ht="12.75">
      <c r="F221" s="24"/>
    </row>
    <row r="222" ht="12.75">
      <c r="F222" s="24"/>
    </row>
    <row r="223" ht="12.75">
      <c r="F223" s="8"/>
    </row>
    <row r="224" ht="12.75">
      <c r="F224" s="24"/>
    </row>
    <row r="225" ht="12.75">
      <c r="F225" s="24"/>
    </row>
    <row r="226" ht="12.75">
      <c r="F226" s="8"/>
    </row>
    <row r="227" ht="12.75">
      <c r="F227" s="24"/>
    </row>
    <row r="228" ht="12.75">
      <c r="F228" s="24"/>
    </row>
    <row r="229" ht="12.75">
      <c r="F229" s="24"/>
    </row>
    <row r="230" ht="12.75">
      <c r="F230" s="24"/>
    </row>
    <row r="231" ht="12.75">
      <c r="F231" s="24"/>
    </row>
    <row r="232" ht="12.75">
      <c r="F232" s="24"/>
    </row>
    <row r="233" ht="12.75">
      <c r="F233" s="24"/>
    </row>
    <row r="234" ht="12.75">
      <c r="F234" s="24"/>
    </row>
    <row r="235" ht="12.75">
      <c r="F235" s="24"/>
    </row>
    <row r="236" ht="12.75">
      <c r="F236" s="24"/>
    </row>
    <row r="237" ht="12.75">
      <c r="F237" s="24"/>
    </row>
    <row r="238" ht="12.75">
      <c r="F238" s="24"/>
    </row>
    <row r="239" ht="12.75">
      <c r="F239" s="24"/>
    </row>
    <row r="240" ht="12.75">
      <c r="F240" s="24"/>
    </row>
    <row r="241" ht="12.75">
      <c r="F241" s="8"/>
    </row>
    <row r="242" ht="12.75">
      <c r="F242" s="24"/>
    </row>
    <row r="243" ht="12.75">
      <c r="F243" s="24"/>
    </row>
    <row r="244" ht="12.75">
      <c r="F244" s="24"/>
    </row>
    <row r="245" ht="12.75">
      <c r="F245" s="24"/>
    </row>
    <row r="246" ht="12.75">
      <c r="F246" s="24"/>
    </row>
    <row r="247" ht="12.75">
      <c r="F247" s="8"/>
    </row>
    <row r="248" ht="12.75">
      <c r="F248" s="24"/>
    </row>
    <row r="249" ht="12.75">
      <c r="F249" s="24"/>
    </row>
    <row r="250" ht="12.75">
      <c r="F250" s="8"/>
    </row>
    <row r="251" ht="12.75">
      <c r="F251" s="24"/>
    </row>
    <row r="252" ht="12.75">
      <c r="F252" s="24"/>
    </row>
    <row r="253" ht="12.75">
      <c r="F253" s="8"/>
    </row>
    <row r="254" ht="12.75">
      <c r="F254" s="24"/>
    </row>
    <row r="255" ht="12.75">
      <c r="F255" s="24"/>
    </row>
    <row r="256" ht="12.75">
      <c r="F256" s="24"/>
    </row>
    <row r="257" ht="12.75">
      <c r="F257" s="24"/>
    </row>
    <row r="258" ht="12.75">
      <c r="F258" s="24"/>
    </row>
    <row r="259" ht="12.75">
      <c r="F259" s="24"/>
    </row>
    <row r="260" ht="12.75">
      <c r="F260" s="24"/>
    </row>
    <row r="261" ht="12.75">
      <c r="F261" s="24"/>
    </row>
    <row r="262" ht="12.75">
      <c r="F262" s="24"/>
    </row>
    <row r="263" ht="12.75">
      <c r="F263" s="24"/>
    </row>
    <row r="264" ht="12.75">
      <c r="F264" s="24"/>
    </row>
    <row r="265" ht="12.75">
      <c r="F265" s="24"/>
    </row>
    <row r="266" ht="12.75">
      <c r="F266" s="24"/>
    </row>
    <row r="267" ht="12.75">
      <c r="F267" s="24"/>
    </row>
    <row r="268" ht="12.75">
      <c r="F268" s="24"/>
    </row>
    <row r="269" ht="12.75">
      <c r="F269" s="8"/>
    </row>
    <row r="270" ht="12.75">
      <c r="F270" s="24"/>
    </row>
    <row r="271" ht="12.75">
      <c r="F271" s="24"/>
    </row>
    <row r="272" ht="12.75">
      <c r="F272" s="24"/>
    </row>
    <row r="273" ht="12.75">
      <c r="F273" s="24"/>
    </row>
    <row r="274" ht="12.75">
      <c r="F274" s="24"/>
    </row>
    <row r="275" ht="12.75">
      <c r="F275" s="24"/>
    </row>
    <row r="276" ht="12.75">
      <c r="F276" s="24"/>
    </row>
    <row r="277" ht="12.75">
      <c r="F277" s="24"/>
    </row>
    <row r="278" ht="12.75">
      <c r="F278" s="8"/>
    </row>
    <row r="279" ht="12.75">
      <c r="F279" s="24"/>
    </row>
    <row r="280" ht="12.75">
      <c r="F280" s="24"/>
    </row>
    <row r="281" ht="12.75">
      <c r="F281" s="24"/>
    </row>
    <row r="282" ht="12.75">
      <c r="F282" s="8"/>
    </row>
    <row r="283" ht="12.75">
      <c r="F283" s="24"/>
    </row>
    <row r="284" ht="12.75">
      <c r="F284" s="24"/>
    </row>
    <row r="285" ht="12.75">
      <c r="F285" s="8"/>
    </row>
    <row r="286" ht="12.75">
      <c r="F286" s="24"/>
    </row>
    <row r="287" ht="12.75">
      <c r="F287" s="24"/>
    </row>
    <row r="288" ht="12.75">
      <c r="F288" s="8"/>
    </row>
    <row r="289" ht="12.75">
      <c r="F289" s="24"/>
    </row>
    <row r="290" ht="12.75">
      <c r="F290" s="24"/>
    </row>
    <row r="291" ht="12.75">
      <c r="F291" s="24"/>
    </row>
    <row r="292" ht="12.75">
      <c r="F292" s="8"/>
    </row>
    <row r="293" ht="12.75">
      <c r="F293" s="24"/>
    </row>
    <row r="294" ht="12.75">
      <c r="F294" s="24"/>
    </row>
    <row r="295" ht="12.75">
      <c r="F295" s="24"/>
    </row>
    <row r="296" ht="12.75">
      <c r="F296" s="24"/>
    </row>
    <row r="297" ht="12.75">
      <c r="F297" s="24"/>
    </row>
    <row r="298" ht="12.75">
      <c r="F298" s="24"/>
    </row>
    <row r="299" ht="12.75">
      <c r="F299" s="24"/>
    </row>
    <row r="300" ht="12.75">
      <c r="F300" s="24"/>
    </row>
    <row r="301" ht="12.75">
      <c r="F301" s="24"/>
    </row>
    <row r="302" ht="12.75">
      <c r="F302" s="24"/>
    </row>
    <row r="303" ht="12.75">
      <c r="F303" s="24"/>
    </row>
    <row r="304" ht="12.75">
      <c r="F304" s="24"/>
    </row>
    <row r="305" ht="12.75">
      <c r="F305" s="8"/>
    </row>
    <row r="306" ht="12.75">
      <c r="F306" s="24"/>
    </row>
    <row r="307" ht="12.75">
      <c r="F307" s="24"/>
    </row>
    <row r="308" ht="12.75">
      <c r="F308" s="24"/>
    </row>
    <row r="309" ht="12.75">
      <c r="F309" s="24"/>
    </row>
    <row r="310" ht="12.75">
      <c r="F310" s="24"/>
    </row>
    <row r="311" ht="12.75">
      <c r="F311" s="24"/>
    </row>
    <row r="312" ht="12.75">
      <c r="F312" s="8"/>
    </row>
    <row r="313" ht="12.75">
      <c r="F313" s="24"/>
    </row>
    <row r="314" ht="12.75">
      <c r="F314" s="24"/>
    </row>
    <row r="315" ht="12.75">
      <c r="F315" s="24"/>
    </row>
    <row r="316" ht="12.75">
      <c r="F316" s="8"/>
    </row>
    <row r="317" ht="12.75">
      <c r="F317" s="24"/>
    </row>
    <row r="318" ht="12.75">
      <c r="F318" s="24"/>
    </row>
    <row r="319" ht="12.75">
      <c r="F319" s="24"/>
    </row>
    <row r="320" ht="12.75">
      <c r="F320" s="8"/>
    </row>
    <row r="321" ht="12.75">
      <c r="F321" s="24"/>
    </row>
    <row r="322" ht="12.75">
      <c r="F322" s="24"/>
    </row>
    <row r="323" ht="12.75">
      <c r="F323" s="8"/>
    </row>
    <row r="324" ht="12.75">
      <c r="F324" s="24"/>
    </row>
    <row r="325" ht="12.75">
      <c r="F325" s="24"/>
    </row>
    <row r="326" ht="12.75">
      <c r="F326" s="8"/>
    </row>
    <row r="327" ht="12.75">
      <c r="F327" s="24"/>
    </row>
    <row r="328" ht="12.75">
      <c r="F328" s="24"/>
    </row>
    <row r="329" ht="12.75">
      <c r="F329" s="24"/>
    </row>
    <row r="330" ht="12.75">
      <c r="F330" s="8"/>
    </row>
    <row r="331" ht="12.75">
      <c r="F331" s="24"/>
    </row>
    <row r="332" ht="12.75">
      <c r="F332" s="24"/>
    </row>
    <row r="333" ht="12.75">
      <c r="F333" s="24"/>
    </row>
    <row r="334" ht="12.75">
      <c r="F334" s="24"/>
    </row>
    <row r="335" ht="12.75">
      <c r="F335" s="8"/>
    </row>
    <row r="336" ht="12.75">
      <c r="F336" s="24"/>
    </row>
    <row r="337" ht="12.75">
      <c r="F337" s="24"/>
    </row>
    <row r="338" ht="12.75">
      <c r="F338" s="24"/>
    </row>
    <row r="339" ht="12.75">
      <c r="F339" s="24"/>
    </row>
    <row r="340" ht="12.75">
      <c r="F340" s="24"/>
    </row>
    <row r="341" ht="12.75">
      <c r="F341" s="8"/>
    </row>
    <row r="342" ht="12.75">
      <c r="F342" s="24"/>
    </row>
    <row r="343" ht="12.75">
      <c r="F343" s="24"/>
    </row>
    <row r="344" ht="12.75">
      <c r="F344" s="8"/>
    </row>
    <row r="345" ht="12.75">
      <c r="F345" s="24"/>
    </row>
    <row r="346" ht="12.75">
      <c r="F346" s="24"/>
    </row>
    <row r="347" ht="12.75">
      <c r="F347" s="8"/>
    </row>
    <row r="348" ht="12.75">
      <c r="F348" s="24"/>
    </row>
    <row r="349" ht="12.75">
      <c r="F349" s="24"/>
    </row>
    <row r="350" ht="12.75">
      <c r="F350" s="8"/>
    </row>
    <row r="351" ht="12.75">
      <c r="F351" s="24"/>
    </row>
    <row r="352" ht="12.75">
      <c r="F352" s="24"/>
    </row>
    <row r="353" ht="12.75">
      <c r="F353" s="8"/>
    </row>
    <row r="354" ht="12.75">
      <c r="F354" s="24"/>
    </row>
    <row r="355" ht="12.75">
      <c r="F355" s="24"/>
    </row>
    <row r="356" ht="12.75">
      <c r="F356" s="8"/>
    </row>
    <row r="357" ht="12.75">
      <c r="F357" s="24"/>
    </row>
    <row r="358" ht="12.75">
      <c r="F358" s="24"/>
    </row>
    <row r="359" ht="12.75">
      <c r="F359" s="24"/>
    </row>
    <row r="360" ht="12.75">
      <c r="F360" s="24"/>
    </row>
    <row r="361" ht="12.75">
      <c r="F361" s="24"/>
    </row>
    <row r="362" ht="12.75">
      <c r="F362" s="24"/>
    </row>
    <row r="363" ht="12.75">
      <c r="F363" s="24"/>
    </row>
    <row r="364" ht="12.75">
      <c r="F364" s="24"/>
    </row>
    <row r="365" ht="12.75">
      <c r="F365" s="8"/>
    </row>
    <row r="366" ht="12.75">
      <c r="F366" s="24"/>
    </row>
    <row r="367" ht="12.75">
      <c r="F367" s="24"/>
    </row>
    <row r="368" ht="12.75">
      <c r="F368" s="24"/>
    </row>
    <row r="369" ht="12.75">
      <c r="F369" s="8"/>
    </row>
    <row r="370" ht="12.75">
      <c r="F370" s="24"/>
    </row>
    <row r="371" ht="12.75">
      <c r="F371" s="24"/>
    </row>
    <row r="372" ht="12.75">
      <c r="F372" s="24"/>
    </row>
    <row r="373" ht="12.75">
      <c r="F373" s="24"/>
    </row>
    <row r="374" ht="12.75">
      <c r="F374" s="24"/>
    </row>
    <row r="375" ht="12.75">
      <c r="F375" s="24"/>
    </row>
    <row r="376" ht="12.75">
      <c r="F376" s="24"/>
    </row>
    <row r="377" ht="12.75">
      <c r="F377" s="24"/>
    </row>
    <row r="378" ht="12.75">
      <c r="F378" s="24"/>
    </row>
    <row r="379" ht="12.75">
      <c r="F379" s="24"/>
    </row>
    <row r="380" ht="12.75">
      <c r="F380" s="24"/>
    </row>
    <row r="381" ht="12.75">
      <c r="F381" s="24"/>
    </row>
    <row r="382" ht="12.75">
      <c r="F382" s="24"/>
    </row>
    <row r="383" ht="12.75">
      <c r="F383" s="24"/>
    </row>
    <row r="384" ht="12.75">
      <c r="F384" s="24"/>
    </row>
    <row r="385" ht="12.75">
      <c r="F385" s="24"/>
    </row>
    <row r="386" ht="12.75">
      <c r="F386" s="24"/>
    </row>
    <row r="387" ht="12.75">
      <c r="F387" s="24"/>
    </row>
    <row r="388" ht="12.75">
      <c r="F388" s="24"/>
    </row>
    <row r="389" ht="12.75">
      <c r="F389" s="24"/>
    </row>
    <row r="390" ht="12.75">
      <c r="F390" s="24"/>
    </row>
    <row r="391" ht="12.75">
      <c r="F391" s="24"/>
    </row>
    <row r="392" ht="12.75">
      <c r="F392" s="24"/>
    </row>
    <row r="393" ht="12.75">
      <c r="F393" s="24"/>
    </row>
    <row r="394" ht="12.75">
      <c r="F394" s="24"/>
    </row>
    <row r="395" ht="12.75">
      <c r="F395" s="24"/>
    </row>
    <row r="396" ht="12.75">
      <c r="F396" s="24"/>
    </row>
    <row r="397" ht="12.75">
      <c r="F397" s="24"/>
    </row>
    <row r="398" ht="12.75">
      <c r="F398" s="24"/>
    </row>
    <row r="399" ht="12.75">
      <c r="F399" s="24"/>
    </row>
    <row r="400" ht="12.75">
      <c r="F400" s="24"/>
    </row>
    <row r="401" ht="12.75">
      <c r="F401" s="24"/>
    </row>
    <row r="402" ht="12.75">
      <c r="F402" s="24"/>
    </row>
    <row r="403" ht="12.75">
      <c r="F403" s="24"/>
    </row>
    <row r="404" ht="12.75">
      <c r="F404" s="24"/>
    </row>
    <row r="405" ht="12.75">
      <c r="F405" s="24"/>
    </row>
    <row r="406" ht="12.75">
      <c r="F406" s="24"/>
    </row>
    <row r="407" ht="12.75">
      <c r="F407" s="24"/>
    </row>
    <row r="408" ht="12.75">
      <c r="F408" s="24"/>
    </row>
    <row r="409" ht="12.75">
      <c r="F409" s="24"/>
    </row>
    <row r="410" ht="12.75">
      <c r="F410" s="24"/>
    </row>
    <row r="411" ht="12.75">
      <c r="F411" s="24"/>
    </row>
    <row r="412" ht="12.75">
      <c r="F412" s="24"/>
    </row>
    <row r="413" ht="12.75">
      <c r="F413" s="24"/>
    </row>
    <row r="414" ht="12.75">
      <c r="F414" s="24"/>
    </row>
    <row r="415" ht="12.75">
      <c r="F415" s="24"/>
    </row>
    <row r="416" ht="12.75">
      <c r="F416" s="24"/>
    </row>
    <row r="417" ht="12.75">
      <c r="F417" s="24"/>
    </row>
    <row r="418" ht="12.75">
      <c r="F418" s="24"/>
    </row>
    <row r="419" spans="2:7" ht="13.5" thickBot="1">
      <c r="B419" s="16"/>
      <c r="C419" s="16"/>
      <c r="D419" s="16"/>
      <c r="E419" s="16"/>
      <c r="F419" s="26"/>
      <c r="G419" s="16"/>
    </row>
    <row r="420" ht="12.75">
      <c r="F420" s="26"/>
    </row>
    <row r="421" ht="12.75">
      <c r="F421" s="26"/>
    </row>
    <row r="422" ht="12.75">
      <c r="F422" s="26"/>
    </row>
  </sheetData>
  <mergeCells count="2">
    <mergeCell ref="B2:G2"/>
    <mergeCell ref="B3:G3"/>
  </mergeCell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43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2" max="2" width="6.28125" style="10" bestFit="1" customWidth="1"/>
    <col min="3" max="3" width="8.7109375" style="10" bestFit="1" customWidth="1"/>
    <col min="4" max="4" width="17.00390625" style="10" bestFit="1" customWidth="1"/>
    <col min="5" max="5" width="10.00390625" style="10" bestFit="1" customWidth="1"/>
    <col min="6" max="6" width="86.00390625" style="4" bestFit="1" customWidth="1"/>
    <col min="7" max="7" width="10.8515625" style="10" bestFit="1" customWidth="1"/>
  </cols>
  <sheetData>
    <row r="2" spans="2:7" ht="15" customHeight="1">
      <c r="B2" s="193" t="s">
        <v>36</v>
      </c>
      <c r="C2" s="193"/>
      <c r="D2" s="193"/>
      <c r="E2" s="193"/>
      <c r="F2" s="193"/>
      <c r="G2" s="193"/>
    </row>
    <row r="3" spans="2:7" ht="15" customHeight="1">
      <c r="B3" s="214" t="s">
        <v>280</v>
      </c>
      <c r="C3" s="214"/>
      <c r="D3" s="214"/>
      <c r="E3" s="214"/>
      <c r="F3" s="214"/>
      <c r="G3" s="214"/>
    </row>
    <row r="4" ht="13.5" thickBot="1"/>
    <row r="5" spans="2:7" ht="30.75" thickBot="1">
      <c r="B5" s="1" t="s">
        <v>5</v>
      </c>
      <c r="C5" s="1" t="s">
        <v>6</v>
      </c>
      <c r="D5" s="1" t="s">
        <v>7</v>
      </c>
      <c r="E5" s="1" t="s">
        <v>8</v>
      </c>
      <c r="F5" s="1" t="s">
        <v>341</v>
      </c>
      <c r="G5" s="1" t="s">
        <v>35</v>
      </c>
    </row>
    <row r="6" spans="2:7" ht="15">
      <c r="B6" s="37"/>
      <c r="C6" s="37"/>
      <c r="D6" s="37"/>
      <c r="E6" s="153"/>
      <c r="F6" s="153"/>
      <c r="G6" s="37"/>
    </row>
    <row r="7" spans="2:7" s="111" customFormat="1" ht="15">
      <c r="B7" s="112"/>
      <c r="C7" s="112"/>
      <c r="D7" s="112"/>
      <c r="E7" s="112">
        <f>+E9+E14+E22+E27+E31+E35+E39</f>
        <v>26</v>
      </c>
      <c r="F7" s="112"/>
      <c r="G7" s="112"/>
    </row>
    <row r="8" spans="2:7" ht="15">
      <c r="B8" s="17"/>
      <c r="C8" s="17"/>
      <c r="D8" s="17"/>
      <c r="E8" s="18"/>
      <c r="F8" s="2"/>
      <c r="G8" s="11"/>
    </row>
    <row r="9" spans="2:7" s="38" customFormat="1" ht="14.25">
      <c r="B9" s="65"/>
      <c r="C9" s="65"/>
      <c r="D9" s="65"/>
      <c r="E9" s="66">
        <f>SUM(E11:E12)</f>
        <v>2</v>
      </c>
      <c r="F9" s="88" t="s">
        <v>61</v>
      </c>
      <c r="G9" s="65"/>
    </row>
    <row r="10" spans="2:7" s="38" customFormat="1" ht="14.25">
      <c r="B10" s="40"/>
      <c r="C10" s="40"/>
      <c r="D10" s="40"/>
      <c r="E10" s="41"/>
      <c r="F10" s="6" t="s">
        <v>281</v>
      </c>
      <c r="G10" s="43"/>
    </row>
    <row r="11" spans="2:7" s="38" customFormat="1" ht="14.25">
      <c r="B11" s="40" t="s">
        <v>234</v>
      </c>
      <c r="C11" s="40" t="s">
        <v>0</v>
      </c>
      <c r="D11" s="40" t="s">
        <v>62</v>
      </c>
      <c r="E11" s="41">
        <v>1</v>
      </c>
      <c r="F11" s="45" t="s">
        <v>64</v>
      </c>
      <c r="G11" s="43">
        <v>12</v>
      </c>
    </row>
    <row r="12" spans="2:7" s="38" customFormat="1" ht="14.25">
      <c r="B12" s="40" t="s">
        <v>234</v>
      </c>
      <c r="C12" s="40" t="s">
        <v>0</v>
      </c>
      <c r="D12" s="40" t="s">
        <v>62</v>
      </c>
      <c r="E12" s="41">
        <v>1</v>
      </c>
      <c r="F12" s="45" t="s">
        <v>101</v>
      </c>
      <c r="G12" s="43">
        <v>12</v>
      </c>
    </row>
    <row r="13" spans="2:7" s="38" customFormat="1" ht="14.25">
      <c r="B13" s="40"/>
      <c r="C13" s="40"/>
      <c r="D13" s="40"/>
      <c r="E13" s="41"/>
      <c r="F13" s="45"/>
      <c r="G13" s="43"/>
    </row>
    <row r="14" spans="2:7" ht="12.75">
      <c r="B14" s="65"/>
      <c r="C14" s="65"/>
      <c r="D14" s="65"/>
      <c r="E14" s="66">
        <f>SUM(E16:E20)</f>
        <v>8</v>
      </c>
      <c r="F14" s="66" t="s">
        <v>318</v>
      </c>
      <c r="G14" s="65"/>
    </row>
    <row r="15" spans="2:7" ht="12.75">
      <c r="B15" s="19"/>
      <c r="C15" s="19"/>
      <c r="D15" s="19"/>
      <c r="E15" s="21"/>
      <c r="F15" s="6" t="s">
        <v>283</v>
      </c>
      <c r="G15" s="14"/>
    </row>
    <row r="16" spans="2:7" s="38" customFormat="1" ht="14.25">
      <c r="B16" s="40" t="s">
        <v>193</v>
      </c>
      <c r="C16" s="40" t="s">
        <v>219</v>
      </c>
      <c r="D16" s="40" t="s">
        <v>204</v>
      </c>
      <c r="E16" s="41">
        <v>4</v>
      </c>
      <c r="F16" s="44" t="s">
        <v>207</v>
      </c>
      <c r="G16" s="43">
        <v>12</v>
      </c>
    </row>
    <row r="17" spans="2:7" s="38" customFormat="1" ht="14.25">
      <c r="B17" s="40" t="s">
        <v>193</v>
      </c>
      <c r="C17" s="40" t="s">
        <v>219</v>
      </c>
      <c r="D17" s="40" t="s">
        <v>204</v>
      </c>
      <c r="E17" s="41">
        <v>2</v>
      </c>
      <c r="F17" s="44" t="s">
        <v>99</v>
      </c>
      <c r="G17" s="43">
        <v>12</v>
      </c>
    </row>
    <row r="18" spans="2:7" ht="12.75">
      <c r="B18" s="19"/>
      <c r="C18" s="19"/>
      <c r="D18" s="19"/>
      <c r="E18" s="21"/>
      <c r="F18" s="6"/>
      <c r="G18" s="14"/>
    </row>
    <row r="19" spans="2:7" ht="12.75">
      <c r="B19" s="19"/>
      <c r="C19" s="19"/>
      <c r="D19" s="19"/>
      <c r="E19" s="21"/>
      <c r="F19" s="6" t="s">
        <v>286</v>
      </c>
      <c r="G19" s="14"/>
    </row>
    <row r="20" spans="2:7" s="38" customFormat="1" ht="14.25">
      <c r="B20" s="40" t="s">
        <v>193</v>
      </c>
      <c r="C20" s="40" t="s">
        <v>219</v>
      </c>
      <c r="D20" s="40" t="s">
        <v>204</v>
      </c>
      <c r="E20" s="41">
        <v>2</v>
      </c>
      <c r="F20" s="44" t="s">
        <v>207</v>
      </c>
      <c r="G20" s="43">
        <v>12</v>
      </c>
    </row>
    <row r="21" spans="2:7" ht="12.75">
      <c r="B21" s="19"/>
      <c r="C21" s="19"/>
      <c r="D21" s="19"/>
      <c r="E21" s="21"/>
      <c r="F21" s="6"/>
      <c r="G21" s="14"/>
    </row>
    <row r="22" spans="2:7" ht="12.75">
      <c r="B22" s="92"/>
      <c r="C22" s="92"/>
      <c r="D22" s="92"/>
      <c r="E22" s="81">
        <f>SUM(E24:E25)</f>
        <v>8</v>
      </c>
      <c r="F22" s="58" t="s">
        <v>221</v>
      </c>
      <c r="G22" s="94"/>
    </row>
    <row r="23" spans="2:7" ht="12.75">
      <c r="B23" s="19"/>
      <c r="C23" s="19"/>
      <c r="D23" s="19"/>
      <c r="E23" s="21"/>
      <c r="F23" s="6" t="s">
        <v>288</v>
      </c>
      <c r="G23" s="14"/>
    </row>
    <row r="24" spans="2:7" s="38" customFormat="1" ht="14.25">
      <c r="B24" s="40" t="s">
        <v>68</v>
      </c>
      <c r="C24" s="40" t="s">
        <v>219</v>
      </c>
      <c r="D24" s="40" t="s">
        <v>220</v>
      </c>
      <c r="E24" s="41">
        <v>4</v>
      </c>
      <c r="F24" s="45" t="s">
        <v>101</v>
      </c>
      <c r="G24" s="43">
        <v>12</v>
      </c>
    </row>
    <row r="25" spans="2:7" s="38" customFormat="1" ht="14.25">
      <c r="B25" s="40" t="s">
        <v>68</v>
      </c>
      <c r="C25" s="40" t="s">
        <v>219</v>
      </c>
      <c r="D25" s="40" t="s">
        <v>220</v>
      </c>
      <c r="E25" s="41">
        <v>4</v>
      </c>
      <c r="F25" s="45" t="s">
        <v>99</v>
      </c>
      <c r="G25" s="43">
        <v>12</v>
      </c>
    </row>
    <row r="26" spans="2:7" ht="12.75">
      <c r="B26" s="19"/>
      <c r="C26" s="19"/>
      <c r="D26" s="19"/>
      <c r="E26" s="21"/>
      <c r="F26" s="6"/>
      <c r="G26" s="14"/>
    </row>
    <row r="27" spans="2:7" ht="12.75">
      <c r="B27" s="97"/>
      <c r="C27" s="97"/>
      <c r="D27" s="97"/>
      <c r="E27" s="66">
        <f>SUM(E29)</f>
        <v>1</v>
      </c>
      <c r="F27" s="88" t="s">
        <v>179</v>
      </c>
      <c r="G27" s="97"/>
    </row>
    <row r="28" spans="2:7" ht="12.75">
      <c r="B28" s="19"/>
      <c r="C28" s="19"/>
      <c r="D28" s="19"/>
      <c r="E28" s="21"/>
      <c r="F28" s="6" t="s">
        <v>289</v>
      </c>
      <c r="G28" s="14"/>
    </row>
    <row r="29" spans="2:7" s="38" customFormat="1" ht="14.25">
      <c r="B29" s="39" t="s">
        <v>296</v>
      </c>
      <c r="C29" s="39" t="s">
        <v>180</v>
      </c>
      <c r="D29" s="39" t="s">
        <v>181</v>
      </c>
      <c r="E29" s="41">
        <v>1</v>
      </c>
      <c r="F29" s="44" t="s">
        <v>99</v>
      </c>
      <c r="G29" s="48">
        <v>8</v>
      </c>
    </row>
    <row r="30" spans="2:7" s="38" customFormat="1" ht="14.25">
      <c r="B30" s="39"/>
      <c r="C30" s="39"/>
      <c r="D30" s="39"/>
      <c r="E30" s="41"/>
      <c r="F30" s="44"/>
      <c r="G30" s="48"/>
    </row>
    <row r="31" spans="2:7" s="38" customFormat="1" ht="14.25">
      <c r="B31" s="97"/>
      <c r="C31" s="97"/>
      <c r="D31" s="97"/>
      <c r="E31" s="66">
        <f>SUM(E33)</f>
        <v>1</v>
      </c>
      <c r="F31" s="86" t="s">
        <v>372</v>
      </c>
      <c r="G31" s="97"/>
    </row>
    <row r="32" spans="2:7" s="38" customFormat="1" ht="14.25">
      <c r="B32" s="40"/>
      <c r="C32" s="40"/>
      <c r="D32" s="40"/>
      <c r="E32" s="41"/>
      <c r="F32" s="6" t="s">
        <v>355</v>
      </c>
      <c r="G32" s="43"/>
    </row>
    <row r="33" spans="2:7" s="38" customFormat="1" ht="14.25">
      <c r="B33" s="40" t="s">
        <v>296</v>
      </c>
      <c r="C33" s="40" t="s">
        <v>131</v>
      </c>
      <c r="D33" s="40" t="s">
        <v>132</v>
      </c>
      <c r="E33" s="41">
        <v>1</v>
      </c>
      <c r="F33" s="44" t="s">
        <v>237</v>
      </c>
      <c r="G33" s="43">
        <v>8</v>
      </c>
    </row>
    <row r="34" spans="2:7" s="38" customFormat="1" ht="14.25">
      <c r="B34" s="39"/>
      <c r="C34" s="39"/>
      <c r="D34" s="39"/>
      <c r="E34" s="41"/>
      <c r="F34" s="44"/>
      <c r="G34" s="48"/>
    </row>
    <row r="35" spans="2:7" s="38" customFormat="1" ht="14.25">
      <c r="B35" s="97"/>
      <c r="C35" s="97"/>
      <c r="D35" s="97"/>
      <c r="E35" s="66">
        <f>SUM(E37)</f>
        <v>1</v>
      </c>
      <c r="F35" s="86" t="s">
        <v>373</v>
      </c>
      <c r="G35" s="97"/>
    </row>
    <row r="36" spans="2:7" s="38" customFormat="1" ht="14.25">
      <c r="B36" s="19"/>
      <c r="C36" s="19"/>
      <c r="D36" s="19"/>
      <c r="E36" s="21"/>
      <c r="F36" s="6" t="s">
        <v>287</v>
      </c>
      <c r="G36" s="14"/>
    </row>
    <row r="37" spans="2:7" s="38" customFormat="1" ht="14.25">
      <c r="B37" s="40" t="s">
        <v>296</v>
      </c>
      <c r="C37" s="40" t="s">
        <v>65</v>
      </c>
      <c r="D37" s="40" t="s">
        <v>297</v>
      </c>
      <c r="E37" s="41">
        <v>1</v>
      </c>
      <c r="F37" s="49" t="s">
        <v>40</v>
      </c>
      <c r="G37" s="43">
        <v>12</v>
      </c>
    </row>
    <row r="38" spans="2:7" ht="12.75">
      <c r="B38" s="19"/>
      <c r="C38" s="19"/>
      <c r="D38" s="19"/>
      <c r="E38" s="21"/>
      <c r="F38" s="6"/>
      <c r="G38" s="34"/>
    </row>
    <row r="39" spans="2:7" ht="12.75">
      <c r="B39" s="97"/>
      <c r="C39" s="97"/>
      <c r="D39" s="97"/>
      <c r="E39" s="66">
        <f>SUM(E41:E48)</f>
        <v>5</v>
      </c>
      <c r="F39" s="88" t="s">
        <v>347</v>
      </c>
      <c r="G39" s="97"/>
    </row>
    <row r="40" spans="2:7" ht="12.75">
      <c r="B40" s="19"/>
      <c r="C40" s="19"/>
      <c r="D40" s="19"/>
      <c r="E40" s="21"/>
      <c r="F40" s="6" t="s">
        <v>281</v>
      </c>
      <c r="G40" s="14"/>
    </row>
    <row r="41" spans="2:7" ht="14.25">
      <c r="B41" s="40" t="s">
        <v>95</v>
      </c>
      <c r="C41" s="40" t="s">
        <v>86</v>
      </c>
      <c r="D41" s="40" t="s">
        <v>110</v>
      </c>
      <c r="E41" s="41">
        <v>1</v>
      </c>
      <c r="F41" s="45" t="s">
        <v>99</v>
      </c>
      <c r="G41" s="43">
        <v>12</v>
      </c>
    </row>
    <row r="42" spans="2:7" ht="12.75">
      <c r="B42" s="19"/>
      <c r="C42" s="19"/>
      <c r="D42" s="19"/>
      <c r="E42" s="20"/>
      <c r="F42" s="24"/>
      <c r="G42" s="12"/>
    </row>
    <row r="43" spans="2:7" ht="12.75">
      <c r="B43" s="19"/>
      <c r="C43" s="19"/>
      <c r="D43" s="19"/>
      <c r="E43" s="21"/>
      <c r="F43" s="6" t="s">
        <v>212</v>
      </c>
      <c r="G43" s="14"/>
    </row>
    <row r="44" spans="2:7" ht="14.25">
      <c r="B44" s="40" t="s">
        <v>193</v>
      </c>
      <c r="C44" s="40" t="s">
        <v>83</v>
      </c>
      <c r="D44" s="40" t="s">
        <v>210</v>
      </c>
      <c r="E44" s="41">
        <v>1</v>
      </c>
      <c r="F44" s="45" t="s">
        <v>211</v>
      </c>
      <c r="G44" s="43">
        <v>12</v>
      </c>
    </row>
    <row r="45" spans="2:7" ht="14.25">
      <c r="B45" s="40" t="s">
        <v>193</v>
      </c>
      <c r="C45" s="40" t="s">
        <v>83</v>
      </c>
      <c r="D45" s="40" t="s">
        <v>210</v>
      </c>
      <c r="E45" s="41">
        <v>2</v>
      </c>
      <c r="F45" s="44" t="s">
        <v>99</v>
      </c>
      <c r="G45" s="43">
        <v>12</v>
      </c>
    </row>
    <row r="46" spans="2:7" ht="12.75">
      <c r="B46" s="19"/>
      <c r="C46" s="19"/>
      <c r="D46" s="19"/>
      <c r="E46" s="21"/>
      <c r="F46" s="24"/>
      <c r="G46" s="14"/>
    </row>
    <row r="47" spans="2:7" ht="12.75">
      <c r="B47" s="19"/>
      <c r="C47" s="19"/>
      <c r="D47" s="19"/>
      <c r="E47" s="21"/>
      <c r="F47" s="6" t="s">
        <v>290</v>
      </c>
      <c r="G47" s="14"/>
    </row>
    <row r="48" spans="2:7" ht="14.25">
      <c r="B48" s="40" t="s">
        <v>193</v>
      </c>
      <c r="C48" s="40" t="s">
        <v>83</v>
      </c>
      <c r="D48" s="40" t="s">
        <v>210</v>
      </c>
      <c r="E48" s="41">
        <v>1</v>
      </c>
      <c r="F48" s="44" t="s">
        <v>101</v>
      </c>
      <c r="G48" s="43">
        <v>12</v>
      </c>
    </row>
    <row r="49" spans="2:7" ht="13.5" thickBot="1">
      <c r="B49" s="27"/>
      <c r="C49" s="27"/>
      <c r="D49" s="27"/>
      <c r="E49" s="126"/>
      <c r="F49" s="29"/>
      <c r="G49" s="127"/>
    </row>
    <row r="50" spans="2:7" ht="12.75">
      <c r="B50" s="19"/>
      <c r="C50" s="19"/>
      <c r="D50" s="19"/>
      <c r="E50" s="21"/>
      <c r="F50" s="24"/>
      <c r="G50" s="35"/>
    </row>
    <row r="51" spans="2:7" ht="12.75">
      <c r="B51" s="19"/>
      <c r="C51" s="19"/>
      <c r="D51" s="19"/>
      <c r="E51" s="21"/>
      <c r="F51" s="24"/>
      <c r="G51" s="14"/>
    </row>
    <row r="52" spans="2:7" ht="12.75">
      <c r="B52" s="19"/>
      <c r="C52" s="19"/>
      <c r="D52" s="19"/>
      <c r="E52" s="21"/>
      <c r="F52" s="24"/>
      <c r="G52" s="14"/>
    </row>
    <row r="53" spans="2:7" ht="12.75">
      <c r="B53" s="19"/>
      <c r="C53" s="19"/>
      <c r="D53" s="19"/>
      <c r="E53" s="21"/>
      <c r="F53" s="24"/>
      <c r="G53" s="14"/>
    </row>
    <row r="54" spans="2:7" ht="12.75">
      <c r="B54" s="19"/>
      <c r="C54" s="19"/>
      <c r="D54" s="19"/>
      <c r="E54" s="21"/>
      <c r="F54" s="24"/>
      <c r="G54" s="15"/>
    </row>
    <row r="55" spans="2:7" ht="12.75">
      <c r="B55" s="19"/>
      <c r="C55" s="19"/>
      <c r="D55" s="19"/>
      <c r="E55" s="20"/>
      <c r="F55" s="24"/>
      <c r="G55" s="12"/>
    </row>
    <row r="56" spans="2:7" ht="12.75">
      <c r="B56" s="19"/>
      <c r="C56" s="19"/>
      <c r="D56" s="19"/>
      <c r="E56" s="21"/>
      <c r="F56" s="24"/>
      <c r="G56" s="14"/>
    </row>
    <row r="57" spans="2:7" ht="12.75">
      <c r="B57" s="19"/>
      <c r="C57" s="19"/>
      <c r="D57" s="19"/>
      <c r="E57" s="21"/>
      <c r="F57" s="8"/>
      <c r="G57" s="14"/>
    </row>
    <row r="58" spans="2:7" ht="12.75">
      <c r="B58" s="19"/>
      <c r="C58" s="19"/>
      <c r="D58" s="19"/>
      <c r="E58" s="21"/>
      <c r="F58" s="24"/>
      <c r="G58" s="14"/>
    </row>
    <row r="59" spans="2:7" ht="12.75">
      <c r="B59" s="19"/>
      <c r="C59" s="19"/>
      <c r="D59" s="19"/>
      <c r="E59" s="21"/>
      <c r="F59" s="24"/>
      <c r="G59" s="15"/>
    </row>
    <row r="60" spans="2:7" ht="12.75">
      <c r="B60" s="19"/>
      <c r="C60" s="19"/>
      <c r="D60" s="19"/>
      <c r="E60" s="20"/>
      <c r="F60" s="8"/>
      <c r="G60" s="12"/>
    </row>
    <row r="61" spans="2:7" ht="12.75">
      <c r="B61" s="19"/>
      <c r="C61" s="19"/>
      <c r="D61" s="19"/>
      <c r="E61" s="21"/>
      <c r="F61" s="24"/>
      <c r="G61" s="14"/>
    </row>
    <row r="62" spans="2:7" ht="12.75">
      <c r="B62" s="19"/>
      <c r="C62" s="19"/>
      <c r="D62" s="19"/>
      <c r="E62" s="21"/>
      <c r="F62" s="24"/>
      <c r="G62" s="14"/>
    </row>
    <row r="63" spans="2:7" ht="12.75">
      <c r="B63" s="19"/>
      <c r="C63" s="19"/>
      <c r="D63" s="19"/>
      <c r="E63" s="21"/>
      <c r="F63" s="24"/>
      <c r="G63" s="14"/>
    </row>
    <row r="64" spans="2:7" ht="12.75">
      <c r="B64" s="19"/>
      <c r="C64" s="19"/>
      <c r="D64" s="19"/>
      <c r="E64" s="21"/>
      <c r="F64" s="24"/>
      <c r="G64" s="14"/>
    </row>
    <row r="65" spans="2:7" ht="12.75">
      <c r="B65" s="19"/>
      <c r="C65" s="19"/>
      <c r="D65" s="19"/>
      <c r="E65" s="21"/>
      <c r="F65" s="24"/>
      <c r="G65" s="15"/>
    </row>
    <row r="66" spans="2:7" ht="12.75">
      <c r="B66" s="19"/>
      <c r="C66" s="19"/>
      <c r="D66" s="19"/>
      <c r="E66" s="20"/>
      <c r="F66" s="24"/>
      <c r="G66" s="12"/>
    </row>
    <row r="67" spans="2:7" ht="12.75">
      <c r="B67" s="19"/>
      <c r="C67" s="19"/>
      <c r="D67" s="19"/>
      <c r="E67" s="21"/>
      <c r="F67" s="24"/>
      <c r="G67" s="14"/>
    </row>
    <row r="68" spans="2:7" ht="12.75">
      <c r="B68" s="19"/>
      <c r="C68" s="19"/>
      <c r="D68" s="19"/>
      <c r="E68" s="21"/>
      <c r="F68" s="24"/>
      <c r="G68" s="14"/>
    </row>
    <row r="69" spans="2:7" ht="12.75">
      <c r="B69" s="19"/>
      <c r="C69" s="19"/>
      <c r="D69" s="19"/>
      <c r="E69" s="21"/>
      <c r="F69" s="24"/>
      <c r="G69" s="14"/>
    </row>
    <row r="70" spans="2:7" ht="12.75">
      <c r="B70" s="19"/>
      <c r="C70" s="19"/>
      <c r="D70" s="19"/>
      <c r="E70" s="21"/>
      <c r="F70" s="24"/>
      <c r="G70" s="14"/>
    </row>
    <row r="71" spans="2:7" ht="12.75">
      <c r="B71" s="19"/>
      <c r="C71" s="19"/>
      <c r="D71" s="19"/>
      <c r="E71" s="21"/>
      <c r="F71" s="24"/>
      <c r="G71" s="15"/>
    </row>
    <row r="72" spans="2:7" ht="12.75">
      <c r="B72" s="19"/>
      <c r="C72" s="19"/>
      <c r="D72" s="19"/>
      <c r="E72" s="20"/>
      <c r="F72" s="24"/>
      <c r="G72" s="12"/>
    </row>
    <row r="73" spans="2:7" ht="12.75">
      <c r="B73" s="19"/>
      <c r="C73" s="19"/>
      <c r="D73" s="19"/>
      <c r="E73" s="21"/>
      <c r="F73" s="24"/>
      <c r="G73" s="14"/>
    </row>
    <row r="74" spans="2:7" ht="12.75">
      <c r="B74" s="19"/>
      <c r="C74" s="19"/>
      <c r="D74" s="19"/>
      <c r="E74" s="21"/>
      <c r="F74" s="8"/>
      <c r="G74" s="14"/>
    </row>
    <row r="75" spans="2:7" ht="12.75">
      <c r="B75" s="19"/>
      <c r="C75" s="19"/>
      <c r="D75" s="19"/>
      <c r="E75" s="21"/>
      <c r="F75" s="24"/>
      <c r="G75" s="14"/>
    </row>
    <row r="76" spans="2:7" ht="12.75">
      <c r="B76" s="19"/>
      <c r="C76" s="19"/>
      <c r="D76" s="19"/>
      <c r="E76" s="21"/>
      <c r="F76" s="24"/>
      <c r="G76" s="14"/>
    </row>
    <row r="77" spans="2:7" ht="12.75">
      <c r="B77" s="19"/>
      <c r="C77" s="19"/>
      <c r="D77" s="19"/>
      <c r="E77" s="21"/>
      <c r="F77" s="24"/>
      <c r="G77" s="14"/>
    </row>
    <row r="78" spans="2:7" ht="12.75">
      <c r="B78" s="19"/>
      <c r="C78" s="19"/>
      <c r="D78" s="19"/>
      <c r="E78" s="21"/>
      <c r="F78" s="24"/>
      <c r="G78" s="15"/>
    </row>
    <row r="79" spans="2:7" ht="12.75">
      <c r="B79" s="19"/>
      <c r="C79" s="19"/>
      <c r="D79" s="19"/>
      <c r="E79" s="20"/>
      <c r="F79" s="24"/>
      <c r="G79" s="12"/>
    </row>
    <row r="80" spans="2:7" ht="12.75">
      <c r="B80" s="19"/>
      <c r="C80" s="19"/>
      <c r="D80" s="19"/>
      <c r="E80" s="21"/>
      <c r="F80" s="24"/>
      <c r="G80" s="14"/>
    </row>
    <row r="81" spans="2:7" ht="12.75">
      <c r="B81" s="19"/>
      <c r="C81" s="19"/>
      <c r="D81" s="19"/>
      <c r="E81" s="21"/>
      <c r="F81" s="8"/>
      <c r="G81" s="14"/>
    </row>
    <row r="82" spans="2:7" ht="12.75">
      <c r="B82" s="19"/>
      <c r="C82" s="19"/>
      <c r="D82" s="19"/>
      <c r="E82" s="21"/>
      <c r="F82" s="24"/>
      <c r="G82" s="14"/>
    </row>
    <row r="83" spans="2:7" ht="12.75">
      <c r="B83" s="19"/>
      <c r="C83" s="19"/>
      <c r="D83" s="19"/>
      <c r="E83" s="21"/>
      <c r="F83" s="24"/>
      <c r="G83" s="14"/>
    </row>
    <row r="84" spans="2:7" ht="12.75">
      <c r="B84" s="19"/>
      <c r="C84" s="19"/>
      <c r="D84" s="19"/>
      <c r="E84" s="21"/>
      <c r="F84" s="24"/>
      <c r="G84" s="14"/>
    </row>
    <row r="85" spans="2:7" ht="12.75">
      <c r="B85" s="19"/>
      <c r="C85" s="19"/>
      <c r="D85" s="19"/>
      <c r="E85" s="21"/>
      <c r="F85" s="8"/>
      <c r="G85" s="15"/>
    </row>
    <row r="86" spans="2:7" ht="12.75">
      <c r="B86" s="19"/>
      <c r="C86" s="19"/>
      <c r="D86" s="19"/>
      <c r="E86" s="20"/>
      <c r="F86" s="24"/>
      <c r="G86" s="12"/>
    </row>
    <row r="87" spans="2:7" ht="12.75">
      <c r="B87" s="19"/>
      <c r="C87" s="19"/>
      <c r="D87" s="19"/>
      <c r="E87" s="21"/>
      <c r="F87" s="24"/>
      <c r="G87" s="14"/>
    </row>
    <row r="88" spans="2:7" ht="12.75">
      <c r="B88" s="19"/>
      <c r="C88" s="19"/>
      <c r="D88" s="19"/>
      <c r="E88" s="21"/>
      <c r="F88" s="24"/>
      <c r="G88" s="14"/>
    </row>
    <row r="89" spans="2:7" ht="12.75">
      <c r="B89" s="19"/>
      <c r="C89" s="19"/>
      <c r="D89" s="19"/>
      <c r="E89" s="21"/>
      <c r="F89" s="8"/>
      <c r="G89" s="14"/>
    </row>
    <row r="90" spans="2:7" ht="12.75">
      <c r="B90" s="19"/>
      <c r="C90" s="19"/>
      <c r="D90" s="19"/>
      <c r="E90" s="21"/>
      <c r="F90" s="24"/>
      <c r="G90" s="15"/>
    </row>
    <row r="91" spans="2:7" ht="12.75">
      <c r="B91" s="19"/>
      <c r="C91" s="19"/>
      <c r="D91" s="19"/>
      <c r="E91" s="20"/>
      <c r="F91" s="24"/>
      <c r="G91" s="12"/>
    </row>
    <row r="92" spans="2:7" ht="12.75">
      <c r="B92" s="19"/>
      <c r="C92" s="19"/>
      <c r="D92" s="19"/>
      <c r="E92" s="21"/>
      <c r="F92" s="8"/>
      <c r="G92" s="14"/>
    </row>
    <row r="93" spans="2:7" ht="12.75">
      <c r="B93" s="19"/>
      <c r="C93" s="19"/>
      <c r="D93" s="19"/>
      <c r="E93" s="21"/>
      <c r="F93" s="24"/>
      <c r="G93" s="14"/>
    </row>
    <row r="94" spans="2:7" ht="12.75">
      <c r="B94" s="19"/>
      <c r="C94" s="19"/>
      <c r="D94" s="19"/>
      <c r="E94" s="21"/>
      <c r="F94" s="24"/>
      <c r="G94" s="14"/>
    </row>
    <row r="95" spans="2:7" ht="12.75">
      <c r="B95" s="19"/>
      <c r="C95" s="19"/>
      <c r="D95" s="19"/>
      <c r="E95" s="21"/>
      <c r="F95" s="8"/>
      <c r="G95" s="14"/>
    </row>
    <row r="96" spans="2:7" ht="12.75">
      <c r="B96" s="19"/>
      <c r="C96" s="19"/>
      <c r="D96" s="19"/>
      <c r="E96" s="21"/>
      <c r="F96" s="24"/>
      <c r="G96" s="14"/>
    </row>
    <row r="97" spans="2:7" ht="12.75">
      <c r="B97" s="19"/>
      <c r="C97" s="19"/>
      <c r="D97" s="19"/>
      <c r="E97" s="21"/>
      <c r="F97" s="24"/>
      <c r="G97" s="15"/>
    </row>
    <row r="98" spans="2:7" ht="12.75">
      <c r="B98" s="19"/>
      <c r="C98" s="19"/>
      <c r="D98" s="19"/>
      <c r="E98" s="20"/>
      <c r="F98" s="24"/>
      <c r="G98" s="12"/>
    </row>
    <row r="99" spans="2:7" ht="12.75">
      <c r="B99" s="19"/>
      <c r="C99" s="19"/>
      <c r="D99" s="19"/>
      <c r="E99" s="21"/>
      <c r="F99" s="8"/>
      <c r="G99" s="14"/>
    </row>
    <row r="100" spans="2:7" ht="12.75">
      <c r="B100" s="19"/>
      <c r="C100" s="19"/>
      <c r="D100" s="19"/>
      <c r="E100" s="21"/>
      <c r="F100" s="24"/>
      <c r="G100" s="14"/>
    </row>
    <row r="101" spans="2:7" ht="12.75">
      <c r="B101" s="19"/>
      <c r="C101" s="19"/>
      <c r="D101" s="19"/>
      <c r="E101" s="21"/>
      <c r="F101" s="24"/>
      <c r="G101" s="14"/>
    </row>
    <row r="102" spans="2:7" ht="12.75">
      <c r="B102" s="19"/>
      <c r="C102" s="19"/>
      <c r="D102" s="19"/>
      <c r="E102" s="21"/>
      <c r="F102" s="24"/>
      <c r="G102" s="14"/>
    </row>
    <row r="103" spans="2:7" ht="12.75">
      <c r="B103" s="19"/>
      <c r="C103" s="19"/>
      <c r="D103" s="19"/>
      <c r="E103" s="21"/>
      <c r="F103" s="24"/>
      <c r="G103" s="14"/>
    </row>
    <row r="104" spans="2:7" ht="12.75">
      <c r="B104" s="19"/>
      <c r="C104" s="19"/>
      <c r="D104" s="19"/>
      <c r="E104" s="21"/>
      <c r="F104" s="24"/>
      <c r="G104" s="15"/>
    </row>
    <row r="105" spans="2:7" ht="12.75">
      <c r="B105" s="19"/>
      <c r="C105" s="19"/>
      <c r="D105" s="19"/>
      <c r="E105" s="20"/>
      <c r="F105" s="24"/>
      <c r="G105" s="12"/>
    </row>
    <row r="106" spans="2:7" ht="12.75">
      <c r="B106" s="19"/>
      <c r="C106" s="19"/>
      <c r="D106" s="19"/>
      <c r="E106" s="21"/>
      <c r="F106" s="8"/>
      <c r="G106" s="14"/>
    </row>
    <row r="107" spans="2:7" ht="12.75">
      <c r="B107" s="19"/>
      <c r="C107" s="19"/>
      <c r="D107" s="19"/>
      <c r="E107" s="21"/>
      <c r="F107" s="24"/>
      <c r="G107" s="14"/>
    </row>
    <row r="108" spans="2:7" ht="12.75">
      <c r="B108" s="19"/>
      <c r="C108" s="19"/>
      <c r="D108" s="19"/>
      <c r="E108" s="21"/>
      <c r="F108" s="24"/>
      <c r="G108" s="14"/>
    </row>
    <row r="109" spans="2:7" ht="12.75">
      <c r="B109" s="19"/>
      <c r="C109" s="19"/>
      <c r="D109" s="19"/>
      <c r="E109" s="21"/>
      <c r="F109" s="24"/>
      <c r="G109" s="15"/>
    </row>
    <row r="110" spans="2:7" ht="12.75">
      <c r="B110" s="19"/>
      <c r="C110" s="19"/>
      <c r="D110" s="19"/>
      <c r="E110" s="20"/>
      <c r="F110" s="24"/>
      <c r="G110" s="12"/>
    </row>
    <row r="111" spans="2:7" ht="12.75">
      <c r="B111" s="19"/>
      <c r="C111" s="19"/>
      <c r="D111" s="19"/>
      <c r="E111" s="21"/>
      <c r="F111" s="24"/>
      <c r="G111" s="14"/>
    </row>
    <row r="112" spans="2:7" ht="12.75">
      <c r="B112" s="19"/>
      <c r="C112" s="19"/>
      <c r="D112" s="19"/>
      <c r="E112" s="21"/>
      <c r="F112" s="24"/>
      <c r="G112" s="14"/>
    </row>
    <row r="113" spans="2:7" ht="12.75">
      <c r="B113" s="19"/>
      <c r="C113" s="19"/>
      <c r="D113" s="19"/>
      <c r="E113" s="21"/>
      <c r="F113" s="8"/>
      <c r="G113" s="14"/>
    </row>
    <row r="114" spans="2:7" ht="12.75">
      <c r="B114" s="19"/>
      <c r="C114" s="19"/>
      <c r="D114" s="19"/>
      <c r="E114" s="21"/>
      <c r="F114" s="24"/>
      <c r="G114" s="15"/>
    </row>
    <row r="115" spans="2:7" ht="12.75">
      <c r="B115" s="19"/>
      <c r="C115" s="19"/>
      <c r="D115" s="19"/>
      <c r="E115" s="20"/>
      <c r="F115" s="24"/>
      <c r="G115" s="12"/>
    </row>
    <row r="116" spans="2:7" ht="12.75">
      <c r="B116" s="19"/>
      <c r="C116" s="19"/>
      <c r="D116" s="19"/>
      <c r="E116" s="21"/>
      <c r="F116" s="8"/>
      <c r="G116" s="14"/>
    </row>
    <row r="117" spans="2:7" ht="12.75">
      <c r="B117" s="19"/>
      <c r="C117" s="19"/>
      <c r="D117" s="19"/>
      <c r="E117" s="21"/>
      <c r="F117" s="24"/>
      <c r="G117" s="14"/>
    </row>
    <row r="118" spans="2:7" ht="12.75">
      <c r="B118" s="19"/>
      <c r="C118" s="19"/>
      <c r="D118" s="19"/>
      <c r="E118" s="21"/>
      <c r="F118" s="24"/>
      <c r="G118" s="14"/>
    </row>
    <row r="119" spans="2:7" ht="12.75">
      <c r="B119" s="19"/>
      <c r="C119" s="19"/>
      <c r="D119" s="19"/>
      <c r="E119" s="21"/>
      <c r="F119" s="8"/>
      <c r="G119" s="14"/>
    </row>
    <row r="120" spans="2:7" ht="12.75">
      <c r="B120" s="19"/>
      <c r="C120" s="19"/>
      <c r="D120" s="19"/>
      <c r="E120" s="21"/>
      <c r="F120" s="24"/>
      <c r="G120" s="14"/>
    </row>
    <row r="121" spans="2:7" ht="12.75">
      <c r="B121" s="19"/>
      <c r="C121" s="19"/>
      <c r="D121" s="19"/>
      <c r="E121" s="21"/>
      <c r="F121" s="24"/>
      <c r="G121" s="14"/>
    </row>
    <row r="122" spans="2:7" ht="12.75">
      <c r="B122" s="19"/>
      <c r="C122" s="19"/>
      <c r="D122" s="19"/>
      <c r="E122" s="21"/>
      <c r="F122" s="8"/>
      <c r="G122" s="14"/>
    </row>
    <row r="123" spans="2:7" ht="12.75">
      <c r="B123" s="19"/>
      <c r="C123" s="19"/>
      <c r="D123" s="19"/>
      <c r="E123" s="21"/>
      <c r="F123" s="24"/>
      <c r="G123" s="14"/>
    </row>
    <row r="124" spans="2:7" ht="12.75">
      <c r="B124" s="19"/>
      <c r="C124" s="19"/>
      <c r="D124" s="19"/>
      <c r="E124" s="21"/>
      <c r="F124" s="24"/>
      <c r="G124" s="14"/>
    </row>
    <row r="125" spans="2:7" ht="12.75">
      <c r="B125" s="19"/>
      <c r="C125" s="19"/>
      <c r="D125" s="19"/>
      <c r="E125" s="21"/>
      <c r="F125" s="24"/>
      <c r="G125" s="15"/>
    </row>
    <row r="126" spans="2:7" ht="12.75">
      <c r="B126" s="19"/>
      <c r="C126" s="19"/>
      <c r="D126" s="19"/>
      <c r="E126" s="20"/>
      <c r="F126" s="24"/>
      <c r="G126" s="12"/>
    </row>
    <row r="127" spans="2:7" ht="12.75">
      <c r="B127" s="19"/>
      <c r="C127" s="19"/>
      <c r="D127" s="19"/>
      <c r="E127" s="21"/>
      <c r="F127" s="24"/>
      <c r="G127" s="14"/>
    </row>
    <row r="128" spans="2:7" ht="12.75">
      <c r="B128" s="19"/>
      <c r="C128" s="19"/>
      <c r="D128" s="19"/>
      <c r="E128" s="21"/>
      <c r="F128" s="24"/>
      <c r="G128" s="15"/>
    </row>
    <row r="129" spans="2:7" ht="12.75">
      <c r="B129" s="19"/>
      <c r="C129" s="19"/>
      <c r="D129" s="19"/>
      <c r="E129" s="20"/>
      <c r="F129" s="24"/>
      <c r="G129" s="12"/>
    </row>
    <row r="130" spans="2:7" ht="12.75">
      <c r="B130" s="19"/>
      <c r="C130" s="19"/>
      <c r="D130" s="19"/>
      <c r="E130" s="21"/>
      <c r="F130" s="24"/>
      <c r="G130" s="14"/>
    </row>
    <row r="131" spans="2:7" ht="12.75">
      <c r="B131" s="19"/>
      <c r="C131" s="19"/>
      <c r="D131" s="19"/>
      <c r="E131" s="21"/>
      <c r="F131" s="24"/>
      <c r="G131" s="15"/>
    </row>
    <row r="132" spans="2:7" ht="12.75">
      <c r="B132" s="19"/>
      <c r="C132" s="19"/>
      <c r="D132" s="19"/>
      <c r="E132" s="20"/>
      <c r="F132" s="24"/>
      <c r="G132" s="12"/>
    </row>
    <row r="133" spans="2:7" ht="12.75">
      <c r="B133" s="19"/>
      <c r="C133" s="19"/>
      <c r="D133" s="19"/>
      <c r="E133" s="21"/>
      <c r="F133" s="8"/>
      <c r="G133" s="14"/>
    </row>
    <row r="134" spans="2:7" ht="12.75">
      <c r="B134" s="19"/>
      <c r="C134" s="19"/>
      <c r="D134" s="19"/>
      <c r="E134" s="21"/>
      <c r="F134" s="24"/>
      <c r="G134" s="15"/>
    </row>
    <row r="135" spans="2:7" ht="12.75">
      <c r="B135" s="19"/>
      <c r="C135" s="19"/>
      <c r="D135" s="19"/>
      <c r="E135" s="20"/>
      <c r="F135" s="24"/>
      <c r="G135" s="12"/>
    </row>
    <row r="136" spans="2:7" ht="12.75">
      <c r="B136" s="19"/>
      <c r="C136" s="19"/>
      <c r="D136" s="19"/>
      <c r="E136" s="21"/>
      <c r="F136" s="24"/>
      <c r="G136" s="14"/>
    </row>
    <row r="137" spans="2:7" ht="12.75">
      <c r="B137" s="19"/>
      <c r="C137" s="19"/>
      <c r="D137" s="19"/>
      <c r="E137" s="21"/>
      <c r="F137" s="24"/>
      <c r="G137" s="15"/>
    </row>
    <row r="138" spans="2:7" ht="12.75">
      <c r="B138" s="19"/>
      <c r="C138" s="19"/>
      <c r="D138" s="19"/>
      <c r="E138" s="20"/>
      <c r="F138" s="24"/>
      <c r="G138" s="12"/>
    </row>
    <row r="139" spans="2:7" ht="12.75">
      <c r="B139" s="19"/>
      <c r="C139" s="19"/>
      <c r="D139" s="19"/>
      <c r="E139" s="21"/>
      <c r="F139" s="8"/>
      <c r="G139" s="14"/>
    </row>
    <row r="140" spans="2:7" ht="12.75">
      <c r="B140" s="19"/>
      <c r="C140" s="19"/>
      <c r="D140" s="19"/>
      <c r="E140" s="21"/>
      <c r="F140" s="24"/>
      <c r="G140" s="15"/>
    </row>
    <row r="141" spans="2:7" ht="12.75">
      <c r="B141" s="19"/>
      <c r="C141" s="19"/>
      <c r="D141" s="19"/>
      <c r="E141" s="20"/>
      <c r="F141" s="24"/>
      <c r="G141" s="12"/>
    </row>
    <row r="142" spans="2:7" ht="12.75">
      <c r="B142" s="19"/>
      <c r="C142" s="19"/>
      <c r="D142" s="19"/>
      <c r="E142" s="21"/>
      <c r="F142" s="8"/>
      <c r="G142" s="14"/>
    </row>
    <row r="143" spans="2:7" ht="12.75">
      <c r="B143" s="19"/>
      <c r="C143" s="19"/>
      <c r="D143" s="19"/>
      <c r="E143" s="21"/>
      <c r="F143" s="24"/>
      <c r="G143" s="15"/>
    </row>
    <row r="144" spans="2:7" ht="12.75">
      <c r="B144" s="19"/>
      <c r="C144" s="19"/>
      <c r="D144" s="19"/>
      <c r="E144" s="20"/>
      <c r="F144" s="24"/>
      <c r="G144" s="12"/>
    </row>
    <row r="145" spans="2:7" ht="12.75">
      <c r="B145" s="19"/>
      <c r="C145" s="19"/>
      <c r="D145" s="19"/>
      <c r="E145" s="21"/>
      <c r="F145" s="24"/>
      <c r="G145" s="14"/>
    </row>
    <row r="146" spans="2:7" ht="12.75">
      <c r="B146" s="19"/>
      <c r="C146" s="19"/>
      <c r="D146" s="19"/>
      <c r="E146" s="21"/>
      <c r="F146" s="24"/>
      <c r="G146" s="14"/>
    </row>
    <row r="147" spans="2:7" ht="12.75">
      <c r="B147" s="19"/>
      <c r="C147" s="19"/>
      <c r="D147" s="19"/>
      <c r="E147" s="21"/>
      <c r="F147" s="24"/>
      <c r="G147" s="15"/>
    </row>
    <row r="148" spans="2:7" ht="12.75">
      <c r="B148" s="19"/>
      <c r="C148" s="19"/>
      <c r="D148" s="19"/>
      <c r="E148" s="20"/>
      <c r="F148" s="24"/>
      <c r="G148" s="12"/>
    </row>
    <row r="149" spans="2:7" ht="12.75">
      <c r="B149" s="19"/>
      <c r="C149" s="19"/>
      <c r="D149" s="19"/>
      <c r="E149" s="21"/>
      <c r="F149" s="24"/>
      <c r="G149" s="14"/>
    </row>
    <row r="150" spans="2:7" ht="12.75">
      <c r="B150" s="19"/>
      <c r="C150" s="19"/>
      <c r="D150" s="19"/>
      <c r="E150" s="21"/>
      <c r="F150" s="24"/>
      <c r="G150" s="15"/>
    </row>
    <row r="151" spans="2:7" ht="12.75">
      <c r="B151" s="19"/>
      <c r="C151" s="19"/>
      <c r="D151" s="19"/>
      <c r="E151" s="20"/>
      <c r="F151" s="24"/>
      <c r="G151" s="12"/>
    </row>
    <row r="152" spans="2:7" ht="12.75">
      <c r="B152" s="19"/>
      <c r="C152" s="19"/>
      <c r="D152" s="19"/>
      <c r="E152" s="21"/>
      <c r="F152" s="24"/>
      <c r="G152" s="14"/>
    </row>
    <row r="153" spans="2:7" ht="12.75">
      <c r="B153" s="13"/>
      <c r="C153" s="13"/>
      <c r="D153" s="13"/>
      <c r="E153" s="13"/>
      <c r="F153" s="24"/>
      <c r="G153" s="13"/>
    </row>
    <row r="154" spans="2:7" ht="12.75">
      <c r="B154" s="22"/>
      <c r="C154" s="22"/>
      <c r="D154" s="22"/>
      <c r="E154" s="22"/>
      <c r="F154" s="24"/>
      <c r="G154" s="22"/>
    </row>
    <row r="155" ht="12.75">
      <c r="F155" s="24"/>
    </row>
    <row r="156" ht="12.75">
      <c r="F156" s="24"/>
    </row>
    <row r="157" ht="12.75">
      <c r="F157" s="8"/>
    </row>
    <row r="158" ht="12.75">
      <c r="F158" s="24"/>
    </row>
    <row r="159" ht="12.75">
      <c r="F159" s="24"/>
    </row>
    <row r="160" ht="12.75">
      <c r="F160" s="24"/>
    </row>
    <row r="161" ht="12.75">
      <c r="F161" s="24"/>
    </row>
    <row r="162" ht="12.75">
      <c r="F162" s="24"/>
    </row>
    <row r="163" ht="12.75">
      <c r="F163" s="24"/>
    </row>
    <row r="164" ht="12.75">
      <c r="F164" s="24"/>
    </row>
    <row r="165" ht="12.75">
      <c r="F165" s="24"/>
    </row>
    <row r="166" ht="12.75">
      <c r="F166" s="8"/>
    </row>
    <row r="167" ht="12.75">
      <c r="F167" s="24"/>
    </row>
    <row r="168" ht="12.75">
      <c r="F168" s="24"/>
    </row>
    <row r="169" ht="12.75">
      <c r="F169" s="24"/>
    </row>
    <row r="170" ht="12.75">
      <c r="F170" s="8"/>
    </row>
    <row r="171" ht="12.75">
      <c r="F171" s="24"/>
    </row>
    <row r="172" ht="12.75">
      <c r="F172" s="24"/>
    </row>
    <row r="173" ht="12.75">
      <c r="F173" s="24"/>
    </row>
    <row r="174" ht="12.75">
      <c r="F174" s="24"/>
    </row>
    <row r="175" ht="12.75">
      <c r="F175" s="8"/>
    </row>
    <row r="176" ht="12.75">
      <c r="F176" s="24"/>
    </row>
    <row r="177" ht="12.75">
      <c r="F177" s="24"/>
    </row>
    <row r="178" ht="12.75">
      <c r="F178" s="8"/>
    </row>
    <row r="179" ht="12.75">
      <c r="F179" s="24"/>
    </row>
    <row r="180" ht="12.75">
      <c r="F180" s="24"/>
    </row>
    <row r="181" ht="12.75">
      <c r="F181" s="8"/>
    </row>
    <row r="182" ht="12.75">
      <c r="F182" s="24"/>
    </row>
    <row r="183" ht="12.75">
      <c r="F183" s="24"/>
    </row>
    <row r="184" ht="12.75">
      <c r="F184" s="24"/>
    </row>
    <row r="185" ht="12.75">
      <c r="F185" s="8"/>
    </row>
    <row r="186" ht="12.75">
      <c r="F186" s="24"/>
    </row>
    <row r="187" ht="12.75">
      <c r="F187" s="24"/>
    </row>
    <row r="188" ht="12.75">
      <c r="F188" s="24"/>
    </row>
    <row r="189" ht="12.75">
      <c r="F189" s="24"/>
    </row>
    <row r="190" ht="12.75">
      <c r="F190" s="24"/>
    </row>
    <row r="191" ht="12.75">
      <c r="F191" s="24"/>
    </row>
    <row r="192" ht="12.75">
      <c r="F192" s="24"/>
    </row>
    <row r="193" ht="12.75">
      <c r="F193" s="24"/>
    </row>
    <row r="194" ht="12.75">
      <c r="F194" s="24"/>
    </row>
    <row r="195" ht="12.75">
      <c r="F195" s="24"/>
    </row>
    <row r="196" ht="12.75">
      <c r="F196" s="24"/>
    </row>
    <row r="197" ht="12.75">
      <c r="F197" s="24"/>
    </row>
    <row r="198" ht="12.75">
      <c r="F198" s="8"/>
    </row>
    <row r="199" ht="12.75">
      <c r="F199" s="24"/>
    </row>
    <row r="200" ht="12.75">
      <c r="F200" s="24"/>
    </row>
    <row r="201" ht="12.75">
      <c r="F201" s="24"/>
    </row>
    <row r="202" ht="12.75">
      <c r="F202" s="24"/>
    </row>
    <row r="203" ht="12.75">
      <c r="F203" s="24"/>
    </row>
    <row r="204" ht="12.75">
      <c r="F204" s="24"/>
    </row>
    <row r="205" ht="12.75">
      <c r="F205" s="8"/>
    </row>
    <row r="206" ht="12.75">
      <c r="F206" s="24"/>
    </row>
    <row r="207" ht="12.75">
      <c r="F207" s="24"/>
    </row>
    <row r="208" ht="12.75">
      <c r="F208" s="24"/>
    </row>
    <row r="209" ht="12.75">
      <c r="F209" s="8"/>
    </row>
    <row r="210" ht="12.75">
      <c r="F210" s="24"/>
    </row>
    <row r="211" ht="12.75">
      <c r="F211" s="24"/>
    </row>
    <row r="212" ht="12.75">
      <c r="F212" s="24"/>
    </row>
    <row r="213" ht="12.75">
      <c r="F213" s="8"/>
    </row>
    <row r="214" ht="12.75">
      <c r="F214" s="24"/>
    </row>
    <row r="215" ht="12.75">
      <c r="F215" s="24"/>
    </row>
    <row r="216" ht="12.75">
      <c r="F216" s="8"/>
    </row>
    <row r="217" ht="12.75">
      <c r="F217" s="24"/>
    </row>
    <row r="218" ht="12.75">
      <c r="F218" s="24"/>
    </row>
    <row r="219" ht="12.75">
      <c r="F219" s="24"/>
    </row>
    <row r="220" ht="12.75">
      <c r="F220" s="8"/>
    </row>
    <row r="221" ht="12.75">
      <c r="F221" s="24"/>
    </row>
    <row r="222" ht="12.75">
      <c r="F222" s="24"/>
    </row>
    <row r="223" ht="12.75">
      <c r="F223" s="24"/>
    </row>
    <row r="224" ht="12.75">
      <c r="F224" s="24"/>
    </row>
    <row r="225" ht="12.75">
      <c r="F225" s="24"/>
    </row>
    <row r="226" ht="12.75">
      <c r="F226" s="24"/>
    </row>
    <row r="227" ht="12.75">
      <c r="F227" s="24"/>
    </row>
    <row r="228" ht="12.75">
      <c r="F228" s="24"/>
    </row>
    <row r="229" ht="12.75">
      <c r="F229" s="24"/>
    </row>
    <row r="230" ht="12.75">
      <c r="F230" s="24"/>
    </row>
    <row r="231" ht="12.75">
      <c r="F231" s="8"/>
    </row>
    <row r="232" ht="12.75">
      <c r="F232" s="24"/>
    </row>
    <row r="233" ht="12.75">
      <c r="F233" s="24"/>
    </row>
    <row r="234" ht="12.75">
      <c r="F234" s="24"/>
    </row>
    <row r="235" ht="12.75">
      <c r="F235" s="24"/>
    </row>
    <row r="236" ht="12.75">
      <c r="F236" s="24"/>
    </row>
    <row r="237" ht="12.75">
      <c r="F237" s="8"/>
    </row>
    <row r="238" ht="12.75">
      <c r="F238" s="24"/>
    </row>
    <row r="239" ht="12.75">
      <c r="F239" s="24"/>
    </row>
    <row r="240" ht="12.75">
      <c r="F240" s="8"/>
    </row>
    <row r="241" ht="12.75">
      <c r="F241" s="24"/>
    </row>
    <row r="242" ht="12.75">
      <c r="F242" s="24"/>
    </row>
    <row r="243" ht="12.75">
      <c r="F243" s="24"/>
    </row>
    <row r="244" ht="12.75">
      <c r="F244" s="24"/>
    </row>
    <row r="245" ht="12.75">
      <c r="F245" s="24"/>
    </row>
    <row r="246" ht="12.75">
      <c r="F246" s="24"/>
    </row>
    <row r="247" ht="12.75">
      <c r="F247" s="24"/>
    </row>
    <row r="248" ht="12.75">
      <c r="F248" s="24"/>
    </row>
    <row r="249" ht="12.75">
      <c r="F249" s="24"/>
    </row>
    <row r="250" ht="12.75">
      <c r="F250" s="24"/>
    </row>
    <row r="251" ht="12.75">
      <c r="F251" s="24"/>
    </row>
    <row r="252" ht="12.75">
      <c r="F252" s="24"/>
    </row>
    <row r="253" ht="12.75">
      <c r="F253" s="24"/>
    </row>
    <row r="254" ht="12.75">
      <c r="F254" s="24"/>
    </row>
    <row r="255" ht="12.75">
      <c r="F255" s="8"/>
    </row>
    <row r="256" ht="12.75">
      <c r="F256" s="24"/>
    </row>
    <row r="257" ht="12.75">
      <c r="F257" s="24"/>
    </row>
    <row r="258" ht="12.75">
      <c r="F258" s="24"/>
    </row>
    <row r="259" ht="12.75">
      <c r="F259" s="24"/>
    </row>
    <row r="260" ht="12.75">
      <c r="F260" s="24"/>
    </row>
    <row r="261" ht="12.75">
      <c r="F261" s="8"/>
    </row>
    <row r="262" ht="12.75">
      <c r="F262" s="24"/>
    </row>
    <row r="263" ht="12.75">
      <c r="F263" s="24"/>
    </row>
    <row r="264" ht="12.75">
      <c r="F264" s="8"/>
    </row>
    <row r="265" ht="12.75">
      <c r="F265" s="24"/>
    </row>
    <row r="266" ht="12.75">
      <c r="F266" s="24"/>
    </row>
    <row r="267" ht="12.75">
      <c r="F267" s="8"/>
    </row>
    <row r="268" ht="12.75">
      <c r="F268" s="24"/>
    </row>
    <row r="269" ht="12.75">
      <c r="F269" s="24"/>
    </row>
    <row r="270" ht="12.75">
      <c r="F270" s="24"/>
    </row>
    <row r="271" ht="12.75">
      <c r="F271" s="24"/>
    </row>
    <row r="272" ht="12.75">
      <c r="F272" s="24"/>
    </row>
    <row r="273" ht="12.75">
      <c r="F273" s="24"/>
    </row>
    <row r="274" ht="12.75">
      <c r="F274" s="24"/>
    </row>
    <row r="275" ht="12.75">
      <c r="F275" s="24"/>
    </row>
    <row r="276" ht="12.75">
      <c r="F276" s="24"/>
    </row>
    <row r="277" ht="12.75">
      <c r="F277" s="24"/>
    </row>
    <row r="278" ht="12.75">
      <c r="F278" s="24"/>
    </row>
    <row r="279" ht="12.75">
      <c r="F279" s="24"/>
    </row>
    <row r="280" ht="12.75">
      <c r="F280" s="24"/>
    </row>
    <row r="281" ht="12.75">
      <c r="F281" s="24"/>
    </row>
    <row r="282" ht="12.75">
      <c r="F282" s="24"/>
    </row>
    <row r="283" ht="12.75">
      <c r="F283" s="8"/>
    </row>
    <row r="284" ht="12.75">
      <c r="F284" s="24"/>
    </row>
    <row r="285" ht="12.75">
      <c r="F285" s="24"/>
    </row>
    <row r="286" ht="12.75">
      <c r="F286" s="24"/>
    </row>
    <row r="287" ht="12.75">
      <c r="F287" s="24"/>
    </row>
    <row r="288" ht="12.75">
      <c r="F288" s="24"/>
    </row>
    <row r="289" ht="12.75">
      <c r="F289" s="24"/>
    </row>
    <row r="290" ht="12.75">
      <c r="F290" s="24"/>
    </row>
    <row r="291" ht="12.75">
      <c r="F291" s="24"/>
    </row>
    <row r="292" ht="12.75">
      <c r="F292" s="8"/>
    </row>
    <row r="293" ht="12.75">
      <c r="F293" s="24"/>
    </row>
    <row r="294" ht="12.75">
      <c r="F294" s="24"/>
    </row>
    <row r="295" ht="12.75">
      <c r="F295" s="24"/>
    </row>
    <row r="296" ht="12.75">
      <c r="F296" s="8"/>
    </row>
    <row r="297" ht="12.75">
      <c r="F297" s="24"/>
    </row>
    <row r="298" ht="12.75">
      <c r="F298" s="24"/>
    </row>
    <row r="299" ht="12.75">
      <c r="F299" s="8"/>
    </row>
    <row r="300" ht="12.75">
      <c r="F300" s="24"/>
    </row>
    <row r="301" ht="12.75">
      <c r="F301" s="24"/>
    </row>
    <row r="302" ht="12.75">
      <c r="F302" s="8"/>
    </row>
    <row r="303" ht="12.75">
      <c r="F303" s="24"/>
    </row>
    <row r="304" ht="12.75">
      <c r="F304" s="24"/>
    </row>
    <row r="305" ht="12.75">
      <c r="F305" s="24"/>
    </row>
    <row r="306" ht="12.75">
      <c r="F306" s="8"/>
    </row>
    <row r="307" ht="12.75">
      <c r="F307" s="24"/>
    </row>
    <row r="308" ht="12.75">
      <c r="F308" s="24"/>
    </row>
    <row r="309" ht="12.75">
      <c r="F309" s="24"/>
    </row>
    <row r="310" ht="12.75">
      <c r="F310" s="24"/>
    </row>
    <row r="311" ht="12.75">
      <c r="F311" s="24"/>
    </row>
    <row r="312" ht="12.75">
      <c r="F312" s="24"/>
    </row>
    <row r="313" ht="12.75">
      <c r="F313" s="24"/>
    </row>
    <row r="314" ht="12.75">
      <c r="F314" s="24"/>
    </row>
    <row r="315" ht="12.75">
      <c r="F315" s="24"/>
    </row>
    <row r="316" ht="12.75">
      <c r="F316" s="24"/>
    </row>
    <row r="317" ht="12.75">
      <c r="F317" s="24"/>
    </row>
    <row r="318" ht="12.75">
      <c r="F318" s="24"/>
    </row>
    <row r="319" ht="12.75">
      <c r="F319" s="8"/>
    </row>
    <row r="320" ht="12.75">
      <c r="F320" s="24"/>
    </row>
    <row r="321" ht="12.75">
      <c r="F321" s="24"/>
    </row>
    <row r="322" ht="12.75">
      <c r="F322" s="24"/>
    </row>
    <row r="323" ht="12.75">
      <c r="F323" s="24"/>
    </row>
    <row r="324" ht="12.75">
      <c r="F324" s="24"/>
    </row>
    <row r="325" ht="12.75">
      <c r="F325" s="24"/>
    </row>
    <row r="326" ht="12.75">
      <c r="F326" s="8"/>
    </row>
    <row r="327" ht="12.75">
      <c r="F327" s="24"/>
    </row>
    <row r="328" ht="12.75">
      <c r="F328" s="24"/>
    </row>
    <row r="329" ht="12.75">
      <c r="F329" s="24"/>
    </row>
    <row r="330" ht="12.75">
      <c r="F330" s="8"/>
    </row>
    <row r="331" ht="12.75">
      <c r="F331" s="24"/>
    </row>
    <row r="332" ht="12.75">
      <c r="F332" s="24"/>
    </row>
    <row r="333" ht="12.75">
      <c r="F333" s="24"/>
    </row>
    <row r="334" ht="12.75">
      <c r="F334" s="8"/>
    </row>
    <row r="335" ht="12.75">
      <c r="F335" s="24"/>
    </row>
    <row r="336" ht="12.75">
      <c r="F336" s="24"/>
    </row>
    <row r="337" ht="12.75">
      <c r="F337" s="8"/>
    </row>
    <row r="338" ht="12.75">
      <c r="F338" s="24"/>
    </row>
    <row r="339" ht="12.75">
      <c r="F339" s="24"/>
    </row>
    <row r="340" ht="12.75">
      <c r="F340" s="8"/>
    </row>
    <row r="341" ht="12.75">
      <c r="F341" s="24"/>
    </row>
    <row r="342" ht="12.75">
      <c r="F342" s="24"/>
    </row>
    <row r="343" ht="12.75">
      <c r="F343" s="24"/>
    </row>
    <row r="344" ht="12.75">
      <c r="F344" s="8"/>
    </row>
    <row r="345" ht="12.75">
      <c r="F345" s="24"/>
    </row>
    <row r="346" ht="12.75">
      <c r="F346" s="24"/>
    </row>
    <row r="347" ht="12.75">
      <c r="F347" s="24"/>
    </row>
    <row r="348" ht="12.75">
      <c r="F348" s="24"/>
    </row>
    <row r="349" ht="12.75">
      <c r="F349" s="8"/>
    </row>
    <row r="350" ht="12.75">
      <c r="F350" s="24"/>
    </row>
    <row r="351" ht="12.75">
      <c r="F351" s="24"/>
    </row>
    <row r="352" ht="12.75">
      <c r="F352" s="24"/>
    </row>
    <row r="353" ht="12.75">
      <c r="F353" s="24"/>
    </row>
    <row r="354" ht="12.75">
      <c r="F354" s="24"/>
    </row>
    <row r="355" ht="12.75">
      <c r="F355" s="8"/>
    </row>
    <row r="356" ht="12.75">
      <c r="F356" s="24"/>
    </row>
    <row r="357" ht="12.75">
      <c r="F357" s="24"/>
    </row>
    <row r="358" ht="12.75">
      <c r="F358" s="8"/>
    </row>
    <row r="359" ht="12.75">
      <c r="F359" s="24"/>
    </row>
    <row r="360" ht="12.75">
      <c r="F360" s="24"/>
    </row>
    <row r="361" ht="12.75">
      <c r="F361" s="8"/>
    </row>
    <row r="362" ht="12.75">
      <c r="F362" s="24"/>
    </row>
    <row r="363" ht="12.75">
      <c r="F363" s="24"/>
    </row>
    <row r="364" ht="12.75">
      <c r="F364" s="8"/>
    </row>
    <row r="365" ht="12.75">
      <c r="F365" s="24"/>
    </row>
    <row r="366" ht="12.75">
      <c r="F366" s="24"/>
    </row>
    <row r="367" ht="12.75">
      <c r="F367" s="8"/>
    </row>
    <row r="368" ht="12.75">
      <c r="F368" s="24"/>
    </row>
    <row r="369" ht="12.75">
      <c r="F369" s="24"/>
    </row>
    <row r="370" ht="12.75">
      <c r="F370" s="8"/>
    </row>
    <row r="371" ht="12.75">
      <c r="F371" s="24"/>
    </row>
    <row r="372" ht="12.75">
      <c r="F372" s="24"/>
    </row>
    <row r="373" ht="12.75">
      <c r="F373" s="24"/>
    </row>
    <row r="374" ht="12.75">
      <c r="F374" s="24"/>
    </row>
    <row r="375" ht="12.75">
      <c r="F375" s="24"/>
    </row>
    <row r="376" ht="12.75">
      <c r="F376" s="24"/>
    </row>
    <row r="377" ht="12.75">
      <c r="F377" s="24"/>
    </row>
    <row r="378" ht="12.75">
      <c r="F378" s="24"/>
    </row>
    <row r="379" ht="12.75">
      <c r="F379" s="8"/>
    </row>
    <row r="380" ht="12.75">
      <c r="F380" s="24"/>
    </row>
    <row r="381" ht="12.75">
      <c r="F381" s="24"/>
    </row>
    <row r="382" ht="12.75">
      <c r="F382" s="24"/>
    </row>
    <row r="383" ht="12.75">
      <c r="F383" s="8"/>
    </row>
    <row r="384" ht="12.75">
      <c r="F384" s="24"/>
    </row>
    <row r="385" ht="12.75">
      <c r="F385" s="24"/>
    </row>
    <row r="386" ht="12.75">
      <c r="F386" s="24"/>
    </row>
    <row r="387" ht="12.75">
      <c r="F387" s="24"/>
    </row>
    <row r="388" ht="12.75">
      <c r="F388" s="24"/>
    </row>
    <row r="389" ht="12.75">
      <c r="F389" s="24"/>
    </row>
    <row r="390" ht="12.75">
      <c r="F390" s="24"/>
    </row>
    <row r="391" ht="12.75">
      <c r="F391" s="24"/>
    </row>
    <row r="392" ht="12.75">
      <c r="F392" s="24"/>
    </row>
    <row r="393" ht="12.75">
      <c r="F393" s="24"/>
    </row>
    <row r="394" ht="12.75">
      <c r="F394" s="24"/>
    </row>
    <row r="395" ht="12.75">
      <c r="F395" s="24"/>
    </row>
    <row r="396" ht="12.75">
      <c r="F396" s="24"/>
    </row>
    <row r="397" ht="12.75">
      <c r="F397" s="24"/>
    </row>
    <row r="398" ht="12.75">
      <c r="F398" s="24"/>
    </row>
    <row r="399" ht="12.75">
      <c r="F399" s="24"/>
    </row>
    <row r="400" ht="12.75">
      <c r="F400" s="24"/>
    </row>
    <row r="401" ht="12.75">
      <c r="F401" s="24"/>
    </row>
    <row r="402" ht="12.75">
      <c r="F402" s="24"/>
    </row>
    <row r="403" ht="12.75">
      <c r="F403" s="24"/>
    </row>
    <row r="404" ht="12.75">
      <c r="F404" s="24"/>
    </row>
    <row r="405" ht="12.75">
      <c r="F405" s="24"/>
    </row>
    <row r="406" ht="12.75">
      <c r="F406" s="24"/>
    </row>
    <row r="407" ht="12.75">
      <c r="F407" s="24"/>
    </row>
    <row r="408" ht="12.75">
      <c r="F408" s="24"/>
    </row>
    <row r="409" ht="12.75">
      <c r="F409" s="24"/>
    </row>
    <row r="410" ht="12.75">
      <c r="F410" s="24"/>
    </row>
    <row r="411" ht="12.75">
      <c r="F411" s="24"/>
    </row>
    <row r="412" ht="12.75">
      <c r="F412" s="24"/>
    </row>
    <row r="413" ht="12.75">
      <c r="F413" s="24"/>
    </row>
    <row r="414" ht="12.75">
      <c r="F414" s="24"/>
    </row>
    <row r="415" ht="12.75">
      <c r="F415" s="24"/>
    </row>
    <row r="416" ht="12.75">
      <c r="F416" s="24"/>
    </row>
    <row r="417" ht="12.75">
      <c r="F417" s="24"/>
    </row>
    <row r="418" ht="12.75">
      <c r="F418" s="24"/>
    </row>
    <row r="419" ht="12.75">
      <c r="F419" s="24"/>
    </row>
    <row r="420" ht="12.75">
      <c r="F420" s="24"/>
    </row>
    <row r="421" ht="12.75">
      <c r="F421" s="24"/>
    </row>
    <row r="422" ht="12.75">
      <c r="F422" s="24"/>
    </row>
    <row r="423" ht="12.75">
      <c r="F423" s="24"/>
    </row>
    <row r="424" ht="12.75">
      <c r="F424" s="24"/>
    </row>
    <row r="425" ht="12.75">
      <c r="F425" s="24"/>
    </row>
    <row r="426" ht="12.75">
      <c r="F426" s="24"/>
    </row>
    <row r="427" ht="12.75">
      <c r="F427" s="24"/>
    </row>
    <row r="428" ht="12.75">
      <c r="F428" s="24"/>
    </row>
    <row r="429" ht="12.75">
      <c r="F429" s="24"/>
    </row>
    <row r="430" ht="12.75">
      <c r="F430" s="24"/>
    </row>
    <row r="431" ht="12.75">
      <c r="F431" s="24"/>
    </row>
    <row r="432" ht="12.75">
      <c r="F432" s="24"/>
    </row>
    <row r="433" spans="2:7" ht="13.5" thickBot="1">
      <c r="B433" s="16"/>
      <c r="C433" s="16"/>
      <c r="D433" s="16"/>
      <c r="E433" s="16"/>
      <c r="F433" s="26"/>
      <c r="G433" s="16"/>
    </row>
    <row r="434" ht="12.75">
      <c r="F434" s="26"/>
    </row>
    <row r="435" ht="12.75">
      <c r="F435" s="26"/>
    </row>
    <row r="436" ht="12.75">
      <c r="F436" s="26"/>
    </row>
  </sheetData>
  <mergeCells count="2">
    <mergeCell ref="B2:G2"/>
    <mergeCell ref="B3:G3"/>
  </mergeCells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448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2" max="2" width="6.28125" style="10" bestFit="1" customWidth="1"/>
    <col min="3" max="3" width="8.7109375" style="10" bestFit="1" customWidth="1"/>
    <col min="4" max="4" width="17.00390625" style="10" bestFit="1" customWidth="1"/>
    <col min="5" max="5" width="10.00390625" style="10" bestFit="1" customWidth="1"/>
    <col min="6" max="6" width="69.421875" style="4" bestFit="1" customWidth="1"/>
    <col min="7" max="7" width="10.8515625" style="10" bestFit="1" customWidth="1"/>
  </cols>
  <sheetData>
    <row r="2" spans="2:7" ht="15" customHeight="1">
      <c r="B2" s="193" t="s">
        <v>41</v>
      </c>
      <c r="C2" s="193"/>
      <c r="D2" s="193"/>
      <c r="E2" s="193"/>
      <c r="F2" s="193"/>
      <c r="G2" s="193"/>
    </row>
    <row r="3" spans="2:7" ht="15" customHeight="1">
      <c r="B3" s="214" t="s">
        <v>280</v>
      </c>
      <c r="C3" s="214"/>
      <c r="D3" s="214"/>
      <c r="E3" s="214"/>
      <c r="F3" s="214"/>
      <c r="G3" s="214"/>
    </row>
    <row r="4" ht="13.5" thickBot="1"/>
    <row r="5" spans="2:7" ht="30.75" thickBot="1">
      <c r="B5" s="1" t="s">
        <v>5</v>
      </c>
      <c r="C5" s="1" t="s">
        <v>6</v>
      </c>
      <c r="D5" s="1" t="s">
        <v>7</v>
      </c>
      <c r="E5" s="1" t="s">
        <v>8</v>
      </c>
      <c r="F5" s="1" t="s">
        <v>341</v>
      </c>
      <c r="G5" s="1" t="s">
        <v>35</v>
      </c>
    </row>
    <row r="6" spans="2:7" ht="15">
      <c r="B6" s="37"/>
      <c r="C6" s="37"/>
      <c r="D6" s="37"/>
      <c r="E6" s="112"/>
      <c r="F6" s="112"/>
      <c r="G6" s="37"/>
    </row>
    <row r="7" spans="2:7" s="111" customFormat="1" ht="15">
      <c r="B7" s="112"/>
      <c r="C7" s="112"/>
      <c r="D7" s="112"/>
      <c r="E7" s="112">
        <f>+E9+E15+E24+E33+E37+E51</f>
        <v>38</v>
      </c>
      <c r="F7" s="112"/>
      <c r="G7" s="112"/>
    </row>
    <row r="8" spans="2:7" ht="15">
      <c r="B8" s="17"/>
      <c r="C8" s="17"/>
      <c r="D8" s="17"/>
      <c r="E8" s="18"/>
      <c r="F8" s="2"/>
      <c r="G8" s="11"/>
    </row>
    <row r="9" spans="2:7" s="61" customFormat="1" ht="12.75">
      <c r="B9" s="104"/>
      <c r="C9" s="102"/>
      <c r="D9" s="102"/>
      <c r="E9" s="66">
        <f>SUM(E11:E13)</f>
        <v>3</v>
      </c>
      <c r="F9" s="66" t="s">
        <v>100</v>
      </c>
      <c r="G9" s="102"/>
    </row>
    <row r="10" spans="2:7" ht="12.75">
      <c r="B10" s="19"/>
      <c r="C10" s="19"/>
      <c r="D10" s="19"/>
      <c r="E10" s="21"/>
      <c r="F10" s="6" t="s">
        <v>281</v>
      </c>
      <c r="G10" s="14"/>
    </row>
    <row r="11" spans="2:7" s="38" customFormat="1" ht="14.25">
      <c r="B11" s="40" t="s">
        <v>95</v>
      </c>
      <c r="C11" s="40" t="s">
        <v>219</v>
      </c>
      <c r="D11" s="40" t="s">
        <v>98</v>
      </c>
      <c r="E11" s="41">
        <v>1</v>
      </c>
      <c r="F11" s="45" t="s">
        <v>101</v>
      </c>
      <c r="G11" s="43">
        <v>12</v>
      </c>
    </row>
    <row r="12" spans="2:7" s="38" customFormat="1" ht="14.25">
      <c r="B12" s="40" t="s">
        <v>95</v>
      </c>
      <c r="C12" s="40" t="s">
        <v>219</v>
      </c>
      <c r="D12" s="40" t="s">
        <v>98</v>
      </c>
      <c r="E12" s="41">
        <v>1</v>
      </c>
      <c r="F12" s="45" t="s">
        <v>99</v>
      </c>
      <c r="G12" s="43">
        <v>12</v>
      </c>
    </row>
    <row r="13" spans="2:7" s="38" customFormat="1" ht="14.25">
      <c r="B13" s="40" t="s">
        <v>352</v>
      </c>
      <c r="C13" s="40" t="s">
        <v>65</v>
      </c>
      <c r="D13" s="40" t="s">
        <v>353</v>
      </c>
      <c r="E13" s="41">
        <v>1</v>
      </c>
      <c r="F13" s="45" t="s">
        <v>99</v>
      </c>
      <c r="G13" s="43">
        <v>8</v>
      </c>
    </row>
    <row r="14" spans="2:7" s="38" customFormat="1" ht="14.25">
      <c r="B14" s="40"/>
      <c r="C14" s="40"/>
      <c r="D14" s="40"/>
      <c r="E14" s="41"/>
      <c r="F14" s="45"/>
      <c r="G14" s="43"/>
    </row>
    <row r="15" spans="2:7" s="38" customFormat="1" ht="14.25">
      <c r="B15" s="65"/>
      <c r="C15" s="65"/>
      <c r="D15" s="65"/>
      <c r="E15" s="66">
        <f>SUM(E17:E22)</f>
        <v>6</v>
      </c>
      <c r="F15" s="88" t="s">
        <v>61</v>
      </c>
      <c r="G15" s="65"/>
    </row>
    <row r="16" spans="2:7" s="38" customFormat="1" ht="14.25">
      <c r="B16" s="40"/>
      <c r="C16" s="40"/>
      <c r="D16" s="40"/>
      <c r="E16" s="41"/>
      <c r="F16" s="6" t="s">
        <v>281</v>
      </c>
      <c r="G16" s="43"/>
    </row>
    <row r="17" spans="2:7" s="38" customFormat="1" ht="14.25">
      <c r="B17" s="40" t="s">
        <v>234</v>
      </c>
      <c r="C17" s="40" t="s">
        <v>0</v>
      </c>
      <c r="D17" s="40" t="s">
        <v>62</v>
      </c>
      <c r="E17" s="41">
        <v>1</v>
      </c>
      <c r="F17" s="45" t="s">
        <v>101</v>
      </c>
      <c r="G17" s="43">
        <v>12</v>
      </c>
    </row>
    <row r="18" spans="2:7" s="38" customFormat="1" ht="14.25">
      <c r="B18" s="40" t="s">
        <v>234</v>
      </c>
      <c r="C18" s="40" t="s">
        <v>0</v>
      </c>
      <c r="D18" s="40" t="s">
        <v>62</v>
      </c>
      <c r="E18" s="41">
        <v>1</v>
      </c>
      <c r="F18" s="45" t="s">
        <v>101</v>
      </c>
      <c r="G18" s="43">
        <v>8</v>
      </c>
    </row>
    <row r="19" spans="2:7" s="38" customFormat="1" ht="14.25">
      <c r="B19" s="40" t="s">
        <v>234</v>
      </c>
      <c r="C19" s="40" t="s">
        <v>0</v>
      </c>
      <c r="D19" s="40" t="s">
        <v>62</v>
      </c>
      <c r="E19" s="41">
        <v>1</v>
      </c>
      <c r="F19" s="45" t="s">
        <v>101</v>
      </c>
      <c r="G19" s="43">
        <v>8</v>
      </c>
    </row>
    <row r="20" spans="2:7" s="38" customFormat="1" ht="14.25">
      <c r="B20" s="40" t="s">
        <v>234</v>
      </c>
      <c r="C20" s="40" t="s">
        <v>0</v>
      </c>
      <c r="D20" s="40" t="s">
        <v>62</v>
      </c>
      <c r="E20" s="41">
        <v>1</v>
      </c>
      <c r="F20" s="45" t="s">
        <v>99</v>
      </c>
      <c r="G20" s="43">
        <v>12</v>
      </c>
    </row>
    <row r="21" spans="2:7" s="38" customFormat="1" ht="14.25">
      <c r="B21" s="40" t="s">
        <v>234</v>
      </c>
      <c r="C21" s="40" t="s">
        <v>0</v>
      </c>
      <c r="D21" s="40" t="s">
        <v>62</v>
      </c>
      <c r="E21" s="41">
        <v>1</v>
      </c>
      <c r="F21" s="45" t="s">
        <v>99</v>
      </c>
      <c r="G21" s="43">
        <v>8</v>
      </c>
    </row>
    <row r="22" spans="2:7" s="38" customFormat="1" ht="14.25">
      <c r="B22" s="40" t="s">
        <v>234</v>
      </c>
      <c r="C22" s="40" t="s">
        <v>0</v>
      </c>
      <c r="D22" s="40" t="s">
        <v>62</v>
      </c>
      <c r="E22" s="41">
        <v>1</v>
      </c>
      <c r="F22" s="45" t="s">
        <v>99</v>
      </c>
      <c r="G22" s="43">
        <v>8</v>
      </c>
    </row>
    <row r="23" spans="2:7" s="72" customFormat="1" ht="14.25">
      <c r="B23" s="40"/>
      <c r="C23" s="40"/>
      <c r="D23" s="40"/>
      <c r="E23" s="41"/>
      <c r="F23" s="45"/>
      <c r="G23" s="43"/>
    </row>
    <row r="24" spans="2:7" s="72" customFormat="1" ht="14.25">
      <c r="B24" s="66"/>
      <c r="C24" s="66"/>
      <c r="D24" s="66"/>
      <c r="E24" s="67">
        <f>SUM(E26:E31)</f>
        <v>6</v>
      </c>
      <c r="F24" s="58" t="s">
        <v>143</v>
      </c>
      <c r="G24" s="68"/>
    </row>
    <row r="25" spans="2:7" s="72" customFormat="1" ht="14.25">
      <c r="B25" s="40"/>
      <c r="C25" s="40"/>
      <c r="D25" s="40"/>
      <c r="E25" s="41"/>
      <c r="F25" s="6" t="s">
        <v>281</v>
      </c>
      <c r="G25" s="43"/>
    </row>
    <row r="26" spans="2:7" s="72" customFormat="1" ht="14.25">
      <c r="B26" s="40" t="s">
        <v>296</v>
      </c>
      <c r="C26" s="40" t="s">
        <v>141</v>
      </c>
      <c r="D26" s="40" t="s">
        <v>142</v>
      </c>
      <c r="E26" s="41">
        <v>1</v>
      </c>
      <c r="F26" s="45" t="s">
        <v>207</v>
      </c>
      <c r="G26" s="43">
        <v>12</v>
      </c>
    </row>
    <row r="27" spans="2:7" s="72" customFormat="1" ht="14.25">
      <c r="B27" s="40" t="s">
        <v>296</v>
      </c>
      <c r="C27" s="40" t="s">
        <v>141</v>
      </c>
      <c r="D27" s="40" t="s">
        <v>142</v>
      </c>
      <c r="E27" s="41">
        <v>1</v>
      </c>
      <c r="F27" s="45" t="s">
        <v>211</v>
      </c>
      <c r="G27" s="43">
        <v>12</v>
      </c>
    </row>
    <row r="28" spans="2:7" s="72" customFormat="1" ht="14.25">
      <c r="B28" s="40" t="s">
        <v>296</v>
      </c>
      <c r="C28" s="40" t="s">
        <v>141</v>
      </c>
      <c r="D28" s="40" t="s">
        <v>142</v>
      </c>
      <c r="E28" s="41">
        <v>1</v>
      </c>
      <c r="F28" s="45" t="s">
        <v>101</v>
      </c>
      <c r="G28" s="43">
        <v>6</v>
      </c>
    </row>
    <row r="29" spans="2:7" s="72" customFormat="1" ht="14.25">
      <c r="B29" s="40" t="s">
        <v>296</v>
      </c>
      <c r="C29" s="40" t="s">
        <v>141</v>
      </c>
      <c r="D29" s="40" t="s">
        <v>142</v>
      </c>
      <c r="E29" s="41">
        <v>1</v>
      </c>
      <c r="F29" s="45" t="s">
        <v>99</v>
      </c>
      <c r="G29" s="43">
        <v>12</v>
      </c>
    </row>
    <row r="30" spans="2:7" s="72" customFormat="1" ht="14.25">
      <c r="B30" s="40" t="s">
        <v>296</v>
      </c>
      <c r="C30" s="40" t="s">
        <v>141</v>
      </c>
      <c r="D30" s="40" t="s">
        <v>142</v>
      </c>
      <c r="E30" s="41">
        <v>1</v>
      </c>
      <c r="F30" s="45" t="s">
        <v>99</v>
      </c>
      <c r="G30" s="43">
        <v>6</v>
      </c>
    </row>
    <row r="31" spans="2:7" s="72" customFormat="1" ht="14.25">
      <c r="B31" s="40" t="s">
        <v>296</v>
      </c>
      <c r="C31" s="40" t="s">
        <v>141</v>
      </c>
      <c r="D31" s="40" t="s">
        <v>142</v>
      </c>
      <c r="E31" s="41">
        <v>1</v>
      </c>
      <c r="F31" s="45" t="s">
        <v>80</v>
      </c>
      <c r="G31" s="43">
        <v>12</v>
      </c>
    </row>
    <row r="32" spans="2:7" s="72" customFormat="1" ht="14.25">
      <c r="B32" s="40"/>
      <c r="C32" s="40"/>
      <c r="D32" s="40"/>
      <c r="E32" s="41"/>
      <c r="F32" s="45"/>
      <c r="G32" s="43"/>
    </row>
    <row r="33" spans="2:7" ht="12.75">
      <c r="B33" s="97"/>
      <c r="C33" s="97"/>
      <c r="D33" s="97"/>
      <c r="E33" s="66">
        <f>SUM(E35)</f>
        <v>1</v>
      </c>
      <c r="F33" s="88" t="s">
        <v>146</v>
      </c>
      <c r="G33" s="97"/>
    </row>
    <row r="34" spans="2:7" ht="12.75">
      <c r="B34" s="19"/>
      <c r="C34" s="19"/>
      <c r="D34" s="19"/>
      <c r="E34" s="21"/>
      <c r="F34" s="6" t="s">
        <v>289</v>
      </c>
      <c r="G34" s="14"/>
    </row>
    <row r="35" spans="2:7" s="38" customFormat="1" ht="14.25">
      <c r="B35" s="39" t="s">
        <v>296</v>
      </c>
      <c r="C35" s="39" t="s">
        <v>147</v>
      </c>
      <c r="D35" s="39" t="s">
        <v>148</v>
      </c>
      <c r="E35" s="41">
        <v>1</v>
      </c>
      <c r="F35" s="44" t="s">
        <v>101</v>
      </c>
      <c r="G35" s="48">
        <v>12</v>
      </c>
    </row>
    <row r="36" spans="2:7" ht="12.75">
      <c r="B36" s="19"/>
      <c r="C36" s="19"/>
      <c r="D36" s="19"/>
      <c r="E36" s="21"/>
      <c r="F36" s="6"/>
      <c r="G36" s="34"/>
    </row>
    <row r="37" spans="2:7" ht="12.75">
      <c r="B37" s="97"/>
      <c r="C37" s="97"/>
      <c r="D37" s="97"/>
      <c r="E37" s="66">
        <f>SUM(E39:E49)</f>
        <v>8</v>
      </c>
      <c r="F37" s="88" t="s">
        <v>179</v>
      </c>
      <c r="G37" s="97"/>
    </row>
    <row r="38" spans="2:7" ht="12.75">
      <c r="B38" s="19"/>
      <c r="C38" s="19"/>
      <c r="D38" s="19"/>
      <c r="E38" s="20"/>
      <c r="F38" s="6" t="s">
        <v>291</v>
      </c>
      <c r="G38" s="12"/>
    </row>
    <row r="39" spans="2:7" s="38" customFormat="1" ht="14.25">
      <c r="B39" s="39" t="s">
        <v>296</v>
      </c>
      <c r="C39" s="39" t="s">
        <v>180</v>
      </c>
      <c r="D39" s="39" t="s">
        <v>181</v>
      </c>
      <c r="E39" s="50">
        <v>2</v>
      </c>
      <c r="F39" s="49" t="s">
        <v>101</v>
      </c>
      <c r="G39" s="11">
        <v>12</v>
      </c>
    </row>
    <row r="40" spans="2:7" s="38" customFormat="1" ht="14.25">
      <c r="B40" s="39" t="s">
        <v>296</v>
      </c>
      <c r="C40" s="39" t="s">
        <v>180</v>
      </c>
      <c r="D40" s="39" t="s">
        <v>181</v>
      </c>
      <c r="E40" s="50">
        <v>1</v>
      </c>
      <c r="F40" s="49" t="s">
        <v>99</v>
      </c>
      <c r="G40" s="11">
        <v>12</v>
      </c>
    </row>
    <row r="41" spans="2:7" s="38" customFormat="1" ht="14.25">
      <c r="B41" s="39" t="s">
        <v>296</v>
      </c>
      <c r="C41" s="39" t="s">
        <v>180</v>
      </c>
      <c r="D41" s="39" t="s">
        <v>181</v>
      </c>
      <c r="E41" s="50">
        <v>1</v>
      </c>
      <c r="F41" s="49" t="s">
        <v>99</v>
      </c>
      <c r="G41" s="11">
        <v>8</v>
      </c>
    </row>
    <row r="42" spans="2:7" ht="12.75">
      <c r="B42" s="19"/>
      <c r="C42" s="19"/>
      <c r="D42" s="19"/>
      <c r="E42" s="60"/>
      <c r="F42" s="46"/>
      <c r="G42" s="12"/>
    </row>
    <row r="43" spans="2:7" ht="12.75">
      <c r="B43" s="19"/>
      <c r="C43" s="19"/>
      <c r="D43" s="19"/>
      <c r="E43" s="60"/>
      <c r="F43" s="6" t="s">
        <v>292</v>
      </c>
      <c r="G43" s="12"/>
    </row>
    <row r="44" spans="2:7" ht="14.25">
      <c r="B44" s="39" t="s">
        <v>296</v>
      </c>
      <c r="C44" s="39" t="s">
        <v>180</v>
      </c>
      <c r="D44" s="39" t="s">
        <v>181</v>
      </c>
      <c r="E44" s="103">
        <v>1</v>
      </c>
      <c r="F44" s="49" t="s">
        <v>101</v>
      </c>
      <c r="G44" s="11">
        <v>6</v>
      </c>
    </row>
    <row r="45" spans="2:7" ht="14.25">
      <c r="B45" s="39" t="s">
        <v>296</v>
      </c>
      <c r="C45" s="39" t="s">
        <v>180</v>
      </c>
      <c r="D45" s="39" t="s">
        <v>181</v>
      </c>
      <c r="E45" s="103">
        <v>1</v>
      </c>
      <c r="F45" s="49" t="s">
        <v>99</v>
      </c>
      <c r="G45" s="11">
        <v>6</v>
      </c>
    </row>
    <row r="46" spans="2:7" ht="12.75">
      <c r="B46" s="19"/>
      <c r="C46" s="19"/>
      <c r="D46" s="19"/>
      <c r="E46" s="60"/>
      <c r="F46" s="46"/>
      <c r="G46" s="12"/>
    </row>
    <row r="47" spans="2:7" ht="12.75">
      <c r="B47" s="19"/>
      <c r="C47" s="19"/>
      <c r="D47" s="19"/>
      <c r="E47" s="60"/>
      <c r="F47" s="6" t="s">
        <v>293</v>
      </c>
      <c r="G47" s="12"/>
    </row>
    <row r="48" spans="2:7" ht="14.25">
      <c r="B48" s="39" t="s">
        <v>296</v>
      </c>
      <c r="C48" s="39" t="s">
        <v>180</v>
      </c>
      <c r="D48" s="39" t="s">
        <v>181</v>
      </c>
      <c r="E48" s="103">
        <v>1</v>
      </c>
      <c r="F48" s="49" t="s">
        <v>101</v>
      </c>
      <c r="G48" s="11">
        <v>8</v>
      </c>
    </row>
    <row r="49" spans="2:7" ht="14.25">
      <c r="B49" s="39" t="s">
        <v>296</v>
      </c>
      <c r="C49" s="39" t="s">
        <v>180</v>
      </c>
      <c r="D49" s="39" t="s">
        <v>181</v>
      </c>
      <c r="E49" s="103">
        <v>1</v>
      </c>
      <c r="F49" s="49" t="s">
        <v>99</v>
      </c>
      <c r="G49" s="11">
        <v>8</v>
      </c>
    </row>
    <row r="50" spans="2:7" ht="12.75">
      <c r="B50" s="19"/>
      <c r="C50" s="19"/>
      <c r="D50" s="19"/>
      <c r="E50" s="21"/>
      <c r="F50" s="24"/>
      <c r="G50" s="14"/>
    </row>
    <row r="51" spans="2:7" ht="12.75">
      <c r="B51" s="97"/>
      <c r="C51" s="97"/>
      <c r="D51" s="97"/>
      <c r="E51" s="66">
        <f>SUM(E53:E68)</f>
        <v>14</v>
      </c>
      <c r="F51" s="88" t="s">
        <v>347</v>
      </c>
      <c r="G51" s="97"/>
    </row>
    <row r="52" spans="2:7" s="61" customFormat="1" ht="12.75">
      <c r="B52" s="132"/>
      <c r="C52" s="132"/>
      <c r="D52" s="132"/>
      <c r="E52" s="69"/>
      <c r="F52" s="6" t="s">
        <v>281</v>
      </c>
      <c r="G52" s="132"/>
    </row>
    <row r="53" spans="2:7" s="61" customFormat="1" ht="14.25">
      <c r="B53" s="40" t="s">
        <v>193</v>
      </c>
      <c r="C53" s="40" t="s">
        <v>83</v>
      </c>
      <c r="D53" s="40" t="s">
        <v>210</v>
      </c>
      <c r="E53" s="41">
        <v>1</v>
      </c>
      <c r="F53" s="38" t="s">
        <v>40</v>
      </c>
      <c r="G53" s="43">
        <v>12</v>
      </c>
    </row>
    <row r="54" spans="2:7" s="61" customFormat="1" ht="14.25">
      <c r="B54" s="40" t="s">
        <v>193</v>
      </c>
      <c r="C54" s="40" t="s">
        <v>83</v>
      </c>
      <c r="D54" s="40" t="s">
        <v>210</v>
      </c>
      <c r="E54" s="41">
        <v>1</v>
      </c>
      <c r="F54" s="45" t="s">
        <v>101</v>
      </c>
      <c r="G54" s="43">
        <v>12</v>
      </c>
    </row>
    <row r="55" spans="2:7" s="61" customFormat="1" ht="12.75">
      <c r="B55" s="132"/>
      <c r="C55" s="132"/>
      <c r="D55" s="132"/>
      <c r="E55" s="69"/>
      <c r="F55" s="133"/>
      <c r="G55" s="132"/>
    </row>
    <row r="56" spans="2:7" ht="12.75">
      <c r="B56" s="19"/>
      <c r="C56" s="19"/>
      <c r="D56" s="19"/>
      <c r="E56" s="21"/>
      <c r="F56" s="6" t="s">
        <v>282</v>
      </c>
      <c r="G56" s="14"/>
    </row>
    <row r="57" spans="2:7" ht="14.25">
      <c r="B57" s="40" t="s">
        <v>296</v>
      </c>
      <c r="C57" s="40" t="s">
        <v>302</v>
      </c>
      <c r="D57" s="40" t="s">
        <v>303</v>
      </c>
      <c r="E57" s="41">
        <v>2</v>
      </c>
      <c r="F57" s="45" t="s">
        <v>101</v>
      </c>
      <c r="G57" s="43">
        <v>8</v>
      </c>
    </row>
    <row r="58" spans="2:7" ht="14.25">
      <c r="B58" s="40" t="s">
        <v>296</v>
      </c>
      <c r="C58" s="40" t="s">
        <v>302</v>
      </c>
      <c r="D58" s="40" t="s">
        <v>303</v>
      </c>
      <c r="E58" s="41">
        <v>3</v>
      </c>
      <c r="F58" s="45" t="s">
        <v>99</v>
      </c>
      <c r="G58" s="43">
        <v>8</v>
      </c>
    </row>
    <row r="59" spans="2:7" ht="12.75">
      <c r="B59" s="19"/>
      <c r="C59" s="19"/>
      <c r="D59" s="19"/>
      <c r="E59" s="21"/>
      <c r="F59" s="6"/>
      <c r="G59" s="14"/>
    </row>
    <row r="60" spans="2:7" ht="12.75">
      <c r="B60" s="19"/>
      <c r="C60" s="19"/>
      <c r="D60" s="19"/>
      <c r="E60" s="21"/>
      <c r="F60" s="6" t="s">
        <v>284</v>
      </c>
      <c r="G60" s="14"/>
    </row>
    <row r="61" spans="2:7" ht="14.25">
      <c r="B61" s="40" t="s">
        <v>296</v>
      </c>
      <c r="C61" s="40" t="s">
        <v>129</v>
      </c>
      <c r="D61" s="40" t="s">
        <v>130</v>
      </c>
      <c r="E61" s="41">
        <v>1</v>
      </c>
      <c r="F61" s="45" t="s">
        <v>45</v>
      </c>
      <c r="G61" s="43">
        <v>8</v>
      </c>
    </row>
    <row r="62" spans="2:7" ht="12.75">
      <c r="B62" s="19"/>
      <c r="C62" s="19"/>
      <c r="D62" s="19"/>
      <c r="E62" s="21"/>
      <c r="F62" s="6"/>
      <c r="G62" s="14"/>
    </row>
    <row r="63" spans="2:7" ht="12.75">
      <c r="B63" s="19"/>
      <c r="C63" s="19"/>
      <c r="D63" s="19"/>
      <c r="E63" s="21"/>
      <c r="F63" s="6" t="s">
        <v>285</v>
      </c>
      <c r="G63" s="14"/>
    </row>
    <row r="64" spans="2:7" ht="14.25">
      <c r="B64" s="40" t="s">
        <v>193</v>
      </c>
      <c r="C64" s="40" t="s">
        <v>83</v>
      </c>
      <c r="D64" s="40" t="s">
        <v>210</v>
      </c>
      <c r="E64" s="41">
        <v>3</v>
      </c>
      <c r="F64" s="45" t="s">
        <v>101</v>
      </c>
      <c r="G64" s="43">
        <v>12</v>
      </c>
    </row>
    <row r="65" spans="2:7" ht="14.25">
      <c r="B65" s="40" t="s">
        <v>193</v>
      </c>
      <c r="C65" s="40" t="s">
        <v>83</v>
      </c>
      <c r="D65" s="40" t="s">
        <v>210</v>
      </c>
      <c r="E65" s="41">
        <v>2</v>
      </c>
      <c r="F65" s="45" t="s">
        <v>99</v>
      </c>
      <c r="G65" s="43">
        <v>12</v>
      </c>
    </row>
    <row r="66" spans="2:7" ht="12.75">
      <c r="B66" s="19"/>
      <c r="C66" s="19"/>
      <c r="D66" s="19"/>
      <c r="E66" s="21"/>
      <c r="F66" s="6"/>
      <c r="G66" s="14"/>
    </row>
    <row r="67" spans="2:7" ht="12.75">
      <c r="B67" s="19"/>
      <c r="C67" s="19"/>
      <c r="D67" s="19"/>
      <c r="E67" s="21"/>
      <c r="F67" s="6" t="s">
        <v>290</v>
      </c>
      <c r="G67" s="14"/>
    </row>
    <row r="68" spans="2:7" ht="14.25">
      <c r="B68" s="40" t="s">
        <v>296</v>
      </c>
      <c r="C68" s="40" t="s">
        <v>276</v>
      </c>
      <c r="D68" s="40" t="s">
        <v>277</v>
      </c>
      <c r="E68" s="41">
        <v>1</v>
      </c>
      <c r="F68" s="45" t="s">
        <v>207</v>
      </c>
      <c r="G68" s="43">
        <v>12</v>
      </c>
    </row>
    <row r="69" spans="2:7" ht="13.5" thickBot="1">
      <c r="B69" s="27"/>
      <c r="C69" s="27"/>
      <c r="D69" s="27"/>
      <c r="E69" s="28"/>
      <c r="F69" s="125"/>
      <c r="G69" s="30"/>
    </row>
    <row r="70" spans="2:7" ht="12.75">
      <c r="B70" s="19"/>
      <c r="C70" s="19"/>
      <c r="D70" s="19"/>
      <c r="E70" s="21"/>
      <c r="F70" s="24"/>
      <c r="G70" s="35"/>
    </row>
    <row r="71" spans="2:7" ht="12.75">
      <c r="B71" s="19"/>
      <c r="C71" s="19"/>
      <c r="D71" s="19"/>
      <c r="E71" s="21"/>
      <c r="F71" s="24"/>
      <c r="G71" s="15"/>
    </row>
    <row r="72" spans="2:7" ht="12.75">
      <c r="B72" s="19"/>
      <c r="C72" s="19"/>
      <c r="D72" s="19"/>
      <c r="E72" s="20"/>
      <c r="F72" s="8"/>
      <c r="G72" s="12"/>
    </row>
    <row r="73" spans="2:7" ht="12.75">
      <c r="B73" s="19"/>
      <c r="C73" s="19"/>
      <c r="D73" s="19"/>
      <c r="E73" s="21"/>
      <c r="F73" s="24"/>
      <c r="G73" s="14"/>
    </row>
    <row r="74" spans="2:7" ht="12.75">
      <c r="B74" s="19"/>
      <c r="C74" s="19"/>
      <c r="D74" s="19"/>
      <c r="E74" s="21"/>
      <c r="F74" s="24"/>
      <c r="G74" s="14"/>
    </row>
    <row r="75" spans="2:7" ht="12.75">
      <c r="B75" s="19"/>
      <c r="C75" s="19"/>
      <c r="D75" s="19"/>
      <c r="E75" s="21"/>
      <c r="F75" s="24"/>
      <c r="G75" s="14"/>
    </row>
    <row r="76" spans="2:7" ht="12.75">
      <c r="B76" s="19"/>
      <c r="C76" s="19"/>
      <c r="D76" s="19"/>
      <c r="E76" s="21"/>
      <c r="F76" s="24"/>
      <c r="G76" s="14"/>
    </row>
    <row r="77" spans="2:7" ht="12.75">
      <c r="B77" s="19"/>
      <c r="C77" s="19"/>
      <c r="D77" s="19"/>
      <c r="E77" s="21"/>
      <c r="F77" s="24"/>
      <c r="G77" s="15"/>
    </row>
    <row r="78" spans="2:7" ht="12.75">
      <c r="B78" s="19"/>
      <c r="C78" s="19"/>
      <c r="D78" s="19"/>
      <c r="E78" s="20"/>
      <c r="F78" s="24"/>
      <c r="G78" s="12"/>
    </row>
    <row r="79" spans="2:7" ht="12.75">
      <c r="B79" s="19"/>
      <c r="C79" s="19"/>
      <c r="D79" s="19"/>
      <c r="E79" s="21"/>
      <c r="F79" s="24"/>
      <c r="G79" s="14"/>
    </row>
    <row r="80" spans="2:7" ht="12.75">
      <c r="B80" s="19"/>
      <c r="C80" s="19"/>
      <c r="D80" s="19"/>
      <c r="E80" s="21"/>
      <c r="F80" s="24"/>
      <c r="G80" s="14"/>
    </row>
    <row r="81" spans="2:7" ht="12.75">
      <c r="B81" s="19"/>
      <c r="C81" s="19"/>
      <c r="D81" s="19"/>
      <c r="E81" s="21"/>
      <c r="F81" s="24"/>
      <c r="G81" s="14"/>
    </row>
    <row r="82" spans="2:7" ht="12.75">
      <c r="B82" s="19"/>
      <c r="C82" s="19"/>
      <c r="D82" s="19"/>
      <c r="E82" s="21"/>
      <c r="F82" s="24"/>
      <c r="G82" s="14"/>
    </row>
    <row r="83" spans="2:7" ht="12.75">
      <c r="B83" s="19"/>
      <c r="C83" s="19"/>
      <c r="D83" s="19"/>
      <c r="E83" s="21"/>
      <c r="F83" s="24"/>
      <c r="G83" s="15"/>
    </row>
    <row r="84" spans="2:7" ht="12.75">
      <c r="B84" s="19"/>
      <c r="C84" s="19"/>
      <c r="D84" s="19"/>
      <c r="E84" s="20"/>
      <c r="F84" s="24"/>
      <c r="G84" s="12"/>
    </row>
    <row r="85" spans="2:7" ht="12.75">
      <c r="B85" s="19"/>
      <c r="C85" s="19"/>
      <c r="D85" s="19"/>
      <c r="E85" s="21"/>
      <c r="F85" s="24"/>
      <c r="G85" s="14"/>
    </row>
    <row r="86" spans="2:7" ht="12.75">
      <c r="B86" s="19"/>
      <c r="C86" s="19"/>
      <c r="D86" s="19"/>
      <c r="E86" s="21"/>
      <c r="F86" s="8"/>
      <c r="G86" s="14"/>
    </row>
    <row r="87" spans="2:7" ht="12.75">
      <c r="B87" s="19"/>
      <c r="C87" s="19"/>
      <c r="D87" s="19"/>
      <c r="E87" s="21"/>
      <c r="F87" s="24"/>
      <c r="G87" s="14"/>
    </row>
    <row r="88" spans="2:7" ht="12.75">
      <c r="B88" s="19"/>
      <c r="C88" s="19"/>
      <c r="D88" s="19"/>
      <c r="E88" s="21"/>
      <c r="F88" s="24"/>
      <c r="G88" s="14"/>
    </row>
    <row r="89" spans="2:7" ht="12.75">
      <c r="B89" s="19"/>
      <c r="C89" s="19"/>
      <c r="D89" s="19"/>
      <c r="E89" s="21"/>
      <c r="F89" s="24"/>
      <c r="G89" s="14"/>
    </row>
    <row r="90" spans="2:7" ht="12.75">
      <c r="B90" s="19"/>
      <c r="C90" s="19"/>
      <c r="D90" s="19"/>
      <c r="E90" s="21"/>
      <c r="F90" s="24"/>
      <c r="G90" s="15"/>
    </row>
    <row r="91" spans="2:7" ht="12.75">
      <c r="B91" s="19"/>
      <c r="C91" s="19"/>
      <c r="D91" s="19"/>
      <c r="E91" s="20"/>
      <c r="F91" s="24"/>
      <c r="G91" s="12"/>
    </row>
    <row r="92" spans="2:7" ht="12.75">
      <c r="B92" s="19"/>
      <c r="C92" s="19"/>
      <c r="D92" s="19"/>
      <c r="E92" s="21"/>
      <c r="F92" s="24"/>
      <c r="G92" s="14"/>
    </row>
    <row r="93" spans="2:7" ht="12.75">
      <c r="B93" s="19"/>
      <c r="C93" s="19"/>
      <c r="D93" s="19"/>
      <c r="E93" s="21"/>
      <c r="F93" s="8"/>
      <c r="G93" s="14"/>
    </row>
    <row r="94" spans="2:7" ht="12.75">
      <c r="B94" s="19"/>
      <c r="C94" s="19"/>
      <c r="D94" s="19"/>
      <c r="E94" s="21"/>
      <c r="F94" s="24"/>
      <c r="G94" s="14"/>
    </row>
    <row r="95" spans="2:7" ht="12.75">
      <c r="B95" s="19"/>
      <c r="C95" s="19"/>
      <c r="D95" s="19"/>
      <c r="E95" s="21"/>
      <c r="F95" s="24"/>
      <c r="G95" s="14"/>
    </row>
    <row r="96" spans="2:7" ht="12.75">
      <c r="B96" s="19"/>
      <c r="C96" s="19"/>
      <c r="D96" s="19"/>
      <c r="E96" s="21"/>
      <c r="F96" s="24"/>
      <c r="G96" s="14"/>
    </row>
    <row r="97" spans="2:7" ht="12.75">
      <c r="B97" s="19"/>
      <c r="C97" s="19"/>
      <c r="D97" s="19"/>
      <c r="E97" s="21"/>
      <c r="F97" s="8"/>
      <c r="G97" s="15"/>
    </row>
    <row r="98" spans="2:7" ht="12.75">
      <c r="B98" s="19"/>
      <c r="C98" s="19"/>
      <c r="D98" s="19"/>
      <c r="E98" s="20"/>
      <c r="F98" s="24"/>
      <c r="G98" s="12"/>
    </row>
    <row r="99" spans="2:7" ht="12.75">
      <c r="B99" s="19"/>
      <c r="C99" s="19"/>
      <c r="D99" s="19"/>
      <c r="E99" s="21"/>
      <c r="F99" s="24"/>
      <c r="G99" s="14"/>
    </row>
    <row r="100" spans="2:7" ht="12.75">
      <c r="B100" s="19"/>
      <c r="C100" s="19"/>
      <c r="D100" s="19"/>
      <c r="E100" s="21"/>
      <c r="F100" s="24"/>
      <c r="G100" s="14"/>
    </row>
    <row r="101" spans="2:7" ht="12.75">
      <c r="B101" s="19"/>
      <c r="C101" s="19"/>
      <c r="D101" s="19"/>
      <c r="E101" s="21"/>
      <c r="F101" s="8"/>
      <c r="G101" s="14"/>
    </row>
    <row r="102" spans="2:7" ht="12.75">
      <c r="B102" s="19"/>
      <c r="C102" s="19"/>
      <c r="D102" s="19"/>
      <c r="E102" s="21"/>
      <c r="F102" s="24"/>
      <c r="G102" s="15"/>
    </row>
    <row r="103" spans="2:7" ht="12.75">
      <c r="B103" s="19"/>
      <c r="C103" s="19"/>
      <c r="D103" s="19"/>
      <c r="E103" s="20"/>
      <c r="F103" s="24"/>
      <c r="G103" s="12"/>
    </row>
    <row r="104" spans="2:7" ht="12.75">
      <c r="B104" s="19"/>
      <c r="C104" s="19"/>
      <c r="D104" s="19"/>
      <c r="E104" s="21"/>
      <c r="F104" s="8"/>
      <c r="G104" s="14"/>
    </row>
    <row r="105" spans="2:7" ht="12.75">
      <c r="B105" s="19"/>
      <c r="C105" s="19"/>
      <c r="D105" s="19"/>
      <c r="E105" s="21"/>
      <c r="F105" s="24"/>
      <c r="G105" s="14"/>
    </row>
    <row r="106" spans="2:7" ht="12.75">
      <c r="B106" s="19"/>
      <c r="C106" s="19"/>
      <c r="D106" s="19"/>
      <c r="E106" s="21"/>
      <c r="F106" s="24"/>
      <c r="G106" s="14"/>
    </row>
    <row r="107" spans="2:7" ht="12.75">
      <c r="B107" s="19"/>
      <c r="C107" s="19"/>
      <c r="D107" s="19"/>
      <c r="E107" s="21"/>
      <c r="F107" s="8"/>
      <c r="G107" s="14"/>
    </row>
    <row r="108" spans="2:7" ht="12.75">
      <c r="B108" s="19"/>
      <c r="C108" s="19"/>
      <c r="D108" s="19"/>
      <c r="E108" s="21"/>
      <c r="F108" s="24"/>
      <c r="G108" s="14"/>
    </row>
    <row r="109" spans="2:7" ht="12.75">
      <c r="B109" s="19"/>
      <c r="C109" s="19"/>
      <c r="D109" s="19"/>
      <c r="E109" s="21"/>
      <c r="F109" s="24"/>
      <c r="G109" s="15"/>
    </row>
    <row r="110" spans="2:7" ht="12.75">
      <c r="B110" s="19"/>
      <c r="C110" s="19"/>
      <c r="D110" s="19"/>
      <c r="E110" s="20"/>
      <c r="F110" s="24"/>
      <c r="G110" s="12"/>
    </row>
    <row r="111" spans="2:7" ht="12.75">
      <c r="B111" s="19"/>
      <c r="C111" s="19"/>
      <c r="D111" s="19"/>
      <c r="E111" s="21"/>
      <c r="F111" s="8"/>
      <c r="G111" s="14"/>
    </row>
    <row r="112" spans="2:7" ht="12.75">
      <c r="B112" s="19"/>
      <c r="C112" s="19"/>
      <c r="D112" s="19"/>
      <c r="E112" s="21"/>
      <c r="F112" s="24"/>
      <c r="G112" s="14"/>
    </row>
    <row r="113" spans="2:7" ht="12.75">
      <c r="B113" s="19"/>
      <c r="C113" s="19"/>
      <c r="D113" s="19"/>
      <c r="E113" s="21"/>
      <c r="F113" s="24"/>
      <c r="G113" s="14"/>
    </row>
    <row r="114" spans="2:7" ht="12.75">
      <c r="B114" s="19"/>
      <c r="C114" s="19"/>
      <c r="D114" s="19"/>
      <c r="E114" s="21"/>
      <c r="F114" s="24"/>
      <c r="G114" s="14"/>
    </row>
    <row r="115" spans="2:7" ht="12.75">
      <c r="B115" s="19"/>
      <c r="C115" s="19"/>
      <c r="D115" s="19"/>
      <c r="E115" s="21"/>
      <c r="F115" s="24"/>
      <c r="G115" s="14"/>
    </row>
    <row r="116" spans="2:7" ht="12.75">
      <c r="B116" s="19"/>
      <c r="C116" s="19"/>
      <c r="D116" s="19"/>
      <c r="E116" s="21"/>
      <c r="F116" s="24"/>
      <c r="G116" s="15"/>
    </row>
    <row r="117" spans="2:7" ht="12.75">
      <c r="B117" s="19"/>
      <c r="C117" s="19"/>
      <c r="D117" s="19"/>
      <c r="E117" s="20"/>
      <c r="F117" s="24"/>
      <c r="G117" s="12"/>
    </row>
    <row r="118" spans="2:7" ht="12.75">
      <c r="B118" s="19"/>
      <c r="C118" s="19"/>
      <c r="D118" s="19"/>
      <c r="E118" s="21"/>
      <c r="F118" s="8"/>
      <c r="G118" s="14"/>
    </row>
    <row r="119" spans="2:7" ht="12.75">
      <c r="B119" s="19"/>
      <c r="C119" s="19"/>
      <c r="D119" s="19"/>
      <c r="E119" s="21"/>
      <c r="F119" s="24"/>
      <c r="G119" s="14"/>
    </row>
    <row r="120" spans="2:7" ht="12.75">
      <c r="B120" s="19"/>
      <c r="C120" s="19"/>
      <c r="D120" s="19"/>
      <c r="E120" s="21"/>
      <c r="F120" s="24"/>
      <c r="G120" s="14"/>
    </row>
    <row r="121" spans="2:7" ht="12.75">
      <c r="B121" s="19"/>
      <c r="C121" s="19"/>
      <c r="D121" s="19"/>
      <c r="E121" s="21"/>
      <c r="F121" s="24"/>
      <c r="G121" s="15"/>
    </row>
    <row r="122" spans="2:7" ht="12.75">
      <c r="B122" s="19"/>
      <c r="C122" s="19"/>
      <c r="D122" s="19"/>
      <c r="E122" s="20"/>
      <c r="F122" s="24"/>
      <c r="G122" s="12"/>
    </row>
    <row r="123" spans="2:7" ht="12.75">
      <c r="B123" s="19"/>
      <c r="C123" s="19"/>
      <c r="D123" s="19"/>
      <c r="E123" s="21"/>
      <c r="F123" s="24"/>
      <c r="G123" s="14"/>
    </row>
    <row r="124" spans="2:7" ht="12.75">
      <c r="B124" s="19"/>
      <c r="C124" s="19"/>
      <c r="D124" s="19"/>
      <c r="E124" s="21"/>
      <c r="F124" s="24"/>
      <c r="G124" s="14"/>
    </row>
    <row r="125" spans="2:7" ht="12.75">
      <c r="B125" s="19"/>
      <c r="C125" s="19"/>
      <c r="D125" s="19"/>
      <c r="E125" s="21"/>
      <c r="F125" s="8"/>
      <c r="G125" s="14"/>
    </row>
    <row r="126" spans="2:7" ht="12.75">
      <c r="B126" s="19"/>
      <c r="C126" s="19"/>
      <c r="D126" s="19"/>
      <c r="E126" s="21"/>
      <c r="F126" s="24"/>
      <c r="G126" s="15"/>
    </row>
    <row r="127" spans="2:7" ht="12.75">
      <c r="B127" s="19"/>
      <c r="C127" s="19"/>
      <c r="D127" s="19"/>
      <c r="E127" s="20"/>
      <c r="F127" s="24"/>
      <c r="G127" s="12"/>
    </row>
    <row r="128" spans="2:7" ht="12.75">
      <c r="B128" s="19"/>
      <c r="C128" s="19"/>
      <c r="D128" s="19"/>
      <c r="E128" s="21"/>
      <c r="F128" s="8"/>
      <c r="G128" s="14"/>
    </row>
    <row r="129" spans="2:7" ht="12.75">
      <c r="B129" s="19"/>
      <c r="C129" s="19"/>
      <c r="D129" s="19"/>
      <c r="E129" s="21"/>
      <c r="F129" s="24"/>
      <c r="G129" s="14"/>
    </row>
    <row r="130" spans="2:7" ht="12.75">
      <c r="B130" s="19"/>
      <c r="C130" s="19"/>
      <c r="D130" s="19"/>
      <c r="E130" s="21"/>
      <c r="F130" s="24"/>
      <c r="G130" s="14"/>
    </row>
    <row r="131" spans="2:7" ht="12.75">
      <c r="B131" s="19"/>
      <c r="C131" s="19"/>
      <c r="D131" s="19"/>
      <c r="E131" s="21"/>
      <c r="F131" s="8"/>
      <c r="G131" s="14"/>
    </row>
    <row r="132" spans="2:7" ht="12.75">
      <c r="B132" s="19"/>
      <c r="C132" s="19"/>
      <c r="D132" s="19"/>
      <c r="E132" s="21"/>
      <c r="F132" s="24"/>
      <c r="G132" s="14"/>
    </row>
    <row r="133" spans="2:7" ht="12.75">
      <c r="B133" s="19"/>
      <c r="C133" s="19"/>
      <c r="D133" s="19"/>
      <c r="E133" s="21"/>
      <c r="F133" s="24"/>
      <c r="G133" s="14"/>
    </row>
    <row r="134" spans="2:7" ht="12.75">
      <c r="B134" s="19"/>
      <c r="C134" s="19"/>
      <c r="D134" s="19"/>
      <c r="E134" s="21"/>
      <c r="F134" s="8"/>
      <c r="G134" s="14"/>
    </row>
    <row r="135" spans="2:7" ht="12.75">
      <c r="B135" s="19"/>
      <c r="C135" s="19"/>
      <c r="D135" s="19"/>
      <c r="E135" s="21"/>
      <c r="F135" s="24"/>
      <c r="G135" s="14"/>
    </row>
    <row r="136" spans="2:7" ht="12.75">
      <c r="B136" s="19"/>
      <c r="C136" s="19"/>
      <c r="D136" s="19"/>
      <c r="E136" s="21"/>
      <c r="F136" s="24"/>
      <c r="G136" s="14"/>
    </row>
    <row r="137" spans="2:7" ht="12.75">
      <c r="B137" s="19"/>
      <c r="C137" s="19"/>
      <c r="D137" s="19"/>
      <c r="E137" s="21"/>
      <c r="F137" s="24"/>
      <c r="G137" s="15"/>
    </row>
    <row r="138" spans="2:7" ht="12.75">
      <c r="B138" s="19"/>
      <c r="C138" s="19"/>
      <c r="D138" s="19"/>
      <c r="E138" s="20"/>
      <c r="F138" s="24"/>
      <c r="G138" s="12"/>
    </row>
    <row r="139" spans="2:7" ht="12.75">
      <c r="B139" s="19"/>
      <c r="C139" s="19"/>
      <c r="D139" s="19"/>
      <c r="E139" s="21"/>
      <c r="F139" s="24"/>
      <c r="G139" s="14"/>
    </row>
    <row r="140" spans="2:7" ht="12.75">
      <c r="B140" s="19"/>
      <c r="C140" s="19"/>
      <c r="D140" s="19"/>
      <c r="E140" s="21"/>
      <c r="F140" s="24"/>
      <c r="G140" s="15"/>
    </row>
    <row r="141" spans="2:7" ht="12.75">
      <c r="B141" s="19"/>
      <c r="C141" s="19"/>
      <c r="D141" s="19"/>
      <c r="E141" s="20"/>
      <c r="F141" s="24"/>
      <c r="G141" s="12"/>
    </row>
    <row r="142" spans="2:7" ht="12.75">
      <c r="B142" s="19"/>
      <c r="C142" s="19"/>
      <c r="D142" s="19"/>
      <c r="E142" s="21"/>
      <c r="F142" s="24"/>
      <c r="G142" s="14"/>
    </row>
    <row r="143" spans="2:7" ht="12.75">
      <c r="B143" s="19"/>
      <c r="C143" s="19"/>
      <c r="D143" s="19"/>
      <c r="E143" s="21"/>
      <c r="F143" s="24"/>
      <c r="G143" s="15"/>
    </row>
    <row r="144" spans="2:7" ht="12.75">
      <c r="B144" s="19"/>
      <c r="C144" s="19"/>
      <c r="D144" s="19"/>
      <c r="E144" s="20"/>
      <c r="F144" s="24"/>
      <c r="G144" s="12"/>
    </row>
    <row r="145" spans="2:7" ht="12.75">
      <c r="B145" s="19"/>
      <c r="C145" s="19"/>
      <c r="D145" s="19"/>
      <c r="E145" s="21"/>
      <c r="F145" s="8"/>
      <c r="G145" s="14"/>
    </row>
    <row r="146" spans="2:7" ht="12.75">
      <c r="B146" s="19"/>
      <c r="C146" s="19"/>
      <c r="D146" s="19"/>
      <c r="E146" s="21"/>
      <c r="F146" s="24"/>
      <c r="G146" s="15"/>
    </row>
    <row r="147" spans="2:7" ht="12.75">
      <c r="B147" s="19"/>
      <c r="C147" s="19"/>
      <c r="D147" s="19"/>
      <c r="E147" s="20"/>
      <c r="F147" s="24"/>
      <c r="G147" s="12"/>
    </row>
    <row r="148" spans="2:7" ht="12.75">
      <c r="B148" s="19"/>
      <c r="C148" s="19"/>
      <c r="D148" s="19"/>
      <c r="E148" s="21"/>
      <c r="F148" s="24"/>
      <c r="G148" s="14"/>
    </row>
    <row r="149" spans="2:7" ht="12.75">
      <c r="B149" s="19"/>
      <c r="C149" s="19"/>
      <c r="D149" s="19"/>
      <c r="E149" s="21"/>
      <c r="F149" s="24"/>
      <c r="G149" s="15"/>
    </row>
    <row r="150" spans="2:7" ht="12.75">
      <c r="B150" s="19"/>
      <c r="C150" s="19"/>
      <c r="D150" s="19"/>
      <c r="E150" s="20"/>
      <c r="F150" s="24"/>
      <c r="G150" s="12"/>
    </row>
    <row r="151" spans="2:7" ht="12.75">
      <c r="B151" s="19"/>
      <c r="C151" s="19"/>
      <c r="D151" s="19"/>
      <c r="E151" s="21"/>
      <c r="F151" s="8"/>
      <c r="G151" s="14"/>
    </row>
    <row r="152" spans="2:7" ht="12.75">
      <c r="B152" s="19"/>
      <c r="C152" s="19"/>
      <c r="D152" s="19"/>
      <c r="E152" s="21"/>
      <c r="F152" s="24"/>
      <c r="G152" s="15"/>
    </row>
    <row r="153" spans="2:7" ht="12.75">
      <c r="B153" s="19"/>
      <c r="C153" s="19"/>
      <c r="D153" s="19"/>
      <c r="E153" s="20"/>
      <c r="F153" s="24"/>
      <c r="G153" s="12"/>
    </row>
    <row r="154" spans="2:7" ht="12.75">
      <c r="B154" s="19"/>
      <c r="C154" s="19"/>
      <c r="D154" s="19"/>
      <c r="E154" s="21"/>
      <c r="F154" s="8"/>
      <c r="G154" s="14"/>
    </row>
    <row r="155" spans="2:7" ht="12.75">
      <c r="B155" s="19"/>
      <c r="C155" s="19"/>
      <c r="D155" s="19"/>
      <c r="E155" s="21"/>
      <c r="F155" s="24"/>
      <c r="G155" s="15"/>
    </row>
    <row r="156" spans="2:7" ht="12.75">
      <c r="B156" s="19"/>
      <c r="C156" s="19"/>
      <c r="D156" s="19"/>
      <c r="E156" s="20"/>
      <c r="F156" s="24"/>
      <c r="G156" s="12"/>
    </row>
    <row r="157" spans="2:7" ht="12.75">
      <c r="B157" s="19"/>
      <c r="C157" s="19"/>
      <c r="D157" s="19"/>
      <c r="E157" s="21"/>
      <c r="F157" s="24"/>
      <c r="G157" s="14"/>
    </row>
    <row r="158" spans="2:7" ht="12.75">
      <c r="B158" s="19"/>
      <c r="C158" s="19"/>
      <c r="D158" s="19"/>
      <c r="E158" s="21"/>
      <c r="F158" s="24"/>
      <c r="G158" s="14"/>
    </row>
    <row r="159" spans="2:7" ht="12.75">
      <c r="B159" s="19"/>
      <c r="C159" s="19"/>
      <c r="D159" s="19"/>
      <c r="E159" s="21"/>
      <c r="F159" s="24"/>
      <c r="G159" s="15"/>
    </row>
    <row r="160" spans="2:7" ht="12.75">
      <c r="B160" s="19"/>
      <c r="C160" s="19"/>
      <c r="D160" s="19"/>
      <c r="E160" s="20"/>
      <c r="F160" s="24"/>
      <c r="G160" s="12"/>
    </row>
    <row r="161" spans="2:7" ht="12.75">
      <c r="B161" s="19"/>
      <c r="C161" s="19"/>
      <c r="D161" s="19"/>
      <c r="E161" s="21"/>
      <c r="F161" s="24"/>
      <c r="G161" s="14"/>
    </row>
    <row r="162" spans="2:7" ht="12.75">
      <c r="B162" s="19"/>
      <c r="C162" s="19"/>
      <c r="D162" s="19"/>
      <c r="E162" s="21"/>
      <c r="F162" s="24"/>
      <c r="G162" s="15"/>
    </row>
    <row r="163" spans="2:7" ht="12.75">
      <c r="B163" s="19"/>
      <c r="C163" s="19"/>
      <c r="D163" s="19"/>
      <c r="E163" s="20"/>
      <c r="F163" s="24"/>
      <c r="G163" s="12"/>
    </row>
    <row r="164" spans="2:7" ht="12.75">
      <c r="B164" s="19"/>
      <c r="C164" s="19"/>
      <c r="D164" s="19"/>
      <c r="E164" s="21"/>
      <c r="F164" s="24"/>
      <c r="G164" s="14"/>
    </row>
    <row r="165" spans="2:7" ht="12.75">
      <c r="B165" s="13"/>
      <c r="C165" s="13"/>
      <c r="D165" s="13"/>
      <c r="E165" s="13"/>
      <c r="F165" s="24"/>
      <c r="G165" s="13"/>
    </row>
    <row r="166" spans="2:7" ht="12.75">
      <c r="B166" s="22"/>
      <c r="C166" s="22"/>
      <c r="D166" s="22"/>
      <c r="E166" s="22"/>
      <c r="F166" s="24"/>
      <c r="G166" s="22"/>
    </row>
    <row r="167" ht="12.75">
      <c r="F167" s="24"/>
    </row>
    <row r="168" ht="12.75">
      <c r="F168" s="24"/>
    </row>
    <row r="169" ht="12.75">
      <c r="F169" s="8"/>
    </row>
    <row r="170" ht="12.75">
      <c r="F170" s="24"/>
    </row>
    <row r="171" ht="12.75">
      <c r="F171" s="24"/>
    </row>
    <row r="172" ht="12.75">
      <c r="F172" s="24"/>
    </row>
    <row r="173" ht="12.75">
      <c r="F173" s="24"/>
    </row>
    <row r="174" ht="12.75">
      <c r="F174" s="24"/>
    </row>
    <row r="175" ht="12.75">
      <c r="F175" s="24"/>
    </row>
    <row r="176" ht="12.75">
      <c r="F176" s="24"/>
    </row>
    <row r="177" ht="12.75">
      <c r="F177" s="24"/>
    </row>
    <row r="178" ht="12.75">
      <c r="F178" s="8"/>
    </row>
    <row r="179" ht="12.75">
      <c r="F179" s="24"/>
    </row>
    <row r="180" ht="12.75">
      <c r="F180" s="24"/>
    </row>
    <row r="181" ht="12.75">
      <c r="F181" s="24"/>
    </row>
    <row r="182" ht="12.75">
      <c r="F182" s="8"/>
    </row>
    <row r="183" ht="12.75">
      <c r="F183" s="24"/>
    </row>
    <row r="184" ht="12.75">
      <c r="F184" s="24"/>
    </row>
    <row r="185" ht="12.75">
      <c r="F185" s="24"/>
    </row>
    <row r="186" ht="12.75">
      <c r="F186" s="24"/>
    </row>
    <row r="187" ht="12.75">
      <c r="F187" s="8"/>
    </row>
    <row r="188" ht="12.75">
      <c r="F188" s="24"/>
    </row>
    <row r="189" ht="12.75">
      <c r="F189" s="24"/>
    </row>
    <row r="190" ht="12.75">
      <c r="F190" s="8"/>
    </row>
    <row r="191" ht="12.75">
      <c r="F191" s="24"/>
    </row>
    <row r="192" ht="12.75">
      <c r="F192" s="24"/>
    </row>
    <row r="193" ht="12.75">
      <c r="F193" s="8"/>
    </row>
    <row r="194" ht="12.75">
      <c r="F194" s="24"/>
    </row>
    <row r="195" ht="12.75">
      <c r="F195" s="24"/>
    </row>
    <row r="196" ht="12.75">
      <c r="F196" s="24"/>
    </row>
    <row r="197" ht="12.75">
      <c r="F197" s="8"/>
    </row>
    <row r="198" ht="12.75">
      <c r="F198" s="24"/>
    </row>
    <row r="199" ht="12.75">
      <c r="F199" s="24"/>
    </row>
    <row r="200" ht="12.75">
      <c r="F200" s="24"/>
    </row>
    <row r="201" ht="12.75">
      <c r="F201" s="24"/>
    </row>
    <row r="202" ht="12.75">
      <c r="F202" s="24"/>
    </row>
    <row r="203" ht="12.75">
      <c r="F203" s="24"/>
    </row>
    <row r="204" ht="12.75">
      <c r="F204" s="24"/>
    </row>
    <row r="205" ht="12.75">
      <c r="F205" s="24"/>
    </row>
    <row r="206" ht="12.75">
      <c r="F206" s="24"/>
    </row>
    <row r="207" ht="12.75">
      <c r="F207" s="24"/>
    </row>
    <row r="208" ht="12.75">
      <c r="F208" s="24"/>
    </row>
    <row r="209" ht="12.75">
      <c r="F209" s="24"/>
    </row>
    <row r="210" ht="12.75">
      <c r="F210" s="8"/>
    </row>
    <row r="211" ht="12.75">
      <c r="F211" s="24"/>
    </row>
    <row r="212" ht="12.75">
      <c r="F212" s="24"/>
    </row>
    <row r="213" ht="12.75">
      <c r="F213" s="24"/>
    </row>
    <row r="214" ht="12.75">
      <c r="F214" s="24"/>
    </row>
    <row r="215" ht="12.75">
      <c r="F215" s="24"/>
    </row>
    <row r="216" ht="12.75">
      <c r="F216" s="24"/>
    </row>
    <row r="217" ht="12.75">
      <c r="F217" s="8"/>
    </row>
    <row r="218" ht="12.75">
      <c r="F218" s="24"/>
    </row>
    <row r="219" ht="12.75">
      <c r="F219" s="24"/>
    </row>
    <row r="220" ht="12.75">
      <c r="F220" s="24"/>
    </row>
    <row r="221" ht="12.75">
      <c r="F221" s="8"/>
    </row>
    <row r="222" ht="12.75">
      <c r="F222" s="24"/>
    </row>
    <row r="223" ht="12.75">
      <c r="F223" s="24"/>
    </row>
    <row r="224" ht="12.75">
      <c r="F224" s="24"/>
    </row>
    <row r="225" ht="12.75">
      <c r="F225" s="8"/>
    </row>
    <row r="226" ht="12.75">
      <c r="F226" s="24"/>
    </row>
    <row r="227" ht="12.75">
      <c r="F227" s="24"/>
    </row>
    <row r="228" ht="12.75">
      <c r="F228" s="8"/>
    </row>
    <row r="229" ht="12.75">
      <c r="F229" s="24"/>
    </row>
    <row r="230" ht="12.75">
      <c r="F230" s="24"/>
    </row>
    <row r="231" ht="12.75">
      <c r="F231" s="24"/>
    </row>
    <row r="232" ht="12.75">
      <c r="F232" s="8"/>
    </row>
    <row r="233" ht="12.75">
      <c r="F233" s="24"/>
    </row>
    <row r="234" ht="12.75">
      <c r="F234" s="24"/>
    </row>
    <row r="235" ht="12.75">
      <c r="F235" s="24"/>
    </row>
    <row r="236" ht="12.75">
      <c r="F236" s="24"/>
    </row>
    <row r="237" ht="12.75">
      <c r="F237" s="24"/>
    </row>
    <row r="238" ht="12.75">
      <c r="F238" s="24"/>
    </row>
    <row r="239" ht="12.75">
      <c r="F239" s="24"/>
    </row>
    <row r="240" ht="12.75">
      <c r="F240" s="24"/>
    </row>
    <row r="241" ht="12.75">
      <c r="F241" s="24"/>
    </row>
    <row r="242" ht="12.75">
      <c r="F242" s="24"/>
    </row>
    <row r="243" ht="12.75">
      <c r="F243" s="8"/>
    </row>
    <row r="244" ht="12.75">
      <c r="F244" s="24"/>
    </row>
    <row r="245" ht="12.75">
      <c r="F245" s="24"/>
    </row>
    <row r="246" ht="12.75">
      <c r="F246" s="24"/>
    </row>
    <row r="247" ht="12.75">
      <c r="F247" s="24"/>
    </row>
    <row r="248" ht="12.75">
      <c r="F248" s="24"/>
    </row>
    <row r="249" ht="12.75">
      <c r="F249" s="8"/>
    </row>
    <row r="250" ht="12.75">
      <c r="F250" s="24"/>
    </row>
    <row r="251" ht="12.75">
      <c r="F251" s="24"/>
    </row>
    <row r="252" ht="12.75">
      <c r="F252" s="8"/>
    </row>
    <row r="253" ht="12.75">
      <c r="F253" s="24"/>
    </row>
    <row r="254" ht="12.75">
      <c r="F254" s="24"/>
    </row>
    <row r="255" ht="12.75">
      <c r="F255" s="24"/>
    </row>
    <row r="256" ht="12.75">
      <c r="F256" s="24"/>
    </row>
    <row r="257" ht="12.75">
      <c r="F257" s="24"/>
    </row>
    <row r="258" ht="12.75">
      <c r="F258" s="24"/>
    </row>
    <row r="259" ht="12.75">
      <c r="F259" s="24"/>
    </row>
    <row r="260" ht="12.75">
      <c r="F260" s="24"/>
    </row>
    <row r="261" ht="12.75">
      <c r="F261" s="24"/>
    </row>
    <row r="262" ht="12.75">
      <c r="F262" s="24"/>
    </row>
    <row r="263" ht="12.75">
      <c r="F263" s="24"/>
    </row>
    <row r="264" ht="12.75">
      <c r="F264" s="24"/>
    </row>
    <row r="265" ht="12.75">
      <c r="F265" s="24"/>
    </row>
    <row r="266" ht="12.75">
      <c r="F266" s="24"/>
    </row>
    <row r="267" ht="12.75">
      <c r="F267" s="8"/>
    </row>
    <row r="268" ht="12.75">
      <c r="F268" s="24"/>
    </row>
    <row r="269" ht="12.75">
      <c r="F269" s="24"/>
    </row>
    <row r="270" ht="12.75">
      <c r="F270" s="24"/>
    </row>
    <row r="271" ht="12.75">
      <c r="F271" s="24"/>
    </row>
    <row r="272" ht="12.75">
      <c r="F272" s="24"/>
    </row>
    <row r="273" ht="12.75">
      <c r="F273" s="8"/>
    </row>
    <row r="274" ht="12.75">
      <c r="F274" s="24"/>
    </row>
    <row r="275" ht="12.75">
      <c r="F275" s="24"/>
    </row>
    <row r="276" ht="12.75">
      <c r="F276" s="8"/>
    </row>
    <row r="277" ht="12.75">
      <c r="F277" s="24"/>
    </row>
    <row r="278" ht="12.75">
      <c r="F278" s="24"/>
    </row>
    <row r="279" ht="12.75">
      <c r="F279" s="8"/>
    </row>
    <row r="280" ht="12.75">
      <c r="F280" s="24"/>
    </row>
    <row r="281" ht="12.75">
      <c r="F281" s="24"/>
    </row>
    <row r="282" ht="12.75">
      <c r="F282" s="24"/>
    </row>
    <row r="283" ht="12.75">
      <c r="F283" s="24"/>
    </row>
    <row r="284" ht="12.75">
      <c r="F284" s="24"/>
    </row>
    <row r="285" ht="12.75">
      <c r="F285" s="24"/>
    </row>
    <row r="286" ht="12.75">
      <c r="F286" s="24"/>
    </row>
    <row r="287" ht="12.75">
      <c r="F287" s="24"/>
    </row>
    <row r="288" ht="12.75">
      <c r="F288" s="24"/>
    </row>
    <row r="289" ht="12.75">
      <c r="F289" s="24"/>
    </row>
    <row r="290" ht="12.75">
      <c r="F290" s="24"/>
    </row>
    <row r="291" ht="12.75">
      <c r="F291" s="24"/>
    </row>
    <row r="292" ht="12.75">
      <c r="F292" s="24"/>
    </row>
    <row r="293" ht="12.75">
      <c r="F293" s="24"/>
    </row>
    <row r="294" ht="12.75">
      <c r="F294" s="24"/>
    </row>
    <row r="295" ht="12.75">
      <c r="F295" s="8"/>
    </row>
    <row r="296" ht="12.75">
      <c r="F296" s="24"/>
    </row>
    <row r="297" ht="12.75">
      <c r="F297" s="24"/>
    </row>
    <row r="298" ht="12.75">
      <c r="F298" s="24"/>
    </row>
    <row r="299" ht="12.75">
      <c r="F299" s="24"/>
    </row>
    <row r="300" ht="12.75">
      <c r="F300" s="24"/>
    </row>
    <row r="301" ht="12.75">
      <c r="F301" s="24"/>
    </row>
    <row r="302" ht="12.75">
      <c r="F302" s="24"/>
    </row>
    <row r="303" ht="12.75">
      <c r="F303" s="24"/>
    </row>
    <row r="304" ht="12.75">
      <c r="F304" s="8"/>
    </row>
    <row r="305" ht="12.75">
      <c r="F305" s="24"/>
    </row>
    <row r="306" ht="12.75">
      <c r="F306" s="24"/>
    </row>
    <row r="307" ht="12.75">
      <c r="F307" s="24"/>
    </row>
    <row r="308" ht="12.75">
      <c r="F308" s="8"/>
    </row>
    <row r="309" ht="12.75">
      <c r="F309" s="24"/>
    </row>
    <row r="310" ht="12.75">
      <c r="F310" s="24"/>
    </row>
    <row r="311" ht="12.75">
      <c r="F311" s="8"/>
    </row>
    <row r="312" ht="12.75">
      <c r="F312" s="24"/>
    </row>
    <row r="313" ht="12.75">
      <c r="F313" s="24"/>
    </row>
    <row r="314" ht="12.75">
      <c r="F314" s="8"/>
    </row>
    <row r="315" ht="12.75">
      <c r="F315" s="24"/>
    </row>
    <row r="316" ht="12.75">
      <c r="F316" s="24"/>
    </row>
    <row r="317" ht="12.75">
      <c r="F317" s="24"/>
    </row>
    <row r="318" ht="12.75">
      <c r="F318" s="8"/>
    </row>
    <row r="319" ht="12.75">
      <c r="F319" s="24"/>
    </row>
    <row r="320" ht="12.75">
      <c r="F320" s="24"/>
    </row>
    <row r="321" ht="12.75">
      <c r="F321" s="24"/>
    </row>
    <row r="322" ht="12.75">
      <c r="F322" s="24"/>
    </row>
    <row r="323" ht="12.75">
      <c r="F323" s="24"/>
    </row>
    <row r="324" ht="12.75">
      <c r="F324" s="24"/>
    </row>
    <row r="325" ht="12.75">
      <c r="F325" s="24"/>
    </row>
    <row r="326" ht="12.75">
      <c r="F326" s="24"/>
    </row>
    <row r="327" ht="12.75">
      <c r="F327" s="24"/>
    </row>
    <row r="328" ht="12.75">
      <c r="F328" s="24"/>
    </row>
    <row r="329" ht="12.75">
      <c r="F329" s="24"/>
    </row>
    <row r="330" ht="12.75">
      <c r="F330" s="24"/>
    </row>
    <row r="331" ht="12.75">
      <c r="F331" s="8"/>
    </row>
    <row r="332" ht="12.75">
      <c r="F332" s="24"/>
    </row>
    <row r="333" ht="12.75">
      <c r="F333" s="24"/>
    </row>
    <row r="334" ht="12.75">
      <c r="F334" s="24"/>
    </row>
    <row r="335" ht="12.75">
      <c r="F335" s="24"/>
    </row>
    <row r="336" ht="12.75">
      <c r="F336" s="24"/>
    </row>
    <row r="337" ht="12.75">
      <c r="F337" s="24"/>
    </row>
    <row r="338" ht="12.75">
      <c r="F338" s="8"/>
    </row>
    <row r="339" ht="12.75">
      <c r="F339" s="24"/>
    </row>
    <row r="340" ht="12.75">
      <c r="F340" s="24"/>
    </row>
    <row r="341" ht="12.75">
      <c r="F341" s="24"/>
    </row>
    <row r="342" ht="12.75">
      <c r="F342" s="8"/>
    </row>
    <row r="343" ht="12.75">
      <c r="F343" s="24"/>
    </row>
    <row r="344" ht="12.75">
      <c r="F344" s="24"/>
    </row>
    <row r="345" ht="12.75">
      <c r="F345" s="24"/>
    </row>
    <row r="346" ht="12.75">
      <c r="F346" s="8"/>
    </row>
    <row r="347" ht="12.75">
      <c r="F347" s="24"/>
    </row>
    <row r="348" ht="12.75">
      <c r="F348" s="24"/>
    </row>
    <row r="349" ht="12.75">
      <c r="F349" s="8"/>
    </row>
    <row r="350" ht="12.75">
      <c r="F350" s="24"/>
    </row>
    <row r="351" ht="12.75">
      <c r="F351" s="24"/>
    </row>
    <row r="352" ht="12.75">
      <c r="F352" s="8"/>
    </row>
    <row r="353" ht="12.75">
      <c r="F353" s="24"/>
    </row>
    <row r="354" ht="12.75">
      <c r="F354" s="24"/>
    </row>
    <row r="355" ht="12.75">
      <c r="F355" s="24"/>
    </row>
    <row r="356" ht="12.75">
      <c r="F356" s="8"/>
    </row>
    <row r="357" ht="12.75">
      <c r="F357" s="24"/>
    </row>
    <row r="358" ht="12.75">
      <c r="F358" s="24"/>
    </row>
    <row r="359" ht="12.75">
      <c r="F359" s="24"/>
    </row>
    <row r="360" ht="12.75">
      <c r="F360" s="24"/>
    </row>
    <row r="361" ht="12.75">
      <c r="F361" s="8"/>
    </row>
    <row r="362" ht="12.75">
      <c r="F362" s="24"/>
    </row>
    <row r="363" ht="12.75">
      <c r="F363" s="24"/>
    </row>
    <row r="364" ht="12.75">
      <c r="F364" s="24"/>
    </row>
    <row r="365" ht="12.75">
      <c r="F365" s="24"/>
    </row>
    <row r="366" ht="12.75">
      <c r="F366" s="24"/>
    </row>
    <row r="367" ht="12.75">
      <c r="F367" s="8"/>
    </row>
    <row r="368" ht="12.75">
      <c r="F368" s="24"/>
    </row>
    <row r="369" ht="12.75">
      <c r="F369" s="24"/>
    </row>
    <row r="370" ht="12.75">
      <c r="F370" s="8"/>
    </row>
    <row r="371" ht="12.75">
      <c r="F371" s="24"/>
    </row>
    <row r="372" ht="12.75">
      <c r="F372" s="24"/>
    </row>
    <row r="373" ht="12.75">
      <c r="F373" s="8"/>
    </row>
    <row r="374" ht="12.75">
      <c r="F374" s="24"/>
    </row>
    <row r="375" ht="12.75">
      <c r="F375" s="24"/>
    </row>
    <row r="376" ht="12.75">
      <c r="F376" s="8"/>
    </row>
    <row r="377" ht="12.75">
      <c r="F377" s="24"/>
    </row>
    <row r="378" ht="12.75">
      <c r="F378" s="24"/>
    </row>
    <row r="379" ht="12.75">
      <c r="F379" s="8"/>
    </row>
    <row r="380" ht="12.75">
      <c r="F380" s="24"/>
    </row>
    <row r="381" ht="12.75">
      <c r="F381" s="24"/>
    </row>
    <row r="382" ht="12.75">
      <c r="F382" s="8"/>
    </row>
    <row r="383" ht="12.75">
      <c r="F383" s="24"/>
    </row>
    <row r="384" ht="12.75">
      <c r="F384" s="24"/>
    </row>
    <row r="385" ht="12.75">
      <c r="F385" s="24"/>
    </row>
    <row r="386" ht="12.75">
      <c r="F386" s="24"/>
    </row>
    <row r="387" ht="12.75">
      <c r="F387" s="24"/>
    </row>
    <row r="388" ht="12.75">
      <c r="F388" s="24"/>
    </row>
    <row r="389" ht="12.75">
      <c r="F389" s="24"/>
    </row>
    <row r="390" ht="12.75">
      <c r="F390" s="24"/>
    </row>
    <row r="391" ht="12.75">
      <c r="F391" s="8"/>
    </row>
    <row r="392" ht="12.75">
      <c r="F392" s="24"/>
    </row>
    <row r="393" ht="12.75">
      <c r="F393" s="24"/>
    </row>
    <row r="394" ht="12.75">
      <c r="F394" s="24"/>
    </row>
    <row r="395" ht="12.75">
      <c r="F395" s="8"/>
    </row>
    <row r="396" ht="12.75">
      <c r="F396" s="24"/>
    </row>
    <row r="397" ht="12.75">
      <c r="F397" s="24"/>
    </row>
    <row r="398" ht="12.75">
      <c r="F398" s="24"/>
    </row>
    <row r="399" ht="12.75">
      <c r="F399" s="24"/>
    </row>
    <row r="400" ht="12.75">
      <c r="F400" s="24"/>
    </row>
    <row r="401" ht="12.75">
      <c r="F401" s="24"/>
    </row>
    <row r="402" ht="12.75">
      <c r="F402" s="24"/>
    </row>
    <row r="403" ht="12.75">
      <c r="F403" s="24"/>
    </row>
    <row r="404" ht="12.75">
      <c r="F404" s="24"/>
    </row>
    <row r="405" ht="12.75">
      <c r="F405" s="24"/>
    </row>
    <row r="406" ht="12.75">
      <c r="F406" s="24"/>
    </row>
    <row r="407" ht="12.75">
      <c r="F407" s="24"/>
    </row>
    <row r="408" ht="12.75">
      <c r="F408" s="24"/>
    </row>
    <row r="409" ht="12.75">
      <c r="F409" s="24"/>
    </row>
    <row r="410" ht="12.75">
      <c r="F410" s="24"/>
    </row>
    <row r="411" ht="12.75">
      <c r="F411" s="24"/>
    </row>
    <row r="412" ht="12.75">
      <c r="F412" s="24"/>
    </row>
    <row r="413" ht="12.75">
      <c r="F413" s="24"/>
    </row>
    <row r="414" ht="12.75">
      <c r="F414" s="24"/>
    </row>
    <row r="415" ht="12.75">
      <c r="F415" s="24"/>
    </row>
    <row r="416" ht="12.75">
      <c r="F416" s="24"/>
    </row>
    <row r="417" ht="12.75">
      <c r="F417" s="24"/>
    </row>
    <row r="418" ht="12.75">
      <c r="F418" s="24"/>
    </row>
    <row r="419" ht="12.75">
      <c r="F419" s="24"/>
    </row>
    <row r="420" ht="12.75">
      <c r="F420" s="24"/>
    </row>
    <row r="421" ht="12.75">
      <c r="F421" s="24"/>
    </row>
    <row r="422" ht="12.75">
      <c r="F422" s="24"/>
    </row>
    <row r="423" ht="12.75">
      <c r="F423" s="24"/>
    </row>
    <row r="424" ht="12.75">
      <c r="F424" s="24"/>
    </row>
    <row r="425" ht="12.75">
      <c r="F425" s="24"/>
    </row>
    <row r="426" ht="12.75">
      <c r="F426" s="24"/>
    </row>
    <row r="427" ht="12.75">
      <c r="F427" s="24"/>
    </row>
    <row r="428" ht="12.75">
      <c r="F428" s="24"/>
    </row>
    <row r="429" ht="12.75">
      <c r="F429" s="24"/>
    </row>
    <row r="430" ht="12.75">
      <c r="F430" s="24"/>
    </row>
    <row r="431" ht="12.75">
      <c r="F431" s="24"/>
    </row>
    <row r="432" ht="12.75">
      <c r="F432" s="24"/>
    </row>
    <row r="433" ht="12.75">
      <c r="F433" s="24"/>
    </row>
    <row r="434" ht="12.75">
      <c r="F434" s="24"/>
    </row>
    <row r="435" ht="12.75">
      <c r="F435" s="24"/>
    </row>
    <row r="436" ht="12.75">
      <c r="F436" s="24"/>
    </row>
    <row r="437" ht="12.75">
      <c r="F437" s="24"/>
    </row>
    <row r="438" ht="12.75">
      <c r="F438" s="24"/>
    </row>
    <row r="439" ht="12.75">
      <c r="F439" s="24"/>
    </row>
    <row r="440" ht="12.75">
      <c r="F440" s="24"/>
    </row>
    <row r="441" ht="12.75">
      <c r="F441" s="24"/>
    </row>
    <row r="442" ht="12.75">
      <c r="F442" s="24"/>
    </row>
    <row r="443" ht="12.75">
      <c r="F443" s="24"/>
    </row>
    <row r="444" ht="12.75">
      <c r="F444" s="24"/>
    </row>
    <row r="445" spans="2:7" ht="13.5" thickBot="1">
      <c r="B445" s="16"/>
      <c r="C445" s="16"/>
      <c r="D445" s="16"/>
      <c r="E445" s="16"/>
      <c r="F445" s="26"/>
      <c r="G445" s="16"/>
    </row>
    <row r="446" ht="12.75">
      <c r="F446" s="26"/>
    </row>
    <row r="447" ht="12.75">
      <c r="F447" s="26"/>
    </row>
    <row r="448" ht="12.75">
      <c r="F448" s="26"/>
    </row>
  </sheetData>
  <mergeCells count="2">
    <mergeCell ref="B2:G2"/>
    <mergeCell ref="B3:G3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pmena</dc:creator>
  <cp:keywords/>
  <dc:description/>
  <cp:lastModifiedBy>pmena</cp:lastModifiedBy>
  <dcterms:created xsi:type="dcterms:W3CDTF">2014-02-13T00:06:46Z</dcterms:created>
  <dcterms:modified xsi:type="dcterms:W3CDTF">2014-12-16T15:46:57Z</dcterms:modified>
  <cp:category/>
  <cp:version/>
  <cp:contentType/>
  <cp:contentStatus/>
</cp:coreProperties>
</file>