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6380" windowHeight="8190" tabRatio="926"/>
  </bookViews>
  <sheets>
    <sheet name="Gran Impacto A" sheetId="2" r:id="rId1"/>
    <sheet name="Gran Impacto B" sheetId="8" r:id="rId2"/>
    <sheet name="Fideicomiso" sheetId="3" r:id="rId3"/>
    <sheet name="Requer.Generales A" sheetId="4" r:id="rId4"/>
    <sheet name="Requer.Generales B" sheetId="7" r:id="rId5"/>
    <sheet name="Ley 7600" sheetId="5" r:id="rId6"/>
  </sheets>
  <definedNames>
    <definedName name="_xlnm._FilterDatabase" localSheetId="2" hidden="1">Fideicomiso!$B$4:$D$19</definedName>
    <definedName name="_xlnm._FilterDatabase" localSheetId="0" hidden="1">'Gran Impacto A'!$B$7:$F$25</definedName>
    <definedName name="_xlnm._FilterDatabase" localSheetId="1" hidden="1">'Gran Impacto B'!$A$9:$F$11</definedName>
    <definedName name="_xlnm._FilterDatabase" localSheetId="5" hidden="1">'Ley 7600'!$A$11:$F$63</definedName>
    <definedName name="_xlnm._FilterDatabase" localSheetId="3" hidden="1">'Requer.Generales A'!$B$10:$F$122</definedName>
    <definedName name="_xlnm._FilterDatabase" localSheetId="4" hidden="1">'Requer.Generales B'!$B$10:$G$93</definedName>
    <definedName name="Excel_BuiltIn__FilterDatabase" localSheetId="3">'Requer.Generales A'!$B$10:$F$17</definedName>
    <definedName name="Excel_BuiltIn__FilterDatabase" localSheetId="4">'Requer.Generales B'!$B$10:$F$11</definedName>
    <definedName name="Excel_BuiltIn__FilterDatabase">#REF!</definedName>
    <definedName name="Excel_BuiltIn_Print_Area" localSheetId="2">Fideicomiso!#REF!</definedName>
    <definedName name="Excel_BuiltIn_Print_Area" localSheetId="0">'Gran Impacto A'!$B$2:$E$25</definedName>
    <definedName name="Excel_BuiltIn_Print_Area" localSheetId="1">'Gran Impacto B'!$B$2:$E$11</definedName>
    <definedName name="Excel_BuiltIn_Print_Area" localSheetId="5">'Ley 7600'!$B$52:$E$65422</definedName>
    <definedName name="Excel_BuiltIn_Print_Area" localSheetId="3">'Requer.Generales A'!$B$1:$E$122</definedName>
    <definedName name="Excel_BuiltIn_Print_Area" localSheetId="4">'Requer.Generales B'!$B$1:$E$93</definedName>
    <definedName name="Excel_BuiltIn_Print_Area_1_1" localSheetId="4">'Requer.Generales B'!$B$1:$E$90</definedName>
    <definedName name="Excel_BuiltIn_Print_Area_1_1">'Requer.Generales A'!$B$1:$E$117</definedName>
    <definedName name="Excel_BuiltIn_Print_Area_1_1_1">#REF!</definedName>
    <definedName name="Excel_BuiltIn_Print_Area_1_1_1_1">#REF!</definedName>
    <definedName name="Excel_BuiltIn_Print_Area_1_1_1_1_1">#REF!</definedName>
    <definedName name="Excel_BuiltIn_Print_Area_2">#REF!</definedName>
    <definedName name="Excel_BuiltIn_Print_Area_2_1" localSheetId="0">'Gran Impacto A'!$B$2:$E$25</definedName>
    <definedName name="Excel_BuiltIn_Print_Area_2_1" localSheetId="1">'Gran Impacto B'!$B$2:$E$11</definedName>
    <definedName name="Excel_BuiltIn_Print_Area_2_1">#REF!</definedName>
    <definedName name="Excel_BuiltIn_Print_Area_2_1_1">#REF!</definedName>
    <definedName name="Excel_BuiltIn_Print_Area_4">'Ley 7600'!$B$1:$E$61</definedName>
    <definedName name="Excel_BuiltIn_Print_Area_4_1">#REF!</definedName>
    <definedName name="Excel_BuiltIn_Print_Area_5" localSheetId="0">'Gran Impacto A'!$B$2:$E$25</definedName>
    <definedName name="Excel_BuiltIn_Print_Area_5" localSheetId="1">'Gran Impacto B'!$B$2:$E$11</definedName>
    <definedName name="Excel_BuiltIn_Print_Area_5">#REF!</definedName>
    <definedName name="Excel_BuiltIn_Print_Area_6">#REF!</definedName>
    <definedName name="Excel_BuiltIn_Print_Titles" localSheetId="5">'Ley 7600'!#REF!</definedName>
    <definedName name="Excel_BuiltIn_Print_Titles" localSheetId="3">'Requer.Generales A'!$10:$10</definedName>
    <definedName name="Excel_BuiltIn_Print_Titles" localSheetId="4">'Requer.Generales B'!$10:$10</definedName>
    <definedName name="Excel_BuiltIn_Print_Titles_1_1">#REF!</definedName>
    <definedName name="Excel_BuiltIn_Print_Titles_2">#REF!</definedName>
    <definedName name="Excel_BuiltIn_Print_Titles_3">#REF!</definedName>
    <definedName name="_xlnm.Print_Titles" localSheetId="2">Fideicomiso!$4:$4</definedName>
    <definedName name="_xlnm.Print_Titles" localSheetId="0">'Gran Impacto A'!$7:$7</definedName>
    <definedName name="_xlnm.Print_Titles" localSheetId="5">'Ley 7600'!$11:$11</definedName>
    <definedName name="_xlnm.Print_Titles" localSheetId="3">'Requer.Generales A'!$10:$10</definedName>
    <definedName name="_xlnm.Print_Titles" localSheetId="4">'Requer.Generales B'!$10:$10</definedName>
  </definedNames>
  <calcPr calcId="125725" fullCalcOnLoad="1"/>
</workbook>
</file>

<file path=xl/calcChain.xml><?xml version="1.0" encoding="utf-8"?>
<calcChain xmlns="http://schemas.openxmlformats.org/spreadsheetml/2006/main">
  <c r="D25" i="7"/>
  <c r="F6" i="4"/>
  <c r="E6"/>
  <c r="F5"/>
  <c r="E5"/>
  <c r="G6" i="7"/>
  <c r="E6"/>
  <c r="D100" i="4"/>
  <c r="F7"/>
  <c r="E7"/>
  <c r="D15" i="7"/>
  <c r="E5"/>
  <c r="D11" i="2"/>
  <c r="D25"/>
  <c r="D12"/>
  <c r="D13"/>
  <c r="E6"/>
  <c r="E4"/>
  <c r="D14"/>
  <c r="D15"/>
  <c r="D16"/>
  <c r="D17"/>
  <c r="D18"/>
  <c r="D19"/>
  <c r="D20"/>
  <c r="D21"/>
  <c r="D23"/>
  <c r="D10" i="8"/>
  <c r="D11"/>
  <c r="E7"/>
  <c r="E4"/>
  <c r="D103" i="4"/>
  <c r="F8"/>
  <c r="E8"/>
  <c r="D79" i="7"/>
  <c r="G7"/>
  <c r="E7"/>
  <c r="G8"/>
  <c r="E8"/>
  <c r="E6" i="5"/>
  <c r="E7"/>
  <c r="E5"/>
  <c r="E8"/>
  <c r="E9"/>
  <c r="G5" i="7"/>
  <c r="E4" i="4"/>
  <c r="E4" i="7"/>
</calcChain>
</file>

<file path=xl/comments1.xml><?xml version="1.0" encoding="utf-8"?>
<comments xmlns="http://schemas.openxmlformats.org/spreadsheetml/2006/main">
  <authors>
    <author/>
  </authors>
  <commentList>
    <comment ref="B25" authorId="0">
      <text>
        <r>
          <rPr>
            <sz val="9"/>
            <color indexed="8"/>
            <rFont val="Tahoma"/>
            <family val="2"/>
            <charset val="1"/>
          </rPr>
          <t xml:space="preserve">
5.02.99 Otras construcciones, adiciones y mejoras
Corresponde a construcciones, adiciones y mejoras, de obras no descritas
anteriormente y que se ejecutan por contrato con personas físicas o jurídicas. Se
excluyen los edificios que forman parte integral de las construcciones, en cuyo caso se
deben clasificar en la subpartida 5.02.01 “Edificios”.
Algunos de los conceptos que se incluyen son:
Obras para actividades deportivas, culturales y recreativas: Obras necesarias para
la práctica de deportes y la recreación, tales como: campos de fútbol, de béisbol,
gimnasios, polideportivos, centros de juegos infantiles. Además, las destinadas al
fomento de la cultura, como por ejemplo: conchas acústicas, zoológicos, campos de
exposición; las obras de embellecimiento y ornato, como plazas, parques, jardines,
monumentos, estatuas; así como las de restauración y embellecimiento de obras
coloniales o de importancia histórica.
Obras para la producción agropecuaria: Obras destinadas a la producción agrícola,
pecuaria y de otras especies, como por ejemplo: albergues y crianza de animales,
invernaderos para la protección de plantas.
Obras para la producción industrial: Obras para la producción industrial de bienes,
como por ejemplo: plantas procesadoras de productos provenientes de la agricultura,
ganadería y de otras especies de animales, incluyendo la pesca.
MINISTERIO DE HACIENDA
DIRECCIÓN GENERAL DE PRESUPUESTO NACIONAL
CLASIFICADOR POR OBJETO DEL GASTO DEL SECTOR PÚBLICO
Otras construcciones, adiciones y mejoras: Otras construcciones, adiciones,
mejoras, que se llevan a cabo por contrato no considerados en los anteriores
conceptos, por ejemplo: Obras para cercar y delimitar propiedades públicas; y obras
para rellenos sanitarios.</t>
        </r>
      </text>
    </comment>
    <comment ref="B115" authorId="0">
      <text>
        <r>
          <rPr>
            <b/>
            <sz val="9"/>
            <color indexed="8"/>
            <rFont val="Tahoma"/>
            <family val="2"/>
            <charset val="1"/>
          </rPr>
          <t xml:space="preserve">5.02.07 Instalaciones
Incluye la construcción, adición y mejoras por contrato, de obras para
telecomunicaciones, electricidad, acueductos y alcantarillados pluvial y sanitario,
oleoductos y depósitos, obras de riego, entre otros. Se excluyen los edificios que forman
parte integral de las instalaciones, los cuales se clasifican en la subpartida 5.02.01
“Edificios”.
Se incluyen dentro de esta subpartida la construcción por contrato de obras tales como:
Obras de electricidad: Obras para generar, transportar y distribuir energía eléctrica, las
cuales pueden ser de origen hidráulico, térmico, geotérmico y eólico, entre otros. Incluye
embalses, túneles, líneas de transmisión por medio de cables, torres y redes de
distribución de energía.
MINISTERIO DE HACIENDA
DIRECCIÓN GENERAL DE PRESUPUESTO NACIONAL
CLASIFICADOR POR OBJETO DEL GASTO DEL SECTOR PÚBLICO
_________________________________________________________________________________________________________
64
Obras para telecomunicaciones: Obras necesarias para el funcionamiento de las
telecomunicaciones nacionales e internacionales.
Obras para acueductos: Obras de captación, conducción, tratamiento,
almacenamiento y distribución necesarias para el abastecimiento de agua potable.
Obras para riego: Obras para la captación, conducción almacenamiento y distribución
de caudales de agua para ser utilizadas en el riego. Incluye obras como embalses,
canales y sifones entre otros.
Obras para alcantarillado pluvial: Conductos, canales, cunetas y tuberías que recogen
las aguas de una población producto de las precipitaciones atmosféricas y que las
conducen hacia los ríos o cauces naturales.
Obras para alcantarillado sanitario: Obras para recoger y conducir en forma
subterránea aguas servidas de la población. Incluye las plantas de tratamiento de aguas
residuales.
Obras para oleoductos y depósitos: Sistemas de conducción, distribución y
almacenaje de petróleo y sus derivados.
</t>
        </r>
      </text>
    </comment>
  </commentList>
</comments>
</file>

<file path=xl/comments2.xml><?xml version="1.0" encoding="utf-8"?>
<comments xmlns="http://schemas.openxmlformats.org/spreadsheetml/2006/main">
  <authors>
    <author>vguadamuz</author>
  </authors>
  <commentList>
    <comment ref="B48" authorId="0">
      <text>
        <r>
          <rPr>
            <b/>
            <sz val="9"/>
            <color indexed="81"/>
            <rFont val="Tahoma"/>
            <family val="2"/>
          </rPr>
          <t xml:space="preserve">Estaba clasificado en la subpartida 50201
</t>
        </r>
      </text>
    </comment>
  </commentList>
</comments>
</file>

<file path=xl/sharedStrings.xml><?xml version="1.0" encoding="utf-8"?>
<sst xmlns="http://schemas.openxmlformats.org/spreadsheetml/2006/main" count="756" uniqueCount="422">
  <si>
    <t xml:space="preserve">El uso actual que se hace del Anexo D, difiere totalmente de su utilidad anterior (imprenta de la UNED), en razón de ello al operar hoy en día como parqueo, genera un deterioro gradual y sostenido de las paredes y techos, lo que obliga a un mantenimiento </t>
  </si>
  <si>
    <t>A- Instalación de 23 ventanas tipo ventilas de 1 hoja sencillas, elaboradas en aluminio acabado bronce y vidrio bronce crudo de 3/16(5mm), ventanas incluyen todos sus accesorios, Medidas:
1.15mtr de ancho por .40cm de altura. Así mismo instalación de 29 v</t>
  </si>
  <si>
    <t>La pintura física de la Sección ya cumplió su vida útil, provocando un mal aspecto tanto para usuarios interno como externo lo cual afecta a los mismos en el mejor desempeño de sus funciones, paralelamente todas las paredes están sumamente manchadas y con</t>
  </si>
  <si>
    <t>Sustitución total del cielo suspendido para cubrir un área de 69.56  metros cuadrados  que incluye  112 unidades de  laminas de cielo suspendido radar # 2410 - 5/8 x 2 x 4,  2 kilogramos de alambre galvanizado #16, 300 unidades de  tornillos punta fina de</t>
  </si>
  <si>
    <t>El cielo suspendido con que cuenta el salón cumplió su ciclo útil y el mismo se encuentra sumamente deteriorado con láminas quebradas y pandeadas lo cual ocasiona que tanto al personal como los usuarios se vean afectadas por el polvo que esto provoca ocas</t>
  </si>
  <si>
    <t>Se necesita un espacio que proporcione las condiciones que requiere un laboratorio de lofoscopía, que cuente con el equipo necesario,  para utilizar los reactivos químicos, por ahora no se posee un espacio adecuado para trabajar evidencias, además, no cue</t>
  </si>
  <si>
    <t>Debemos pensar en el crecimiento de la oficina y tener bien ordenada nuestra producción. Los estantes que hay no están en muy buen estado; ya que se le desprendió uno de los soportes de la parte trasera, además, se encuentran muy deteriorados por el comej</t>
  </si>
  <si>
    <t>1) La Sección tiene varios años (aproximadamente 5) sin mantenimiento de pintura, lo que es evidente en sus paredes internas; se solicita el contenido presupuestario necesario en aras de realizar este proyecto, con el afán de mejorar el espacio de trabajo</t>
  </si>
  <si>
    <t>El estado actual de las paredes debido a que la pintura está desgastada, manchada o sucia, con el color se puede tener efectos estimulantes o relajantes, de forma tal que le dará a los espacios de trabajo un soporte a las diferentes actividades que se rea</t>
  </si>
  <si>
    <t>Con el fin de tener un espacio seguro  donde el personal que labora en morgue pueda realizar su aseo personal y cambiarse las ropas contaminadas por ropa  y zapatos limpios, una vez terminada la pericia, y evitar así la propagación de elementos biopeligro</t>
  </si>
  <si>
    <t>Delimitar la entrada y salida a la Sala de Autopsias, con lo que se evitará la entrada libre a personas ajenas a la Sección, mejorando la protección y custodia de la evidencia y evitando el transporte de agentes biopeligrosos por terceros. ( parámetros de</t>
  </si>
  <si>
    <t>Se requiere para garantizar la conservación y seguridad de materiales y herramientas de alto valor utilizados por el personal de la Unidad de Números Troquelados. Esta remodelación se ha estado solicitando desde hace 3 años, pero ha sido rechazada en cada</t>
  </si>
  <si>
    <r>
      <t xml:space="preserve">En esta Sección se colinda con pasillo el cual es de acceso público lo cual genera un </t>
    </r>
    <r>
      <rPr>
        <b/>
        <sz val="11"/>
        <rFont val="Arial"/>
        <family val="2"/>
      </rPr>
      <t xml:space="preserve">RIESGO </t>
    </r>
    <r>
      <rPr>
        <sz val="11"/>
        <rFont val="Arial"/>
        <family val="2"/>
      </rPr>
      <t xml:space="preserve"> al ingreso en horarios nocturnos y fines de semana de personas ajenas a la institución. Aunado a lo aquí detallado centros de las Sección se manejan; evidencias,</t>
    </r>
  </si>
  <si>
    <t>OTROS REQUERIMIENTOS EN MATERIA DE CONSTRUCCIONES</t>
  </si>
  <si>
    <t>PRIORIDAD</t>
  </si>
  <si>
    <t>PROGRAMA 928: ORGANISMO DE INVESTIGACIÓN JUDICIAL</t>
  </si>
  <si>
    <t>TOTAL PRESUPUESTADO 2017</t>
  </si>
  <si>
    <t>Oficina Judicial: Sección de Estupefacientes</t>
  </si>
  <si>
    <t>Oficina Judicial:  Oficina de Planes y Operaciones</t>
  </si>
  <si>
    <t>Oficina Judicial: Oficina de Recepción de Denuncias de Golfito</t>
  </si>
  <si>
    <t xml:space="preserve">El edificio de los Tribunales de Cartago cuenta con cuatro puertas de acceso, dos al costo oeste que se utilizan para ingreso y salida del  público, ambas puertas son con doble hoja  y al costado este se encuentran dos puertas para ingreso de detenidos. Es  necesario realizar el cambio con el fin de tener mayor y mejor seguridad. Se requiere instalar  cerraduras de emergencia y otros dispositivos de seguridad que procuren salvaguardar el edificio y los que laboran en el. </t>
  </si>
  <si>
    <t xml:space="preserve">Ingeniería de  Bomberos realizó una auditoria a este edificio determinando que el  edificio tiene 5000 m² de construcción y dos pisos de altura, por lo que deberá diseñarse e instalarse un sistema fijo de protección contra incendios. El sistema deberá diseñarse por un profesional competente y siguiendo los requisitos establecidos en el Manual de disposiciones técnicas generales del Cuerpo de Bomberos de Costa Rica y las normas NFPA. Una vez diseñado el sistema fijo de protección contra incendios deberá presentarse en planos ante el departamento de Ingeniería de Bomberos, para su revisión y aprobación. </t>
  </si>
  <si>
    <t>Cambio de cielorraso en los Tribunales de San Carlos</t>
  </si>
  <si>
    <t>El cielorraso de los Tribunales de San Carlos por el paso del tiempo está muy deteriorado.</t>
  </si>
  <si>
    <t xml:space="preserve">Sustitución de cielorraso </t>
  </si>
  <si>
    <t xml:space="preserve">Segunda etapa para la remodelación de los servicios sanitarios del edificio y de acuerdo a lo señalado por el Departamento de Servicios Generales se analizan las áreas y los elementos a intervenir y se llega a la conclusión de que se contará con un máximo de 4.5 millones de colones por baño, lo que nos obliga a reducir el proyecto a solamente intervenir para el 2016 los cuatro servicios sanitarios para jueces y juezas y personal técnico (mujeres y hombres), localizados en el quinto piso; asimismo, se constató que los servicios sanitarios para servidores y público en general del primer nivel también necesitan ser intervenidos, la recomendación sería contemplarlos en proyectos futuros. El proyecto conlleva la remodelación de los servicios sanitarios ubicados desde el mezanine hasta el 5 to piso. </t>
  </si>
  <si>
    <t>Se requiere con el fin de proteger y conservar el patrimonio público, por el deterioro actual del edificio se requiere el cambio de las láminas de zinc del techo.</t>
  </si>
  <si>
    <t xml:space="preserve">Se encuentra muy dañado  y las láminas peligran que  caigan sobre los vehículos, además se aprovecha para  hacer un parqueo exclusivo para motocicletas  oficiales, que ahora se deben  guardar dentro del edificio. </t>
  </si>
  <si>
    <t xml:space="preserve">Construcción de acera lateral ( este) que se encuentra  totalmente dañada  y se corre el riesgo  de daños a las personas que transitan por este  lugar, además de pintar y reforzar aras  en los demás sectores Sur y norte) </t>
  </si>
  <si>
    <t xml:space="preserve">La tapia actual está  muy dañada  y perjudica  el bienestar de las personas que  transitan  por esa zona, ya ha habido accidentes relacionados con el  mal estado de las acera. </t>
  </si>
  <si>
    <t>Cambio total de cielorraso</t>
  </si>
  <si>
    <t>Construcción de pasarela para aires acondicionados</t>
  </si>
  <si>
    <t>Se requiere implementar para el uso de la población judicial y personas usuarias del edificio en caso evacuación ante una emergencia hacia zona de seguridad, esta disposición forma parte de las recomendaciones del informe 710-SO-ZS-2014, emitida por Salud Ocupacional en el Edificio</t>
  </si>
  <si>
    <t>Con este proyecto se pretende dotar al edificio de una salida adicional en caso de emergencia debido a que de las dos existentes una no cumple con las condiciones adecuadas para una eventual evacuación, como lo indica el  Informe Auditoria de Seguridad Humana.</t>
  </si>
  <si>
    <t>Condiciones Termohigrométricas en el Edificio de los Tribunales de Justicia del Primer Circuito Judicial del Primer Circuito Judicial de  Alajuela</t>
  </si>
  <si>
    <t>Según acuerdo del Consejo Superior en la sesión N° 31-16, artículo LXXXII.</t>
  </si>
  <si>
    <t>Construcción y equipamiento de cámara de Gessell</t>
  </si>
  <si>
    <t xml:space="preserve">El circuito judicial no cuenta con cámara de Gessell, por lo que se estima como prioritario este proyecto. Resulta de una necesidad urgente del circuito de contar con este recurso vital para la eliminación racional de procesos revictimizantes. </t>
  </si>
  <si>
    <t xml:space="preserve">El edificio requiere el cambio de la instalación eléctrica y luminarias ya que fue construido desde 1995 y debe realizarse un cambio de las luminarias por unas de ahorro energético </t>
  </si>
  <si>
    <t>Cambio  lámparas perimetrales Tribunales de Limón</t>
  </si>
  <si>
    <t>Se requiere realizar este cambio de lámparas con el fin de que por las noches se tenga mayor visibilidad de los exteriores del edificio ya que las actuales están deterioradas por el paso del tiempo.</t>
  </si>
  <si>
    <t>Cambio total del piso del Juzgado Contravencional de Orotina</t>
  </si>
  <si>
    <t>Sustitución del piso, se requiere por encontrarse en mala condiciones, se han realizado diferentes remodelaciones que han deteriorado muchísimo la condición del misma</t>
  </si>
  <si>
    <t>Oficina Judicial: Juzgado de Violencia Doméstica I Circuito Judicial de San José</t>
  </si>
  <si>
    <t>El despacho requiere mejorar la ventilación del inmueble, procurando la salida del aire caliente (colocar celosías en la parte superior de la pared del área de recepción, cambiar la puerta de ingreso al área de manifestación por una puerta con celosías para permitir el ingreso de ventilación a dicha área, colocar para-soles en los ventanales del Costado Oeste y contiguos al techo de la Procuraduría General de la República, entre otras recomendaciones.</t>
  </si>
  <si>
    <t>La sección se conforma de tres unidades operativas, cada una en áreas separadas ubicadas en el mismo nivel, pero con accesos independientes. Cada una de estas áreas dispone de una bodega para equipo policial, herramientas y equipo especial, pero la seguridad de las puertas no cumple los aspectos de seguridad y control mínimos requeridos.</t>
  </si>
  <si>
    <t xml:space="preserve">PERMITIRÁ TENER UN SECTOR EXCLUSIVO DE PARQUEO, DANDO MAYOR SEGURIDAD AL SECTOR,  DISMINUYE EL RIESGO DE UN ACCIDENTE AL NO PERMITIR EL INGRESO DE VEHÍCULOS A LAS ÁREAS DE EJERCICIOS, QUE HOY SE DESTINAN COMO ESTACIONAMIENTO. </t>
  </si>
  <si>
    <t>CAMBIO DE LA MADERA DE LOS PARABALAS, PINTAR LA INFRAESTRUCTURA METÁLICA EN EL POLÍGONO, MANTENIMIENTO DE LA BERMA.</t>
  </si>
  <si>
    <t>SE REMPLAZA LAS PIEZAS DE MADERA DAÑADAS, SE PROTEGE LA INFRAESTRUCTURA METÁLICA, SE DA EL MANTENIMIENTO PREVENTIVO DE LA PARED DE IMPACTO, EVITA EL DESLAVE POR EROSIÓN.</t>
  </si>
  <si>
    <t>Cambiar las celosías por vidrios con estructura de aluminio, para una mejor ventilación y para poder cerrar en las noches y que no se pase el frío.</t>
  </si>
  <si>
    <t>Para tener una superficie uniforme y libre de polvo dentro de la bodega de drogas DOS, se requiere hacer una chorrea en concreto puro para nivelar las áreas de trabajo y que las carretillas puedan moverse mejor sin rampas; él área del nuevo piso corresponde a 126 m2 y con una altura de 25 cm sería  en total 32 m3. Según información suministrada por la Ingeniera María Bolaños Zeledón del Departamento de Servicios Generales, se estima esa obra en tres y medio millones de colones.</t>
  </si>
  <si>
    <t>Construcción de un laboratorio de lofoscopía para desarrollar trabajos con reactivos químicos para uso de la Perito Judicial y demás personal que así lo requiera.</t>
  </si>
  <si>
    <t>Remodelación de estantes o muebles para colocar expedientes y ampos.</t>
  </si>
  <si>
    <t>Cambio del cielorraso de toda la oficina.</t>
  </si>
  <si>
    <t>El mismo se encuentra deteriorado, agrietado y húmedo.</t>
  </si>
  <si>
    <t xml:space="preserve">Cambio de piso de la Delegación Regional de San Carlos </t>
  </si>
  <si>
    <t xml:space="preserve">Proyecto remodelación del piso de la instalaciones de la Delegación Regional San Carlos, debido a lo antiguo del mismo y al alto transito de personas se encuentra en muy malas condiciones </t>
  </si>
  <si>
    <t xml:space="preserve">Construir dos paredes de división para soportar los aéreos de los cubículos   </t>
  </si>
  <si>
    <t xml:space="preserve">Es necesaria la construcción de dos paredes de apoyo para soportar los aéreos de los cubículos que actualmente no cuentan con ese apoyo y se ven comprometidos. </t>
  </si>
  <si>
    <t>Reacondicionar la infraestructura eléctrica que soporte todo el equipo, así como lo necesario para que cada equipo este conectado a la planta eléctrica institucional. Por la naturaleza del equipo y las funciones que en esta oficina se realizan, es necesario que estén conectados a la planta para prever posibles cortes en el fluido eléctrico.</t>
  </si>
  <si>
    <t xml:space="preserve">Acondicionamiento de Área de Celdas </t>
  </si>
  <si>
    <t>Con el fin de adaptarlas a la normativa vigente, para mejorar las condiciones de las celdas : Enchapado de paredes para lograr mayor higiene y que constituya un ahorro presupuestario ,  ya que se trabajará con un material  que tenga mayor resistencia y durabilidad. Asimismo, mejorar las condiciones de los desagües de los baños de celdas.</t>
  </si>
  <si>
    <t xml:space="preserve">Construcción de pared y acondicionamiento en  una de las Celdas de la Delegación  </t>
  </si>
  <si>
    <t>Instalación de sistema de extracción de aire en el Área de celdas</t>
  </si>
  <si>
    <t>Oficina Judicial: Delegación Regional de Pérez Zeledón</t>
  </si>
  <si>
    <t>Se requiere reubicar y acondicionar un espacio físico para la bodega de evidencias esto con el fin de que se pueda contar con un lugar apropiado para la custodia de evidencias, ya que la bodega actual se encuentra en el pasillo de las celdas.</t>
  </si>
  <si>
    <t>Se requiere acondicionar un espacio físico para guardar los implementos de las celdas, así mismo darle más seguridad a las pertenencias de los detenidos.</t>
  </si>
  <si>
    <t>II Etapa  Construcción de 2 Celdas, cochera, portón eléctrico, armería, área administrativa y para Custodios en la Unidad de Celdas Sede de Desamparados ubicada en el terreno de la Defensa Pública</t>
  </si>
  <si>
    <t>El aumento en la Criminalidad que se muestra en la sede del tercer circuito judicial de San José hace indispensable que el personal de Cárceles cuente con los espacios físicos mínimos necesarios para poder no solo brindar seguridad sino también para poder garantizar los derechos de las Personas Privadas de Libertad.</t>
  </si>
  <si>
    <t>Actualmente la Unidad de Celdas del I C.J.S.J. cuenta con servicios sanitarios de loza sanitaria a los cuales se les ha hecho adaptaciones de cemento para evitar que las personas privadas de libertad los destruyan, sin embargo este tipo de trabajos improvisados no impiden que los privados de libertad los destruyan, generando constantes reportes por daños, además este sistema se convierte en un foco de enfermedades ya que el cemento absorbe parte de los desechos sólidos y líquidos de las personas.</t>
  </si>
  <si>
    <t>Las celdas que se ubican en la Unidad de Celdas del I C.J.S.J.  Cuentan con un sistema de bisagras muy viejo y dañado, que no sólo representa un problema en la seguridad puesto que debido a los golpes que reciben por parte de las personas privadas de libertad han llegado a quebrarse, además el tipo de apertura deja vulnerable a la persona custodia a la hora de abrir la puerta de las celdas para extraer personas privadas de libertad. Sumado a lo anterior el ruido provocado por el golpe de metal con metal que propinan las personas detenidas afecta seriamente la salud de las personas custodias de detenidos y en ocasiones provoca interrupciones en las salas de juicio que se ubican justo por encima de estas celdas.</t>
  </si>
  <si>
    <t>Colocar un mueble a la medida con estantes y puertas en un espacio sin uso de la oficina para poder guardar las herramientas de trabajo.</t>
  </si>
  <si>
    <t>Es necesario para el debido resguardo de los activos de la oficina, tanto para evitar que sean sustraídos como para que se mantengan en optimas condiciones</t>
  </si>
  <si>
    <t>Según lo ordenado en el oficio N°439-DG-2015 y correo electrónico del 13-05-2015, se debe de mejorar las condiciones de resguardo de la flotilla vehicular, por lo que es necesario techar toda el área de parqueo de la Delegación.</t>
  </si>
  <si>
    <t>Oficina Judicial: Sección de Clínica Médico Forense</t>
  </si>
  <si>
    <t>Con el traslado de la Sección de Bioquímica al nuevo edificio de Toma de muestras, es necesario realizar en el Departamento de Ciencias Forenses la redistribución del área del tercer piso, específicamente en el caso de las Secciones de Química Analítica y de Toxicología.</t>
  </si>
  <si>
    <t>Remodelación y adecuación áreas de laboratorio por traslado del cuarto de instrumentos de la Sección de Toxicología</t>
  </si>
  <si>
    <t>Mejora en los accesos y perímetro del edificio.</t>
  </si>
  <si>
    <t>Corresponde a la Defensa Pública de Alajuela que requiere estas remodelaciones tanto en las oficinas como el las áreas para el personal de apoyo debido al cumplimiento de políticas institucionales y por crecimiento de la oficina.</t>
  </si>
  <si>
    <t>PROGRAMA: 926 DIRECCIÓN Y ADMINISTRACION</t>
  </si>
  <si>
    <t>Oficina Judicial: Oficina Regional de Bribrí</t>
  </si>
  <si>
    <t>Oficina Judicial: Administración Regional del II Circuito Judicial de Alajuela</t>
  </si>
  <si>
    <t>Oficina Judicial:  ADMINISTRACIÓN REGIONAL DEL I CIRCUITO JUDICIAL DE LA ZONA SUR</t>
  </si>
  <si>
    <r>
      <t>Para Tribunales de Guatuso:</t>
    </r>
    <r>
      <rPr>
        <b/>
        <sz val="11"/>
        <rFont val="Arial"/>
        <family val="2"/>
      </rPr>
      <t xml:space="preserve"> </t>
    </r>
    <r>
      <rPr>
        <sz val="11"/>
        <rFont val="Arial"/>
        <family val="2"/>
      </rPr>
      <t xml:space="preserve">para ampliación por hacinamiento e inaccesibilidad </t>
    </r>
  </si>
  <si>
    <t>PROGRAMA: 930 DEFENSA PÚBLICA</t>
  </si>
  <si>
    <t>MONTO  PROG. 930: Defensa Pública</t>
  </si>
  <si>
    <t>Oficina Judicial: DIRECCIÓN EJECUTIVA</t>
  </si>
  <si>
    <t>Oficina Judicial: Administración Regional del I Circuito Judicial de Guanacaste</t>
  </si>
  <si>
    <t>Oficina Judicial: Administración Regional Puntarenas</t>
  </si>
  <si>
    <t>Adecuación del área de jardín interno y vestíbulo del Edificio de la Corte.</t>
  </si>
  <si>
    <t>Reforzamiento Estructural de la Corte Suprema de Justicia  (Complemento)</t>
  </si>
  <si>
    <t>Adecuación de la Sala de la Corte Plena en el edificio de la Corte Suprema de Justicia(Complemento)</t>
  </si>
  <si>
    <t>Tercera Torre para los Tribunales de Justicia de Limón(Complemento)</t>
  </si>
  <si>
    <t>Construcción del edificio de Los Tribunales de Justicia de Los Chiles(Complemento)</t>
  </si>
  <si>
    <t>Ampliación y remodelación  de la Oficina Regional del OIJ de Pococí(Complemento)</t>
  </si>
  <si>
    <t>Segunda etapa del edificio de Toma de Muestras, ubicado en la Ciudad Judicial(Complemento)</t>
  </si>
  <si>
    <t>Se procede a incluir los recurso para la construcción del Edificio para albergar los despachos judiciales del cantón de Siquirres.</t>
  </si>
  <si>
    <t>Instalación eléctrica y luminarias  Tribunales de Bribrí</t>
  </si>
  <si>
    <t>Cambio de cerámicos en servicio sanitario jueza contravencional de Tribunales de Bribrí</t>
  </si>
  <si>
    <t>Por encontrarse en mal estado, se requiere la sustitución parcial del cielorrazo interno en el mezanine del edificio de Los Tribunales de Justicia de San José (sería en 3 salas de testigos y servicio sanitario, en 3 salas de deliberación y servicio sanita</t>
  </si>
  <si>
    <t>Se requiere la remodelación de cuatros espacios pequeños en el edificio para contratar el  recableado que requieren los cuartos de comunicación o telemática que se estiman construir precisamente en esos espacios. El proyecto obedece a una necesidad instit</t>
  </si>
  <si>
    <t xml:space="preserve"> Los rieles se encuentran en mal estado y en algunos pisos las ventanas no abren, dado que los mismos cuentan con más de 20 años de instalados, el aspecto del deterioro de los mismos genera una mala imagen del edificio ; Con este proyecto se pretende evit</t>
  </si>
  <si>
    <t>Hoy día los vehículos a cargo de la Administración, un total de cuatro, no tienen espacio para guardarlos debidamente de toda inclemencia y de riesgos de daños o robo, por lo cual se plantea la construcción del parqueo en el edificio principal de los Trib</t>
  </si>
  <si>
    <t xml:space="preserve">Responde a la necesidad de habilitar esta área para un mejor uso. </t>
  </si>
  <si>
    <t>El techo del edificio requiere de pintura total, por lo cual es necesario programar ese proyecto para un plazo no superior a 2 años.
Para el 2016 está aprobado un monto por ¢25.000.000, por lo que se realizará pintura general del edificio, sin embargo, n</t>
  </si>
  <si>
    <t>El edificio no cuenta con barreras de seguridad que permitan que las personas que pasan por la acera acensen directamente al edificio y eso representa un problema de seguridad según un estudio efectuado por la Unidad de Protección de Victimas y Testigos d</t>
  </si>
  <si>
    <t xml:space="preserve">Proceder con la sustitución en forma general del piso de los despachos que conforman los Tribunales de Siquirres, en su lugar instalar un piso que se ajuste a los requirimientos de la Institución.Sustitución de todas las puertas internas de los despachos </t>
  </si>
  <si>
    <t xml:space="preserve">Valorando los años de construcción del inmueble que supera los 25 años, se hace necesario una remodelación como la indicada si queremos que tanto funcionarios/as se sientan cómodos en el lugar que laboran y con esto ir poco a poco cumpliendo con lugar de </t>
  </si>
  <si>
    <t>Se requiere la construcción de una dependencia en el Centro Judicial de Intervención de las Comunicaciones para poder ubicar a ocho funcionarios; lo anterior por cuanto a finales del año 2015, las empresas telefónicas indicaron que iban a trasladar al Cen</t>
  </si>
  <si>
    <t xml:space="preserve">Es necesario contar con un baño completo debido a que el personal del Centro labora en roles que cubren las 24 horas del día los 365 días del año. Dependiendo de las causas que se estén tramitando, los horarios de trabajo se hacen pesados, en especial el </t>
  </si>
  <si>
    <t>Se ha visto la necesidad de contar con un espacio para que los funcionarios autorizados (principalmente policías) puedan ingresar al Centro para realizar la escucha de conversaciones generadas producto de la intervención, por cuanto la sala de reuniones q</t>
  </si>
  <si>
    <t>Al día de hoy el personal nombrado en el CJIC es de 23 personas. Pese a que las 23 asisten en roles de trabajo, el comedor actual cuenta solamente con una mesa para 5 personas. En horario administrativo, laboran cinco personas; en el horario de 6:00 a 14:</t>
  </si>
  <si>
    <r>
      <t xml:space="preserve">Se justifica la construcción de una sala de rayos y todos los requerimientos técnicos para poner en operación un equipo de Tomografia Axial Computarizada (TAC)  y un equipo de Ultrasonido , los cuales se estarán adquiriendo en el año 2017 .
 En  los últimos años se puso en marcha el proyecto de digitalización del Servicio de Radiodiagnóstico del Departamento de Medicina legal con la obtención de dos equipos de rayos x digitales y uno más que se instalará en el 2016 para completar el mismo en un 100% . 
 No obstante, a pesar de que la digitalización represente un importante avance,  la ausencia de mayor tecnología  impacta en la capacidad de respuesta de la Unidad de Radiología y del Departamento de Medicina Legal  ya que cada vez es más necesario el uso de tecnologías de imagen más avanzadas como la tomografía axial computada y el ultrasonido,  que permitan la obtención de diagnósticos  más certeros y concluyentes en determinadas patologías y traumatismos, dado que cada vez se cuestiona más al Departamento de Medicina Legal por no contar con equipos de alta tecnología que permitan dilucidar la verdad científica en los procesos, sobre todo penales y laborales, por falta de este tipo de equipo.
 Es importante mencionar que muchas de las conclusiones a las que arriban el médico forense  son la base de la evidencia para que el o la juzgadora puedan emitir una sentencia basada en hechos demostrados científicamente.
 Algunas de las ventajas que nos daría la implementación de un equipo de TAC  Y Ultrasonido serian las siguientes: 
 </t>
    </r>
    <r>
      <rPr>
        <b/>
        <sz val="11"/>
        <rFont val="Arial"/>
        <family val="2"/>
      </rPr>
      <t>TAC:</t>
    </r>
    <r>
      <rPr>
        <sz val="11"/>
        <rFont val="Arial"/>
        <family val="2"/>
      </rPr>
      <t xml:space="preserve">  •    Las imágenes por TAC son exactas, no son invasivas y no provocan dolor. •  A diferencia de los rayos X convencionales, la exploración por TAC brinda imágenes detalladas de numerosos tipos de tejido como cerebro,  pulmones, huesos y vasos sanguíneos.
•    Se ha demostrado que la TAC es una herramienta de diagnóstico por imágenes rentable que abarca una amplia serie de problemas clínicos. •    Luego del examen por TAC no quedan restos de radiación en EL cuerpo.•    Los rayos X utilizados en las exploraciones por TAC no tienen efectos secundarios inmediatos. •  Se elimina la superposición de sombras en la imagen obtenida.• Nos permite observar la imagen en forma multiplanar ( axial , sagital , coronal, incluso en 3D ) .• Nos permite determinar dependiendo de su densidad una aproximación al tipo de tejido que se está estudiando. ( liquido , gaseoso , metal, Etc. )                                                                                                                                                                                                                                        </t>
    </r>
    <r>
      <rPr>
        <b/>
        <sz val="11"/>
        <rFont val="Arial"/>
        <family val="2"/>
      </rPr>
      <t xml:space="preserve">Ultrasonido: </t>
    </r>
    <r>
      <rPr>
        <sz val="11"/>
        <rFont val="Arial"/>
        <family val="2"/>
      </rPr>
      <t xml:space="preserve">La exploración por ultrasonido no es invasiva (sin agujas o inyecciones). No utiliza Radiación Su costo no es elevado Nunca se le expone al paciente a la radiación, permitiendo así el que las mujeres embarazada puedan utilizar esta técnica de imagen.El ultrasonido se usa para ayudar a los médicos a diagnosticar síntomas tales como: dolores, hinchazón, infección. 
La exploración por ultrasonido proporciona una imagen claras de los tejidos blandos que no se visualizan bien en las imágenes de rayos X: 
Corazón y vasos sanguíneos, incluyendo la aorta abdominal y sus principales    ramificaciones, hígado, vesícula  biliar, Bazo, páncreas, riñones, vejiga, útero, ojos, glándula tiroides y glándula paratiroides, escroto (testículos).  
Es el complemento especial a las imágenes de rayos x para la visualización de patologías musculo esqueléticas tales como :   torceduras, esguinces, roturas, inflamación, atrapamiento de nervios  y otras afecciones de los tejidos blandos.
</t>
    </r>
  </si>
  <si>
    <t>Estimación de honorarios por inspección de obras referidas al reforzamiento estructural del edificio, obra electromecánica y remodelación del salón de Corte Plena</t>
  </si>
  <si>
    <t>Costo estimado del proyecto es ¢4.000.000.000,00.  Se proyecta construir entre 2016, 2017 y 2018, como una ampliación contractual del reforzamiento estructural del edificio de la Corte, al tratarse de obras electromecánicas que no fue posible incluir desde un inicio por limitaciones presupuestarias. Se deben incluir en el presupuesto del 2017 al menos 2.000.000.000 y los restantes 2.000.000.000 en el presupuesto 2018.</t>
  </si>
  <si>
    <r>
      <t>Instalación  sistema de extinción de incendios del edificio de los Tribunales de Cartago</t>
    </r>
    <r>
      <rPr>
        <sz val="11"/>
        <rFont val="Arial"/>
        <family val="2"/>
      </rPr>
      <t xml:space="preserve"> conforme a la respectiva normativa,  Sobre el particular existe un informe elaborado por Bomberos, a solicitud de la Oficina de Salud Ocupacional.</t>
    </r>
  </si>
  <si>
    <t>Oficina Judicial: Administración del Primer Circuito Judicial de San José</t>
  </si>
  <si>
    <r>
      <t>Cambio del techo del edificio de Tribunales de Goicoechea, II CJSJ, (~ 3000 m</t>
    </r>
    <r>
      <rPr>
        <b/>
        <vertAlign val="superscript"/>
        <sz val="11"/>
        <rFont val="Arial"/>
        <family val="2"/>
      </rPr>
      <t>2</t>
    </r>
    <r>
      <rPr>
        <b/>
        <sz val="11"/>
        <rFont val="Arial"/>
        <family val="2"/>
      </rPr>
      <t>)</t>
    </r>
  </si>
  <si>
    <t>Oficina Judicial: Juzgado Penal I Circuito Judicial de San José</t>
  </si>
  <si>
    <t xml:space="preserve">Oficina Judicial: Juzgado Notarial </t>
  </si>
  <si>
    <t>Sustituir las canoas internas en el techo principal del edificio Tribunales de Justicia de Pérez Zeledón, incluye suministros, instalación, bajantes  y pintura de las mismas; Se requiere la sustitución por el deterioro que presentan, situación que está generando filtraciones en las distintas oficinas y despachos judiciales del edificio</t>
  </si>
  <si>
    <t>Construcción de área de espera en entrada principal del edificio de Tribunales de Justicia de Pérez Zeledón.</t>
  </si>
  <si>
    <t>Con este proyecto se pretende construir una zona o área de espera para que la persona usuaria se resguarde de la lluvia y el sol mientras espera poder ingresar al edificio de los Tribunales de Justicia de Pérez Zeledón, que permita brindar mayor comodidad a población usuaria en condición de vulnerabilidad, personas adultas mayores, y madres con bebés en brazos, lo que provoca riesgos para la salud de todas estas persona. Se requiere la demolición de muro para construir mueble para armas.</t>
  </si>
  <si>
    <t>Adecuación de área de sala de lactancia en el edificio de Tribunales de Justicia de Pérez Zeledón.</t>
  </si>
  <si>
    <t>Con este proyecto se pretende remodelar una área que permita a la persona usuaria tener las condiciones adecuadas para atender parte de este proceso dentro de la etapa de la maternidad , aunado a que forma parte del derecho de las mujeres.</t>
  </si>
  <si>
    <t>Remodelación: Se requiere reubicar la bodega de evidencias, la cual se debe acondicionar con la seguridad necesaria para la custodia respectiva, (puerta y portón metálico).</t>
  </si>
  <si>
    <t>Se deben de realizar los siguientes trabajos de mantenimiento: cambiar los portones de acceso al edificio OIJ por una estructura que permita el ingreso de los vehículos, cementar y techar el área frontal del edificio para parqueo de las unidades oficiales ya que quedan en vía pública expuestas a vandalismo, instalar verjas en todas las ventanas para brindar seguridad e impedir el acceso, cambiar la puerta que comunica el edificio nuevo con el área de atención de público, construir un portón de seguridad entre ambos edificios para evitar el ingreso de particulares</t>
  </si>
  <si>
    <t>Oficina Judicial: Sección de Homicidios</t>
  </si>
  <si>
    <t>Pintura para las estructura física de la Sección</t>
  </si>
  <si>
    <t>Por motivo de seguridad en cuanto a la custodia de indicios se refiere, se desea implementar una bodega exclusiva para el almacenamiento de los mismos, esto por un carácter de orden y espacio, el cual permitiría el almacenamiento de evidencias en un espacio adecuado y no tan limitado como se encuentra actualmente. Para ello se pretende modificar un área especifica donde se encuentra ubicado actualmente el Jefe de Investigación, el cual sería trasladado a un espacio que debe ambientarse para su labor y sus necesidades, esto con la única finalidad de ejecutar medidas que promuevan y garanticen la seguridad y el orden dentro de esta Sección de Homicidios.</t>
  </si>
  <si>
    <t xml:space="preserve">Oficina Judicial: Sección de Patología Forense                                                         </t>
  </si>
  <si>
    <t>Construcción y equipamiento de Morgue Auxiliar</t>
  </si>
  <si>
    <t xml:space="preserve">Con el fin de atender:
1- Casos de alta complejidad, que requieren manejo de gran cantidad de evidencias y de gran cantidad de tiempo en la realización de la autopsia.
2- Casos biopeligrosos con el fin de limitar cantidad de personal y usuarios expuestos a agentes biológicos de alto riesgo de bioseguridad. 
3- Casos de cadáveres que vienen en estado de putrefacción, con el fin de evitar los malos olores en el edificio en general.
</t>
  </si>
  <si>
    <t>Construcción de los vestidores de la Sección</t>
  </si>
  <si>
    <t>Brindar el servicio de manera mas privada para las personas usuarias que llegan a presentar sus tramites ya que actualmente se observan y escuchan desde el mostrador, no tienen ningún tipo de privacidad en la atención que se brinda y se atienden personas con casos de violencia doméstica que requieren privacidad.</t>
  </si>
  <si>
    <t>Debido a la antigüedad del edificio se requiere cambiar la cerámica en el servicio sanitario de la oficina del Juzgado Contravencional de Bribrí debido a que el edificio fue construido desde 1995 y ya presenta en varios sectores deterioro</t>
  </si>
  <si>
    <t>Oficina Judicial:  Sección de Robos y Hurtos</t>
  </si>
  <si>
    <t>Construir ocho columnas falsas</t>
  </si>
  <si>
    <t>Con la remodelación que se dio en la oficina se hace necesaria la construcción de ocho columnas falsas con la electricidad necesaria así como los puntos de red.</t>
  </si>
  <si>
    <t>Oficina Judicial: Sección de Transportes OIJ y sus Unidades</t>
  </si>
  <si>
    <t>Oficina Judicial: Sección de Química Analítica</t>
  </si>
  <si>
    <t xml:space="preserve">Remodelación en  el área de la Sección de Química Analítica, contiguo al área de la Sección de Toxicología </t>
  </si>
  <si>
    <t>Actualmente la aplicación de la técnica de luminol para la detección de sangre removida en procura de ocultar un delito, solo se puede hacer de noche, para esto se improvisa en la cochera de la Sección de Patología forense, una serie de plásticos para imp</t>
  </si>
  <si>
    <t xml:space="preserve">Cuarto de análisis para el ICP masas y </t>
  </si>
  <si>
    <t>Se debe acondicionar el laboratorio central de la UCII para la instalación del equipo por adquirirse (ICP), así como el traslado del área de análisis químico ambiental para dicha zona.</t>
  </si>
  <si>
    <t>Aislamiento de las muestras infectocontagiosas laboratorio de entomología</t>
  </si>
  <si>
    <t>Por recomendación de la Oficina de Salud Ocupacional, se debe contener la manipulación de muestras biológicas con potencial infectocontagioso y lograr una separación efectiva del área de análisis de la Unidad de Entomología Forense.</t>
  </si>
  <si>
    <t>Oficina Judicial: Sección de Toxicología</t>
  </si>
  <si>
    <t>En el año 2017 cuando este construido el nuevo piso para la Sección de Bioquímica, el cuarto de instrumentos de la Sección de Toxicología debe trasladarse a el área libre, esto por la incompatibilidad técnica que significa compartir el cuarto de instrumentos con la Sección de Química Analítica como se hace en la actualidad. Para ellos se necesita adecuar dos áreas en el nuevo espacio según el esquema de trabajo de la Sección. Incluye la compra de gabinetes especiales para colocar cilindros de gas en instalaciones cerradas.</t>
  </si>
  <si>
    <t xml:space="preserve">II Etapa Construcción oficina de OIJ </t>
  </si>
  <si>
    <t>Acercamiento de la justicia a la población de Golfito, CON respecto a los asuntos correspondientes de atención de asuntos del OIJ en la localidad. Con la finalidad de dar un servicio de respuesta pronta y cumplida a las necesidades judiciales de la población del cantón de Golfito.
Para el 2016 se encuentran presupuestados ¢30.000.000, para el inicio de la primera etapa de este proyecto.</t>
  </si>
  <si>
    <t>PROGRAMA 930: DEFENSA PUBLICA</t>
  </si>
  <si>
    <t>Defensa Pública de Upala</t>
  </si>
  <si>
    <t>En el cantón central de Siquirres se tienen siete oficinas judiciales, sólo dos de ellas en un inmueble propio, los restantes en inmuebles alquilados, valorando el crecimiento en la demanda de usuarios/as que a diario nos visitan y con la finalidad de ofrecer un servicio con más comodidad se hace necesario la construcción de un Edificio para agrupar estas oficinas, la distribución actual hace que los/as usuarios/as deban caminar hasta un kilometro para llegar a un despacho, en ocasiones, llegan a los despachos consultan y no ahí donde deben asistir, deben iniciar el recorrido de nuevo para el despacho que corresponde, tomando en cuenta las inclemencias del tiempo de la zona que son de mucha lluvia y sol, todo esto recae sobre el usuario/a ya sea externo o interno, también los inmuebles actuales son de construcción muy antigua que no reúnen las condiciones para equiparlos con los programas tecnológicos que tienen otros circuitos y los dejan en desventaja que al final no se ofrece un servicio de alta calidad y eficiencia como se requiere, también se le suma que no cumplen con las condiciones mínimas que algunas normativas solicitan como es la Ley 7600. De ahí la necesidad de contar con un inmueble propio de la Institución para solventar todas estas necesidades y más que existen, valorando que se tiene una propiedad adquirió   la Institución para la construcción de un Edificio.</t>
  </si>
  <si>
    <t xml:space="preserve">Ampliación edificio de Tribunales </t>
  </si>
  <si>
    <t xml:space="preserve">Defensa Pública I Circuito Judicial de Alajuela </t>
  </si>
  <si>
    <t>Remodelación para la confección de oficinas y espacio para personal de apoyo.</t>
  </si>
  <si>
    <t xml:space="preserve">Defensa Pública I Circuito Judicial de Guanacaste </t>
  </si>
  <si>
    <t>Oficina adicional</t>
  </si>
  <si>
    <t>Corresponde a la Oficina de la Defensa Pública de Liberia, la cual requiere de un espacio para una oficina para defensor o defensora pública, por el aumento de talento humano en esta oficina.</t>
  </si>
  <si>
    <t>CONSTRUCCIONES Y REMODELACIONES, SEGÚN LEY 7600</t>
  </si>
  <si>
    <t>MONTO  PROG. 927: Servicio Jurisdiccional</t>
  </si>
  <si>
    <t xml:space="preserve">Modificación de mostrador de atención al público </t>
  </si>
  <si>
    <t xml:space="preserve">Oficina Judicial: Delegación Regional de San Carlos </t>
  </si>
  <si>
    <t>Oficina Judicial: Delegación Regional de Limón</t>
  </si>
  <si>
    <t>MONTO  PROG. 926: Dirección y Administración</t>
  </si>
  <si>
    <t>PROGRAMA: 926 DIRECCION Y ADMINISTRACION</t>
  </si>
  <si>
    <t>Subpartida</t>
  </si>
  <si>
    <t>Proyecto</t>
  </si>
  <si>
    <t xml:space="preserve">Justificación  </t>
  </si>
  <si>
    <t>Prioridad</t>
  </si>
  <si>
    <t>Costo estimado del proyecto incluyendo previsión por reajustes, reembolsables y otros en un 15%, es de ¢655.459.000,00.  Se proyecta construir entre 2016 y 2017.</t>
  </si>
  <si>
    <t>A</t>
  </si>
  <si>
    <t>Costo estimado del proyecto incluyendo previsión por reajustes, reembolsables y otros en un 15%, es de ¢813.645.000,00.  Se proyecta construir entre 2016 y 2017.  
Se aprobó para el 2016 ¢163.645.000, por lo tanto para el 2017 debe presupuestar la diferencia que son ¢650.000.000.</t>
  </si>
  <si>
    <t>Costo estimado del proyecto incluyendo previsión por reajustes, reembolsables y otros en un 15%, es de ¢810.000.000,00. Se proyecta construir entre 2016 y 2017.
Se aprobó para el 2016 ¢110.510.400, por lo tanto para el 2017 debe presupuestar la diferencia que son ¢699.489.600.</t>
  </si>
  <si>
    <t>El costo adjudicado de la obra es de ¢1.289.828.000,00 por 14,25% + 2% reembolsables, en consecuencia se requerirán ¢209,597,050,00 para honorarios de inspección de obra.  Inicia en 2016 y podría finalizar en  2017 representando a lo sumo un 20%.</t>
  </si>
  <si>
    <t>El costo adjudicado de la obra es de ¢1.047.976.000,00 por 14,25% + 2% reembolsables, en consecuencia, se requerirán ¢170.296.100,00 para honorarios de inspección de obra.  Inicia en 2016 y podría finalizar en 2017, representando a lo sumo un 20%.</t>
  </si>
  <si>
    <t>Costo estimado del proyecto incluyendo previsión por reajustes, reembolsables y otros en un 15%, es de ¢1.350.000.000,00.  Se proyecta construir entre 2016 y 2017</t>
  </si>
  <si>
    <t>Costo estimado del proyecto incluyendo previsión por reajustes, reembolsables y otros en un 15%, es de ¢3.220.000.000,00. Se proyecta construir entre 2016 y 2017</t>
  </si>
  <si>
    <t>Se requiere construir una rampa de acceso en la puerta trasera del edificio con el fin de que la población judicial con discapacidad pueda hacer uso de la misma, es importante indicar que dicha área es utilizada como medio de evacuación del edificio por lo que se requiere que la misma cumpla con la normativa de accesibilidad. En atención  a las recomendaciones realizadas por el área de Salud Ocupacional.</t>
  </si>
  <si>
    <t>Habilitar una salida de emergencia en el pasillo interno de Auditorio y Salas de Juicio, como medio de evacuación, egreso y escape</t>
  </si>
  <si>
    <t>Acondicionamiento del sistema eléctrico (toma corrientes, apagadores, lámparas, centros de carga) del Edificio de los Tribunales de Justicia de Pérez Zeledón</t>
  </si>
  <si>
    <t>Con este proyecto se pretende cambiar el sistema eléctrico actual del edificio, que se instaló con la construcción del mismo hace 24 años.  Lo anterior por cuanto ya sobrepaso la vida útil, además el incremento en la población judicial ha llevado a que su capacidad  esté sobrecargado y no reúne condiciones optimas de funcionamiento,  aunado a que no cumple con las normas UL. Se necesita mejorar el factor de potencia.  Además las nuevas políticas de la institución se enfocan al uso de luminarias tipo LED para el ahorro de energía eléctrica.</t>
  </si>
  <si>
    <t>Construcción de medio de egreso adicional que abarque los pisos 2, 3 y 4 del edificio de los Tribunales de Justicia de Pérez Zeledón.</t>
  </si>
  <si>
    <t>Oficina Judicial: Centro Judicial de Intervención de las Comunicaciones</t>
  </si>
  <si>
    <t>Ampliación de Salas para funcionarios.</t>
  </si>
  <si>
    <t>Oficina Judicial: Secretaría de la Corte</t>
  </si>
  <si>
    <r>
      <t>Se hace necesaria una sala de juicio  grande ya que como es sabido en el Edificio de Tribunales de Puntarenas no hay espacio suficiente para habilitar más salas, además se hace necesario cumplir con los requerimientos de la Ley 7600,  en cumplimiento con las Políticas de Accesibilidad, ello representa menos riesgo de evacuación, toda véz que el Tribunal de Juicio cuenta solo con dos salas las cuales no cumplen con la Ley 7600 existiendo riesgo de evacuación, por tanto, se cuenta con una zona verde al costado sur del edificio en la que se podría construir una sala  para cubrir  solicitudes del Tribunal de Jucio y Juzgado Penal donde en ocasiones la cantidade personas para juicio superan las 40 personas, preocupando la inexistencia de salas grandes para poder llevar a cabo estos juicios,  d</t>
    </r>
    <r>
      <rPr>
        <sz val="11"/>
        <color indexed="8"/>
        <rFont val="Arial"/>
        <family val="2"/>
      </rPr>
      <t>icha sala es a gestión del Consejo de Administración del  Circuito Judicial y del Tribunal de Juicio, al cual se le habilitaron más plazas por ende necesitan más espacios para realizar juicios, además se debe tomar en consideración la entrada próxima de la oralidad en materia Civil.</t>
    </r>
  </si>
  <si>
    <t>Oficina Judicial: Administración Regional del II Circuito Judicial de Guanacaste</t>
  </si>
  <si>
    <t>Remodelación de Servicios Sanitarios para Usuarios y Funcionarios, para cumplir con la normativa de la Ley 7600</t>
  </si>
  <si>
    <t>Reacondicionamiento del espacio físico de la Secretaría de la Corte.</t>
  </si>
  <si>
    <t>Cambio de pintura interna y externa del edificio de Tribunales de Justicia de Pérez Zeledón.</t>
  </si>
  <si>
    <t>Con este proyecto se pretende darle mantenimiento preventivo y correctivo al edificio Tribunales de Justicia de Pérez Zeledón de manera que permita mantenerse en excelente condiciones de infraestructura.</t>
  </si>
  <si>
    <t>Oficina Judicial: Administración Regional II Circuito de la Zona Sur</t>
  </si>
  <si>
    <t xml:space="preserve">Construcción de parqueo para vehículos oficiales </t>
  </si>
  <si>
    <t>Se solicita nuevamente ya que para el periodo 2016 este proyecto fue aprobado, sin embargo por el tema de reforzamiento que se realizara en el edificio no se va a ejecutar el proyecto por lo que los recursos serán devueltos para cubrir otras necesidades institucionales.                                            El estado de los Servicios Sanitarios con que cuenta este edificio es bastante deteriorado por ser tan utilizado por usuarios, ya que unas lozas sanitarias estan quebradas y otras con un aspecto desagradable, lo mismo que los orinales en el caso de los servicios sanitarios de los Caballeros. Otro aspecto muy importante es los malos olores que se concentran en el área por no tener ventilación, se requiere instalar extractores de aire que ayuden a reducir el mal olor. Con el fin de ahorrar el desperdicio de agua, se instalara sistemas automáticos de lavamanos y sanitarios.</t>
  </si>
  <si>
    <t>Oficina Judicial:  Juzgado Contavencional de Quepos</t>
  </si>
  <si>
    <t>Mostradores por traslado de local.</t>
  </si>
  <si>
    <t>La Administración debe insistir con respecto al traslado del Juzgado Contravencional y Defensa, por lo que se incluye lo necesario para el mostrador.</t>
  </si>
  <si>
    <t>PROGRAMA: 928 ORGANISMO DE INVESTIGACION JUDICIAL</t>
  </si>
  <si>
    <t>Oficina Judicial: Unidad Regional del OIJ de Monteverde</t>
  </si>
  <si>
    <t>Construcción de un mueble en el área de recepción de denuncias</t>
  </si>
  <si>
    <t>Es necesario la construcción de un mueble en forma ¨L¨, con un tamaño de 2,5 y 1,5 metros de largo, en el área de recepción, esto debido a que actualmente se cuentan con varios escritorios unidos, los cuales dividen el acceso entre el personal y los usuarios, y los mismos se encuentran en mal estado. Dándose así no solamente con el cumplimiento de la lay 7600, sino también con la circular N° 42-13.</t>
  </si>
  <si>
    <t>Oficina Judicial:  Unidad de Cárceles I Circuito Judicial de San José</t>
  </si>
  <si>
    <t>Habilitación mediante rampas, ampliación de puertas de acceso al área de celdas y habilitación de 2 celdas para cumplir con lo estipulado por la ley 7600</t>
  </si>
  <si>
    <t xml:space="preserve">En la actualidad, los vehículos oficiales se encuentran a la intemperie (bajo todas las inclemencias del tiempo) mismos que quedan estacionados en un área destinado como parqueo interno para vehículos oficiales a nivel de todos los despachos del Edificio de los Tribunales de Justicia. Sin embargo, lo que requiere techarse son únicamente dos secciones o zonas que se ubican en el costado Norte, contiguo al área donde se estacionan las motocicletas de la OCN; dicho techo se requiere por dos motivos, el primero de ellos porque un parqueo esta destinado como estacionamiento para personas con capacidad disminuida, situación que provoca que éste tipo de personas tengan que mojarse cada vez que llueve por el hecho de presentarse al despacho a realizar algún tipo de gestión judicial, el segundo espacio se localiza contiguo a la zona antes mencionada; este segundo espacio se requiere bajo techo no solamente para cubrir de las inclemencias del tiempo a una de las tres unidades con las que cuenta el despacho, sino para contar con una zona bajo techo la cual se hace necesaria con la finalidad de realizar inspecciones oculares a vehículos afectados de algún hecho ilícito, siendo que en muchas ocasiones por las inclemencias del tiempo (lluvia intensa) se debe posponer la inspección ya que se mojaría tanto el personal de investigación a cargo de realizar la inspección así como también existe la posibilidad de que el automotor se moje internamente, aunado a ello policialmente, entre más tiempo transcurra entre la fecha y hora de un ilícito con respecto a la fecha y hora en que se realiza la inspección es perjudicial ya que entre más tiempo transcurra la posibilidad de recabar evidencias se pierden considerablemente. </t>
  </si>
  <si>
    <t>Oficina Judicial: Asuntos Internos</t>
  </si>
  <si>
    <t>Oficina Judicial: Tribunales de Siquirres</t>
  </si>
  <si>
    <t>Actualmente las personas privadas de libertad que deben ser ingresadas a las celdas del I C.J.S.J. tienen una serie de dificultades ya que no se cuenta con rampas de acceso y además el único único servicio sanitario y ducha que cumple con la ley 7600 se encuentra a fuera de las celdas por lo que esta población no cuenta con servicio sanitario ni ducha dentro de las celdas especial para ellos.</t>
  </si>
  <si>
    <t xml:space="preserve">Oficina Judicial:Sección Clínica Médico Forense                 </t>
  </si>
  <si>
    <t>Remodelación de la recepción para atención de usuarios.</t>
  </si>
  <si>
    <t>Para dar cumplimiento a la Ley 7600 para el Acceso de Personas con Discapacidad</t>
  </si>
  <si>
    <t>Hace varios años se pintó y ya hay áreas que tienen problemas;  principalmente el área exterior</t>
  </si>
  <si>
    <t xml:space="preserve">Cambio de Cielo Raso  de 3 piso </t>
  </si>
  <si>
    <t>Sustitución de cielo raso del tercer piso del Anexo "A"</t>
  </si>
  <si>
    <t>PROGRAMA 927:  SERVICIO JURISDICCIONAL</t>
  </si>
  <si>
    <t>Oficina Judicial:  Juzgado Contravencional y Menor Cuantía de San Mateo</t>
  </si>
  <si>
    <t>Cambio del sistema eléctrico del edificio y casa de huéspedes</t>
  </si>
  <si>
    <t>Se requiere sustituir de manera urgentísima, dado que el edificio fue construido en el año 1973, y la instalación eléctrica ya se encuentra en pésimas condiciones</t>
  </si>
  <si>
    <t>Oficina Judicial:  Juzgado Contravencional y Menor Cuantía de Orotina</t>
  </si>
  <si>
    <t xml:space="preserve">Remodelación de espacio físico </t>
  </si>
  <si>
    <t xml:space="preserve">Remodelación de espacio físico que ocupa el área de atención al público para brindar un mejor servicio, pues actualmente genera un ambiente incómodo por la cantidad de usuarios que llegan y el poco espacio disponible, lo cual genera que la visita se torne difícil. </t>
  </si>
  <si>
    <t>Construcción de servicio sanitario</t>
  </si>
  <si>
    <t xml:space="preserve">El despacho dispone solamente de un servicio sanitario, lo cual que los servidores judiciales se tenga que desplazar fuera de la oficina, lo cual repercute en el servicio brindado. </t>
  </si>
  <si>
    <t>Mejorar la ventilación del inmueble, procurando la salida del aire caliente</t>
  </si>
  <si>
    <t>Ampliación de la obra electromecánica del reforzamiento estructural del edificio de la Corte</t>
  </si>
  <si>
    <t>En la actualidad en la Oficina Regional de Grecia se cuenta con un área destinada como morgue temporal, sin embargo, dicha zona no posee una cámara de enfriamiento, situación que provoca se agilice o aumento el proceso de descomposición en el ser humano por encontrarse en un área a temperatura ambiente, dicha zona únicamente lo que quedaría sería acondicionarla para poder colocar el equipo de enfriamiento. Dicho aspecto sería de trascendental importancia por el hecho de que entre más integro llegue el cuerpo a Patología Forense, más beneficioso sería para el patólogo contar con un cadáver en condiciones similares a como fue hallado en una escena.</t>
  </si>
  <si>
    <t>Colocar techo en el área donde están los vehículos oficiales.</t>
  </si>
  <si>
    <t>Ampliación del comedor</t>
  </si>
  <si>
    <t>Oficina Judicial: Administración Regional I Circuito Judicial de Guanacaste</t>
  </si>
  <si>
    <t>50299</t>
  </si>
  <si>
    <t>Reparación del parqueo Tribunales</t>
  </si>
  <si>
    <t>10801</t>
  </si>
  <si>
    <t xml:space="preserve">Cambio del Sistema de cañería </t>
  </si>
  <si>
    <t>Cambio de puertas de acceso al Edificio de los Tribunales de Cartago.</t>
  </si>
  <si>
    <t>Sistema de extinción de incendios en el Edificio de los Tribunales de Cartago</t>
  </si>
  <si>
    <t>Cambio de tubería dañada y sistema de bombeo de agua potable.</t>
  </si>
  <si>
    <t>Cambio de tubería dañada y sistema de bombeo de agua potable con el fin de remplazar el existente, ya que se han presentado fugas debido por el desgaste y deterioro del sistema actual por el tiempo de uso.</t>
  </si>
  <si>
    <t>Sistema de protección contra incendios</t>
  </si>
  <si>
    <t>Oficina Judicial: Administración Regional I Circuito Judicial de Alajuela</t>
  </si>
  <si>
    <t>Techado del parqueo Tribunales de Justicia Alajuela, vehículos oficiales</t>
  </si>
  <si>
    <t>Se requiere techar el parqueo ubicado en la entrada de servidores judiciales, siendo de toda vez que el mismo es únicamente para vehículos oficiales, y los mismos se han deteriorado sustancialmente por las lluvias y el sol</t>
  </si>
  <si>
    <t>Oficina Judicial: Administración Regional II Circuito Judicial de Alajuela (San Carlos)</t>
  </si>
  <si>
    <t>Iluminación externa de los Tribunales de San Carlos</t>
  </si>
  <si>
    <t>Por un asunto de seguridad es necesario iluminar mejor los exteriores para que el sistema de monitoreo funcione en forma óptima.</t>
  </si>
  <si>
    <t xml:space="preserve">SALA DE ENTREVISTAS PARA INFORMANTES / DENUNCIANTES </t>
  </si>
  <si>
    <t>Remodelación  de la Oficina de Recepción de documentos ubicada en el Edificio de los Tribunales de Cartago</t>
  </si>
  <si>
    <t>Considerando que Cartago, es un Circuito electrónico, es necesario remodelar el área de atención en la RDD.  Se debe contar con más espacios de atención  para escaneo de documentos, por lo que se requiere realizar cambios en   paredes, mostradores y acondicionar un lugar para  que los usuarios y usuarias pueda permanecer durante el tiempo de espera y de atención.</t>
  </si>
  <si>
    <t>Se requiere  realizar para evacuar  ante una emergencia que  atente contra la integridad física de juezas, jueces y demás población judicial., conforme lo  establecido en el  Informe Auditoria de Seguridad Humana Ingeniería de Bomberos del año 2012. Dicha rampa debe contemplar toda las disposiciones de accesibilidad ( ley 7600)</t>
  </si>
  <si>
    <t>Sustitución de ascensor del edificio Tribunales de Justicia de Pérez Zeledón, con equipo que reúna las condiciones adecuadas y cumpla con la Ley 7600</t>
  </si>
  <si>
    <t>Se requiere  realizar para sustituir ascensor existente en edificio Tribunales de Justicia de Pérez Zeledón, de acuerdo con las recomendaciones técnicas presentadas.
El ascensor tiene más de 20 años por lo cual ya ha  cumplido su vida útil, además no cuenta con las normas existentes para este tipo de equipo. Se requiere adecuar sistema braile y audible conforme la normativa de accesibilidad ( ley 7600)</t>
  </si>
  <si>
    <t>Mantenimiento y mejoras varias de edificio de Tribunales de Justicia de Pérez Zeledón.</t>
  </si>
  <si>
    <t>Mantenimiento y mejoras varias de edificio de Tribunales de Justicia de Pérez Zeledón, la misma consiste en demolición y construcción de caja de registro para construir rampa de acceso, baranda para rampa de acceso y acera conforme la ley 7600, en la salidas posterior del edificio que da acceso al parqueo interno, ya que es una ruta de evacuación y la misma incumple con los requerimientos mínimos según informe del Ingeniero Luis Adrián Piedra del área de Salud Ocupacional, mediante correo del 04 de agosto del 2015</t>
  </si>
  <si>
    <t>Este edificio  no cumple con la accesibilidad que exige la Ley 7600</t>
  </si>
  <si>
    <t>Oficina Judicial: Defensa Pública de Siquirres</t>
  </si>
  <si>
    <t>Se requiere el mueble toda vez que el actual no cumple con indicado en la Ley 7600</t>
  </si>
  <si>
    <t>Oficina Judicial: Administración Regional de Segundo Circuito Zona Sur, Corredores</t>
  </si>
  <si>
    <t>Construcción Parqueo para personas con discapacidad</t>
  </si>
  <si>
    <t>Adaptar un espacio según Ley 7600</t>
  </si>
  <si>
    <t>Oficina Judicial: Juzgado de Pensiones Alimentarias del Primer Circuito Judical de San José</t>
  </si>
  <si>
    <t>Oficina Judicial: Juzgado Contravencional del Primer Circuito Judical de San José</t>
  </si>
  <si>
    <t>Oficina Judicial: Juzgado Primero de Familia de San José</t>
  </si>
  <si>
    <t>Oficina Judicial: Juzgado Segundo de Familia de San José</t>
  </si>
  <si>
    <t>Oficina Judicial: Juzgado de Familia, de Niñez y Adolescencia</t>
  </si>
  <si>
    <t>Oficina Judicial: Juzgado de Violencia Doméstica del Primer Circuito Judical de San José</t>
  </si>
  <si>
    <t xml:space="preserve">Oficina Judicial: Juzgado Penal Juvenil de San José </t>
  </si>
  <si>
    <t xml:space="preserve">Oficina Judicial: Juzgado de Menor Cuantía del Tercer Circuito Judicial de San José </t>
  </si>
  <si>
    <t>Confección de mostrador según Ley 7600</t>
  </si>
  <si>
    <t xml:space="preserve">Oficina Judicial: Juzgado de Hatillo </t>
  </si>
  <si>
    <t>Acondicionamiento Sala Juicio acorde a la Ley 7600.</t>
  </si>
  <si>
    <t>Se requiere  para dotar al edificio de una sala adecuada y atender las necesidades de esta población vulnerables.  Asi mismo se incorpora nuevamente en atención al Recurso de Amparo Nº 14-017883-0007-CO  de la Sala Constitucional.</t>
  </si>
  <si>
    <t>Acondicionamiento de la rampa de acceso y puerta principal para el ingreso a la Unidad Médico-Legal</t>
  </si>
  <si>
    <t>Se requiere realizar ya que no cumple con el ancho requerido y solo cuenta con un pasamanos, esta dispocisión según recomendación  del informe 809-SO-ZS-2013.</t>
  </si>
  <si>
    <t>Acondicionamiento de acceso principal del edificio de los Tribunales de Justicia de Pérez Zeledón, con el fin de dotar de rampa toda la entrada principal del edificio.</t>
  </si>
  <si>
    <t>Se incorpora este proyecto a fin de evitar situaciones que se han indicado en el Recurso de Amparo N° 14-017883-0007-CO.</t>
  </si>
  <si>
    <t>Rampa de acceso en puerta trasera del edificio de los Tribunales de Justicia de Pérez Zeledón, tomando en consideración los lineamientos de la Ley 7600.</t>
  </si>
  <si>
    <t>Oficina Judicial: Administración Regional del I Circuito Judicial de la Zona Sur</t>
  </si>
  <si>
    <t xml:space="preserve">Oficina Judicial: Dirección de Planificación </t>
  </si>
  <si>
    <t>Oficina Judicial:  Secretaría General del O.I.J.</t>
  </si>
  <si>
    <t>PROYECTOS CONSTRUCTIVOS DE GRAN IMPACTO</t>
  </si>
  <si>
    <t>PRESUPUESTO 2017</t>
  </si>
  <si>
    <t>MONTO PRESUPUESTADO:</t>
  </si>
  <si>
    <t>Oficina Judicial: Administración Regional de Limón</t>
  </si>
  <si>
    <t>Cambio de canoas internas en edificio de Tribunales de Justicia de Pérez Zeledón.</t>
  </si>
  <si>
    <t>En razón del tipo de investigaciones, un alto porcentaje de las denuncias e informaciones son recibidas de personas que optan por mantener confidencialidad. El no contar con un espacio adecuado para estas entrevistas, en el que los informantes o denunciantes no interactué con los investigadores, ni tenga acceso al área en que estos se movilizan, es de vital importancia ya que reviste aspectos de seguridad general. Es conocido que algunas personas que se presentan a denunciar, en no pocos casos, intentan obtener información, más de lo que en realidad pretenden brindar, siendo esto un riesgo a evitar.</t>
  </si>
  <si>
    <t>PUERTA DE SEGURIDAD DE BODEGAS DE EQUIPOS (2)</t>
  </si>
  <si>
    <t xml:space="preserve">ADECUAR EL SECTOR NOROESTE DEL POLÍGONO COMO ÁREA DE ESTACIONAMIENTO PARA LOS USUARIOS, CON SU DEMARCACIÓN RESPECTIVA. </t>
  </si>
  <si>
    <t>Oficina Judicial: Sección de Fraudes</t>
  </si>
  <si>
    <t xml:space="preserve">Pintura total para la Sección </t>
  </si>
  <si>
    <t>Habilitación de una Bodega de Evidencias y Traslado de Oficina de Jefe de Investigación</t>
  </si>
  <si>
    <t>Remodelación: Se requiere acondicionar un espacio para colocar los implementos de las celdas, como colchonetas, cobijas y pertenencias de los detenidos.</t>
  </si>
  <si>
    <t>Remodelación: Se requiere pintar todas las oficinas de la Delegación Regional del OIJ, incluyendo las celdas de cárceles.</t>
  </si>
  <si>
    <t>Se requiere pintar todas las áreas de la Delegación, así como todas las celdas ya que se encuentra  muy deteriorada la pintura actual.</t>
  </si>
  <si>
    <t>Se requiere colocar un gabinete metálico para resguardar las armas asignadas a la oficina, así como el equipo policial de más valor, como por ejemplo Escopetas, Uzi, M16, Cascos de Kevlar, etc.</t>
  </si>
  <si>
    <t xml:space="preserve">Para resguardo y protección al equipo policial que se encuentra en la bodega de Oficialía de Guardia, como por ejemplo los chalecos antibalas y armas asignadas a la Delegación (Escopeta, Uzi, M16). </t>
  </si>
  <si>
    <t>Oficina Judicial: 056: Sección de Delitos Económicos y Financieros</t>
  </si>
  <si>
    <t>Proyecto de pintura para paredes internas de la Sección.</t>
  </si>
  <si>
    <t>Puerta especial de seguridad (puerta de emergencia)</t>
  </si>
  <si>
    <t>Esta Sección carece de una salida alterna que funcione como ruta de evacuación en situaciones de emergencia; es importante indicar que la oficina cuenta con únicamente una ruta de ingreso y salida.</t>
  </si>
  <si>
    <t xml:space="preserve">Oficina Judicial: Sección de Cárceles </t>
  </si>
  <si>
    <t>Cambio de la loza sanitaria por servicios sanitarios y lavamanos de acero inoxidable aptos para el uso por parte de la población privada de libertad</t>
  </si>
  <si>
    <t>Cambio y reforzamiento del sistema de portones de las celdas</t>
  </si>
  <si>
    <t>Techado de área de parqueo</t>
  </si>
  <si>
    <t>Oficina Judicial: Oficina de Recepción de Denuncias</t>
  </si>
  <si>
    <t>Pintar oficinas</t>
  </si>
  <si>
    <t>Vidrios de seguridad</t>
  </si>
  <si>
    <t>PISO BODEGA DE DROGAS</t>
  </si>
  <si>
    <t>Oficina Judicial: Delegación Regional de San Ramón</t>
  </si>
  <si>
    <t>Reparación de la primera celda pequeña (sanitario).</t>
  </si>
  <si>
    <t>En ocasiones se requiere aislar algún menor, mujer, o reo problemático, por eso se requiere del buen funcionamiento de esta celda y así aprovechar y cumplir con el propósito para la que fue construida.  Actualmente, es una celda que no se utiliza por no contar con las condiciones requeridas.</t>
  </si>
  <si>
    <t>Oficina Judicial: Oficina Regional de Grecia</t>
  </si>
  <si>
    <t>Acondicionar el área destinada como Morgue Temporal y requerimiento de cámara de enfriamiento.</t>
  </si>
  <si>
    <t xml:space="preserve">Reacondicionamiento de servicio sanitario </t>
  </si>
  <si>
    <t>Dado que se brinda atención de pacientes las 24 horas del día, el personal médico requiere para su higiene personal un baño en esta Sección ya que en muchas ocasiones el médico amanece en las instalaciones del trabajo y debe seguir laborando.</t>
  </si>
  <si>
    <t>Oficina Judicial: Sección de Pericias Físicas</t>
  </si>
  <si>
    <t>Remodelación área de análisis de residuos</t>
  </si>
  <si>
    <t>Se requiere para un mejor manejo y para disminuir el riesgo de contaminación de la evidencia analizada por la Unidad de Análisis de Residuos (QAR). Los métodos analíticos utilizados en esta área son sumamente sensibles y de gran valor para la investigación judicial, por lo que es imprescindible poder remodelar el espacio y evitar posibles falsos positivos por contaminación.</t>
  </si>
  <si>
    <t>Remodelación Bodega troquelados</t>
  </si>
  <si>
    <t xml:space="preserve">El sistema en un riesgo ya que desde la  construcción del edificio  no  se  ha modificado, constantemente  se  presentan fugas, además internamente están con barro y lama, lo que  puede ocasionar problemas de salud  graves. </t>
  </si>
  <si>
    <t xml:space="preserve">Pintura general del edificio </t>
  </si>
  <si>
    <t xml:space="preserve">El edificio se pintó a inicios 2013  y  ya requiere ser pintado de  nuevo.  Las condiciones actuales de pintura son muy malas. </t>
  </si>
  <si>
    <t xml:space="preserve">Reparación de  techo. De Tribunales de  Liberia </t>
  </si>
  <si>
    <t>Incluye cambio de  láminas, pintura total de techo y canoas</t>
  </si>
  <si>
    <t xml:space="preserve">Láminas dañadas y  rieles desajustados </t>
  </si>
  <si>
    <t xml:space="preserve">Por la cantidad de aires en diversas partes del  techos  se requiere  esta pasarela para reubicarlos a  u7n lugar mas  seguro  y de esta manera no dañar el techo. </t>
  </si>
  <si>
    <t>Suministro e instalación de malla ciclón de la parte este y sur del edificio de los Tribunales de Justicia de Pérez Zeledón, así como la instalación de alambre navaja en la misma.</t>
  </si>
  <si>
    <t>Con este proyecto se pretende cambiar la malla electro soldada que se  realizo como medida provisional por los daños ocasionados por la tormenta ALMA en la parte Este del terreno del edificio. Adicionalmente la maya ciclón que se ubica en la parte Sur del edificio, requiere sustitución debido al mal estado en que se encuentra. Es importante suministrar alambre navaja en todo el perímetro para brindar mayor seguridad al edificio y los predios, ya que la colindancia al río genera riesgos.</t>
  </si>
  <si>
    <t>Implementación de un Sistema Antipático  y Alarma para las puertas traseras del Edificio de los Tribunales de Justicia de Pérez Zeledón</t>
  </si>
  <si>
    <t>Sustitución de las ventanas (incluye polarizado con papel de seguridad) y marcos frontales de los pisos 2,3 y 4, en el edificio de los Tribunales de Justicia de  Pérez Zeledón.</t>
  </si>
  <si>
    <t>Corresponde al edificio de la Defensa Pública de Upala, que además de la instalación de una alarma de seguridad, se requiere el refuerzo de puertas y mejorar la seguridad del estacionamiento, para evitar que sea vulnerable, cabe mencionar que es un local alquilado.</t>
  </si>
  <si>
    <t>Confección de mostrador para ajustarlo a las regulaciones de la Ley 7600</t>
  </si>
  <si>
    <t>Oficina Judicial: Tribunal Penal de Primer Circuito Judical de San José</t>
  </si>
  <si>
    <t>El edificio de Tribunales actualmente no tiene espacio para que las oficinas laboren adecuadamente, a pesar de que se ha tratado de dar un uso racional de el área disponible.  Con el crecimiento del circuito, se ha hecho necesario arrendar locales para ubicar a 8 oficinas fuera del edificio principal, lo que conlleva un mayor gasto en el presupuesto,  ya que se debe pagar  cerca de 60 millones de colones por año en alquileres y sobre todo se ve afectado el servicio público, por cuanto los usuarios deben trasladarse de un lugar a otro para obtener la atención que demandan.   El terreno donde se encuentran los Tribunales de Cartago, tiene capacidad para que se le adicione  una mayor área de construcción en la cual se pueden solventar los problemas de espacio de todas las oficinas.</t>
  </si>
  <si>
    <t>Oficina Judicial: Delegación Regional OIJ de Cartago</t>
  </si>
  <si>
    <t>Construcción de Edificio (Ampliación de la Delegación)</t>
  </si>
  <si>
    <t>MONTO  PROG. 927:  Servicio Jurisdiccional</t>
  </si>
  <si>
    <t>MONTO  PROG. 928: Organismo de Investigación Judicial</t>
  </si>
  <si>
    <t>MONTO  PROG : 930 Defensa Pública</t>
  </si>
  <si>
    <t>Mejoras de infraestructura del Archivo Judicial.</t>
  </si>
  <si>
    <t>Prioridad A</t>
  </si>
  <si>
    <t>Prioridad B</t>
  </si>
  <si>
    <t>Oficina Judicial: Departamento de Servicios Generales</t>
  </si>
  <si>
    <t>Oficina Judicial: Archivo Judicial</t>
  </si>
  <si>
    <t>Oficina Judicial: Administración Regional Cartago</t>
  </si>
  <si>
    <t xml:space="preserve">II Etapa, acondicionar el sótano con pintura y marcar todos los parqueos. </t>
  </si>
  <si>
    <t xml:space="preserve">Segunda etapa para la remodelación del sótano del edificio, seria acondicionamiento con pintura y marcar los espacios de parqueos, considerando que las paredes están sucias y deterioradas y los parqueos no están bien demarcados. </t>
  </si>
  <si>
    <t xml:space="preserve">Remodelación de servicios sanitarios colectivos.   </t>
  </si>
  <si>
    <t>Acondicionar con pintura diferentes áreas del edificio</t>
  </si>
  <si>
    <t xml:space="preserve">Contratar el acondicionamiento de pintura para las áreas comunes del edificio, así como oficinas de jefaturas y áreas de trámite de los despachos. Lo anterior, por encontrarse deterioradas. </t>
  </si>
  <si>
    <t xml:space="preserve">Se requiere la sustitución de dos puertas de dos hojas en aluminio, una para la sala de juicio # 5 y la otra para la sala # 4.  </t>
  </si>
  <si>
    <t>El Consejo de Administración de Puntarenas establece que el edificio de Puntarenas se justifica su prioridad y necesidad inmediata, por lo siguiente: 
a. Por existir hacinamiento en el edificio actual de los Tribunales de Puntarenas.
b. Por ser cabecera de Provincia.
c. Por gastar una suma más significativa en arriendos.
d. Actualmente no existe mercado para mejores opciones de arriendo.
e. Por existir una mayor demanda de usuarios; funcionarios y oficinas  judiciales en la zona de Puntarenas.
f. Para que con el nuevo edificio se incorpore la etapa de gestión (planta eléctrica, UPS, reacondicionamiento eléctrico), que permitan un avance tecnológico en pro de la administración de justicia.                                                          g) Por el crecimiento desmedido de los Tribunales de Puntarenas, donde se crearon para el 2009 más de 90 plazas y 2 oficinas nuevas con el rango de Tribunales ( Tribunal en Flagrancia y Tribunal Laboral de Menor Cuantía).
h) Por disponer de un terreno donado.
i) Por disiponer de aproximadamente casi el 70% de las oficinas fuera del edificio, alquilados en cuanto a personal se refiere.
Dicho monto fue consultado al Departamento de Servicios Generales</t>
  </si>
  <si>
    <t xml:space="preserve"> Presupuesto para habilitar una sala de juicios grande equipada en todos sus extremos con los requerimientos de la Ley 7600, ubicada en el área verde que se encuentra en el costado sur del edificio.</t>
  </si>
  <si>
    <t>Oficina Judicial: Administración Regional de Quepos y Parrita</t>
  </si>
  <si>
    <t>Se requiere urgentemente la sustitución de las puertas antes indicadas, por cuantos las actuales se encuentran llenas de comejen.</t>
  </si>
  <si>
    <t>Oficina Judicial: Administración II Circuito Judicial de San José</t>
  </si>
  <si>
    <t>Costo estimado del proyecto incluyendo previsión por reajustes, reembolsables y otros en un 15%, es de 1.350.000.000,00.  Se proyecta construir entre 2016 y 2017</t>
  </si>
  <si>
    <t>Costo estimado del proyecto incluyendo previsión por reajustes, reembolsables y otros en un 15%, es de 2790,958,000,00.  Se proyecta construir en el 2016, aunque una parte podría quedar para el 2017, por lo que se incluye de la diferencia en relación con lo incluido en el 2016.</t>
  </si>
  <si>
    <t>En el año 2016 se incluyeron los fondos para el diseño del sistema, siendo necesario incluir el financiamiento del proyecto para su ejecución en el año 2017 y 2018.  Se estima el costo total en ochocientos millones.</t>
  </si>
  <si>
    <t>B</t>
  </si>
  <si>
    <t>Costo estimado del proyecto incluyendo previsión por reajustes, reembolsables y otros en un 15%, es de ¢480.700.000,00. Se proyecta construir entre 2016 y 2017, junto con el reforzamiento del edificio de la Corte.</t>
  </si>
  <si>
    <t>Costo estimado del proyecto incluyendo previsión por reajustes, reembolsables y otros en un 15%, es de ¢3,411,740,000,00.  Se proyecta construir entre 2016 y 2017, aunque por lo complejo del proyecto es posible que algunas obras queden para el 2018.</t>
  </si>
  <si>
    <t>Construcción de  Edificio  en  Cañas</t>
  </si>
  <si>
    <t xml:space="preserve">No se  cuenta con edificio. Las condiciones de los locales alquilados  son pésimas y el  servicio que se  brinda las personas  usuarias  no es  eficiente.  </t>
  </si>
  <si>
    <t xml:space="preserve">El edificio de los Tribunales de Corredores carece de parqueo, por lo que se estima necesario que se le asigne el proyecto de construcción de un parqueo ubicado cerca de la rampa de acceso a pasillo principal, que deberá cumplir con los requerimientos de la Ley 7600 </t>
  </si>
  <si>
    <t>Oficina Judicial: Administración Regional del Primer Circuito Judicial de Guanacaste</t>
  </si>
  <si>
    <t>Baños con duchas</t>
  </si>
  <si>
    <t>Sala de escuchas para funcionarios ajenos al CJIC</t>
  </si>
  <si>
    <t xml:space="preserve">Mejora del comedor institucional </t>
  </si>
  <si>
    <t>El estado de la zona comedor del circuito, ubicada en el pasillo central requiere de mejora urgente por el estado en el que se encuentra. Para ello, conviene la instalación de paredes a media altura, así como el cierre de espacios superiores.</t>
  </si>
  <si>
    <t>Construcción de drenaje de tanques sépticos</t>
  </si>
  <si>
    <t>Los drenajes actuales han dado frecuentes señales de mal funcionamiento, además se han realizado inspecciones con personal de Servicios Generales y se ha observado que existen raíces en el actual drenaje, lo que hace suponer que existe un daño que afecta su adecuado funcionamiento.</t>
  </si>
  <si>
    <t>Pintura de techo Tribunales de Corredores, como segunda etapa</t>
  </si>
  <si>
    <t>Reparación de área de rodaje (carpeta asfáltica)</t>
  </si>
  <si>
    <t>Desde la construcción del edificio no se ha dado mantenimiento ni reparación al área de rodaje del edificio, motivo por el cual presenta deterioro propio del uso y condiciones climáticas de la zona, ocasionado que al circular los vehículo sufran daños.</t>
  </si>
  <si>
    <t>Mantenimiento general Edificio:  cambio de portones de acceso, cementar y techar área frontal, instalación de verjas, cambiar puerta y construir portón.</t>
  </si>
  <si>
    <t xml:space="preserve">Techado y arreglo de piso y rampa de la entrada del costado norte de la Delegación Regional de San Carlos </t>
  </si>
  <si>
    <t xml:space="preserve"> Proyecto de mejora de la entrada del costado norte de las instalaciones OIJ para mejor atención nocturna del usuario </t>
  </si>
  <si>
    <t>Oficina Judicial: Archivo Criminal</t>
  </si>
  <si>
    <t>Reacondicionamiento de la infraestructura eléctrica y de redes del  Archivo Criminal</t>
  </si>
  <si>
    <t>Oficina Judicial: Delegación Regional de Cartago</t>
  </si>
  <si>
    <t>Dividir una de las celdas más amplias en dos celdas, con el objetivo de separa adultos mayores , menores, mujeres, niños  o enfermos mentales; esto debido a la peligrosidad delictiva  existente .</t>
  </si>
  <si>
    <t>Dicha instalación incluye: Ductos en el cielo raso e instalación de equipos</t>
  </si>
  <si>
    <t>Acondicionamiento de Oficina de Drogas  y Oficina de Personal Administrativo</t>
  </si>
  <si>
    <t>Con el fin de logar una mejor distribución del espacio físico. Para  mejorar la atención al personal interno y externo de la Delegación.</t>
  </si>
  <si>
    <t>Instalación de sistema de inyección de aire en  tres oficinas del despacho</t>
  </si>
  <si>
    <t>Existen 3 oficinas que no cuentan con ninguna ventilación , y la cantidad de personas en las mismas se excede o lo permitido por el espacio . Por lo anterior se requiere ventilación en las mismas</t>
  </si>
  <si>
    <t>Oficina Judicial: Sub Delegación OIJ de Turrialba</t>
  </si>
  <si>
    <t>Modificación de la puerta de acceso al despacho en horas no hábiles</t>
  </si>
  <si>
    <t>Con el fin de observar quien  está llamando a la puerta con su respectivo  timbre y cámara, ya que cada  vez que un usuario o compañero requiere ingresar en horas no hábiles, se debe abrir la puerta para saber quién es, ya que no tenemos visibilidad, lo cual genera demasiado riesgo.</t>
  </si>
  <si>
    <t>Construir un techo en la entrada y las gradas de la puerta de ingreso al OIJ en horas no hábiles</t>
  </si>
  <si>
    <t>Debido a que esta zona llueve mucho y los usuarios deben ingresar por las gradas para tocar la puerta , zona que es muy insegura y genera mucho riesgo para las personas.</t>
  </si>
  <si>
    <t>Oficina Judicial: Juzgado Contravencional y Menor Cuantía Bribí</t>
  </si>
  <si>
    <t>Remodelación del Juzgado Contravencional de Bribri</t>
  </si>
  <si>
    <t>Pintura interna y externa del Anexo D</t>
  </si>
  <si>
    <t>Remodelación de la Sala de Autopsias existente</t>
  </si>
  <si>
    <t>Oficina Judicial: Sección de Biología Forense</t>
  </si>
  <si>
    <t>Cuarto oscuro para aplicación diurna de Luminol en vehículos</t>
  </si>
  <si>
    <t xml:space="preserve">Oficina Judicial: Departamento de Medicina Legal                            </t>
  </si>
  <si>
    <t>Construcción de tres oficinas en el Consejo Médico Forense</t>
  </si>
  <si>
    <t xml:space="preserve">Se requieren con la finalidad de reubicar a tres médicos forenses. Con dicha reubicación se logrará consolidar en un mismo espacio físico el  equipo de trabajo asignado al Consejo Médico Forense.      </t>
  </si>
  <si>
    <t xml:space="preserve">Acondicionamiento de sala para Tomografía Axial Computarizada y Ultrasonido </t>
  </si>
  <si>
    <t>Cerramiento con verjas perimetrales del Edificio de los Tribunales de Limón para seguridad</t>
  </si>
  <si>
    <t>Oficina Judicial: Administración Regional del II Circuito Judicial de la Zona Atlántica (Pococí)</t>
  </si>
  <si>
    <t>Servicios acondicionamiento de las cargas térmicas y eléctricas para el edificio de laboratorio en la Ciudad Judicial</t>
  </si>
  <si>
    <t>Inspección  de obra para el proyecto de reforzamiento estructural y sismorresistente del Edificio de los Tribunales de Justicia de Puntarenas</t>
  </si>
  <si>
    <t>Inspección  de obra para el proyecto de reforzamiento estructural y sismorresistente del Edificio de los Tribunales de Justicia de Nicoya</t>
  </si>
  <si>
    <t>Construcción edificio de Tribunales de Justicia de Jicaral</t>
  </si>
  <si>
    <t>Construcción edificio de Tribunales de Justicia de Osa</t>
  </si>
  <si>
    <t xml:space="preserve">Acondicionamiento del sistema de extinción de incendios del edificio del edificio del OIJ </t>
  </si>
  <si>
    <t>Inspección de las obras de reforzamiento estructural del edificio de la Corte</t>
  </si>
  <si>
    <t>Oficina Judicial: Administración Regional Tercer Circuito Judicial de Alajuela</t>
  </si>
  <si>
    <t>Pintura general del edificio</t>
  </si>
  <si>
    <t>Acatamiento informe de Inspección del Archivo Nacional: N°II-04-2014. Técnicamente no es recomendable desarrollar por etapas la construcción de segundo piso por cuanto es urgente en primera instancia adecuar el edificio existente a las normas  de seguridad contra incendios y la seguridad de los servidores y las servidoras judiciales, y posteriormente desarrollar las etapas dos y tres que se detallan en el informe informe N° 394-17-AI-2015, suscrito por el arquitecto Giovanni Quirós Castellón y el ingeniero Alexander Valenciano Estrada. El área aproximada del proyecto es de 525m2, se estima que el costo total del proyecto podría ser de aproximadamente quinientos cincuenta millones de colones (¢550.000.000), sin considerar el equipamiento respectivo ni los trabajos de actualización y mejoras de la infraestructura para cumplir con la legislación contraincendios y de seguridad humana  vigentes.  El monto asignado para el proyecto en el 2016 es de ciento cincuenta millones de colones (¢150.000.000) que se podrían emplear en los trabajos de actualización y mejoras de la infraestructura para cumplir con la legislación contraincendios y de seguridad humana  vigentes.  El proyecto es de suma urgencia por cuanto el depósito documental actual es insuficiente para el recibo de los expedientes que saturan los despachos judiciales.</t>
  </si>
  <si>
    <r>
      <t>Sesión extraordinaria 20-16 (Presupuesto 2017), celebrada el 2 de marzo del año 2016, Artículo III, dispuso: 2)</t>
    </r>
    <r>
      <rPr>
        <sz val="12"/>
        <rFont val="Times New Roman"/>
        <family val="1"/>
      </rPr>
      <t xml:space="preserve"> Se deberá contemplar el contenido presupuestario para la remodelación del espacio físico que albergará  la Secretaria General de la Corte, estimación que se valorará en conjunto con la Dirección Ejecutiva y se presentará a este Consejo, en Sesión Extraordinaria de Presupuesto, en que se analice el rubro de construcciones. </t>
    </r>
  </si>
  <si>
    <r>
      <t xml:space="preserve">Segundo Piso: </t>
    </r>
    <r>
      <rPr>
        <sz val="11"/>
        <rFont val="Arial"/>
        <family val="2"/>
      </rPr>
      <t xml:space="preserve"> Eliminar paredes internas y la pileta (coordinación con el MP).  
</t>
    </r>
    <r>
      <rPr>
        <b/>
        <sz val="11"/>
        <rFont val="Arial"/>
        <family val="2"/>
      </rPr>
      <t>Tercer Piso</t>
    </r>
    <r>
      <rPr>
        <sz val="11"/>
        <rFont val="Arial"/>
        <family val="2"/>
      </rPr>
      <t xml:space="preserve">:  Eliminar la pileta.  
</t>
    </r>
    <r>
      <rPr>
        <b/>
        <sz val="11"/>
        <rFont val="Arial"/>
        <family val="2"/>
      </rPr>
      <t>Quinto piso</t>
    </r>
    <r>
      <rPr>
        <sz val="11"/>
        <rFont val="Arial"/>
        <family val="2"/>
      </rPr>
      <t>: Pintar dos áreas de bodegas y pulir el pido en ambas para acondicionar un espacio para oficina de Juez y desocupar el área de</t>
    </r>
  </si>
  <si>
    <t>Presupuesto Aprobado 2017</t>
  </si>
  <si>
    <r>
      <t>Edificio de Puntarenas: Contratación para primera etapa correspondiente a la Consultoría, Estudios Preliminares. Anteproyectos, Planos y Presupuesto y para la segunda etapa correspondiente a la Dirección Técnica y</t>
    </r>
    <r>
      <rPr>
        <sz val="11"/>
        <color indexed="8"/>
        <rFont val="Arial"/>
        <family val="2"/>
      </rPr>
      <t xml:space="preserve"> de la Construcción:
I Etapa-Consultoría: Estudios Preliminares Anteproyectos, Planos y Presupuesto.  6.5% (¢525,200,000.00)
II Etapa-Inspección 3% (¢242,400,000.00)
Total I y II Etapa 9.5% (¢767,600,000.00)
III Etapa-Construcción (¢8,080,000,000.00)
Estudios Varios (¢6,000,000.00).</t>
    </r>
  </si>
  <si>
    <r>
      <t>Edificio por construir en la Inmaculada de Quepos, en terreno propio: Se incluye el monto para la I y II etapa (ver cálculos detallados por etapas  en cuadro adjunto).</t>
    </r>
    <r>
      <rPr>
        <sz val="11"/>
        <color indexed="8"/>
        <rFont val="Arial"/>
        <family val="2"/>
      </rPr>
      <t xml:space="preserve">  El monto para la construcción (III Etapa) sería necesario incluirlo en el presupuesto siguiente, para garantizar la continuidad de la obra. (El cuadro con la información de costos indica la Administración de Puntarenas que fue elaborado por Servicios Generales para incluir en el presupuesto 2016).</t>
    </r>
  </si>
  <si>
    <r>
      <t xml:space="preserve">Los despachos judiciales se encuentran distribuidos en 6 locales en Quepos centro. Cinco de los 6 locales son sumamente viejos y están deteriorados, sin espacio para crecer y contratados en una época donde no se contemplaban los requerimientos de la Ley 7600.  Contar con el edificio  permite:  Centralización de servicios como recepción de documentos, centro de información, correo interno, fax, impresoras, servicio de seguridad, servicio de limpieza, servicio de fotocopiado adentro del edificio. Facilidades para el manejo y traslado de expedientes, documentos y equipos.  Facilidad de traslado para el público, de un despacho a otro.  Economías de escala. Mejor aprovechamiento de la infraestructura para la instalación de redes de datos, planta eléctrica, </t>
    </r>
    <r>
      <rPr>
        <sz val="11"/>
        <color indexed="8"/>
        <rFont val="Arial"/>
        <family val="2"/>
      </rPr>
      <t xml:space="preserve">salas de juicios, videoconferencias, oficina 7600. Desarrollo de sistemas informáticos.  Parqueo para ambulancias y vehículos del OIJ y demás vehículos oficiales.  Zonas de espera para el público bajo techo. Mejores condiciones para usuarios internos y externos.   Mejoramiento de la imagen y servicio al público tanto nacional como extranjero.  Servicios de ventas de comidas; auditorio o espacio para capacitaciones y otras actividades. Comedor y baños apropiados. Zonas de bodega y archivo con las condiciones  necesarias de seguridad y conservación.  Despachos y oficinas que cumplan con los requerimientos de la Ley 7600, ya que actualmente se tienen oficinas ubicadas en segundo piso (Juzgado Penal y Tribunal Penal) donde no hay ascensor ni salida alterna de emergencia, ni espacio para acondicionarlos.  Se inició procedimiento para traslado del Juzgado Contravencional de Quepos y la Defensa, donde se rebalsan las aguas cuando llueve fuerte y se han dado infestaciones de ratas; se declaró infructuoso.  </t>
    </r>
    <r>
      <rPr>
        <sz val="11"/>
        <rFont val="Arial"/>
        <family val="2"/>
      </rPr>
      <t xml:space="preserve"> </t>
    </r>
    <r>
      <rPr>
        <sz val="11"/>
        <color indexed="8"/>
        <rFont val="Arial"/>
        <family val="2"/>
      </rPr>
      <t>El costo de alquileres va en aumento.  Una de las razones por las que se declaró infructuoso fue porque se consideró excesivo el precio (oferta 1 ¢11.111 por m2 y oferta 2 ¢11.363 por m2).  Sin embargo, los pocos locales que quedan, en virtud de todo lo que debe invertir el dueño, establecen esos precios.  Acaba de salir circular N°213-2015, donde dice que es obligatorio que el contratista instale todo el cableado estructurado para informática, lo que es sumamente irrealista, ya que muchos dueños no tienen idea cómo hacerlo y no están dispuestos a pagar asesoría, o bien, saben lo que implica y consideran que el período para recuperar la inversión es muy extenso, por lo que prefieren no concursar.  En el caso de la licitación para el Juzgado Contravencional y Defensa, el dueño del local preferido para el Contravencional no participó porque le alquiló a una empresa privada. Existe una posiblidad más con una empresa que va a construir locales, pero son tipo centro comercial y aunque uno de los socios está interesado, el otro tiene sus reservas por el tema de la recuperación de la inversión.  En todo caso el precio que tienen establecido a la fecha es de $23 por m2, esto considerando la entrega del local sin las divisiones internas, así que el precio sería mayor.  No están dispuestos a hacer el cableado estructurado para telemática, solamente dejar los ductos.  Y POR SER 4° LUGAR EN LISTA PRIORIDADES CONSTRUCCIÓN Y 1° LUGAR PARA ZONAS REGIONALES.</t>
    </r>
  </si>
  <si>
    <t>Para reducir el hacinamiento existente en el despacho, que pese a que se han hecho grandes esfuerzos instalando nuevos modulares , es importante contar con esta ampliación ya que aparte del incremento del personal, no se cuenta con espacio para las bodegas  suministros.</t>
  </si>
  <si>
    <t>MONTO PRESUPUESTADO EN: SUBPARTIDA 10101 " ALQUILER DE EDIFICIOS, LOCALES Y TERRENOS"</t>
  </si>
  <si>
    <t>Confección de mueble modular para la atención de público,</t>
  </si>
</sst>
</file>

<file path=xl/styles.xml><?xml version="1.0" encoding="utf-8"?>
<styleSheet xmlns="http://schemas.openxmlformats.org/spreadsheetml/2006/main">
  <numFmts count="5">
    <numFmt numFmtId="173" formatCode="[$¢-140A]\ #,##0.00;[Red]\-[$¢-140A]\ #,##0.00"/>
    <numFmt numFmtId="174" formatCode="[$¢-140A]\ #,##0;[Red]\-[$¢-140A]\ #,##0"/>
    <numFmt numFmtId="175" formatCode="#,##0;[Red]#,##0"/>
    <numFmt numFmtId="176" formatCode="[$₡-140A]#,##0.00"/>
    <numFmt numFmtId="177" formatCode="0;[Red]0"/>
  </numFmts>
  <fonts count="58">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14"/>
      <name val="Arial"/>
      <family val="2"/>
    </font>
    <font>
      <sz val="12"/>
      <name val="Arial"/>
      <family val="2"/>
    </font>
    <font>
      <b/>
      <sz val="12"/>
      <name val="Arial"/>
      <family val="2"/>
    </font>
    <font>
      <b/>
      <sz val="11"/>
      <name val="Arial"/>
      <family val="2"/>
      <charset val="1"/>
    </font>
    <font>
      <sz val="11"/>
      <name val="Arial"/>
      <family val="2"/>
    </font>
    <font>
      <b/>
      <sz val="11"/>
      <name val="Arial"/>
      <family val="2"/>
    </font>
    <font>
      <sz val="11"/>
      <color indexed="8"/>
      <name val="Arial"/>
      <family val="2"/>
    </font>
    <font>
      <b/>
      <sz val="9"/>
      <color indexed="8"/>
      <name val="Tahoma"/>
      <family val="2"/>
      <charset val="1"/>
    </font>
    <font>
      <sz val="9"/>
      <color indexed="8"/>
      <name val="Tahoma"/>
      <family val="2"/>
      <charset val="1"/>
    </font>
    <font>
      <b/>
      <sz val="14"/>
      <name val="Arial"/>
      <family val="2"/>
      <charset val="1"/>
    </font>
    <font>
      <b/>
      <sz val="12"/>
      <name val="Arial"/>
      <family val="2"/>
      <charset val="1"/>
    </font>
    <font>
      <sz val="11"/>
      <name val="Arial"/>
      <family val="2"/>
      <charset val="1"/>
    </font>
    <font>
      <sz val="8"/>
      <name val="Arial"/>
      <family val="2"/>
    </font>
    <font>
      <b/>
      <sz val="12"/>
      <color indexed="9"/>
      <name val="Arial"/>
      <family val="2"/>
    </font>
    <font>
      <b/>
      <sz val="14"/>
      <color indexed="9"/>
      <name val="Arial"/>
      <family val="2"/>
    </font>
    <font>
      <sz val="14"/>
      <name val="Arial"/>
      <family val="2"/>
    </font>
    <font>
      <i/>
      <sz val="11"/>
      <name val="Arial"/>
      <family val="2"/>
    </font>
    <font>
      <b/>
      <vertAlign val="superscript"/>
      <sz val="11"/>
      <name val="Arial"/>
      <family val="2"/>
    </font>
    <font>
      <b/>
      <sz val="14"/>
      <color indexed="9"/>
      <name val="Arial"/>
      <family val="2"/>
      <charset val="1"/>
    </font>
    <font>
      <b/>
      <u/>
      <sz val="11"/>
      <name val="Arial"/>
      <family val="2"/>
    </font>
    <font>
      <sz val="10"/>
      <name val="Arial"/>
      <family val="2"/>
    </font>
    <font>
      <sz val="18"/>
      <color indexed="54"/>
      <name val="Calibri Light"/>
      <family val="2"/>
    </font>
    <font>
      <b/>
      <sz val="15"/>
      <color indexed="54"/>
      <name val="Calibri"/>
      <family val="2"/>
    </font>
    <font>
      <b/>
      <sz val="13"/>
      <color indexed="54"/>
      <name val="Calibri"/>
      <family val="2"/>
    </font>
    <font>
      <b/>
      <sz val="11"/>
      <color indexed="54"/>
      <name val="Calibri"/>
      <family val="2"/>
    </font>
    <font>
      <sz val="11"/>
      <color indexed="16"/>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1"/>
      <color indexed="8"/>
      <name val="Calibri"/>
      <family val="2"/>
    </font>
    <font>
      <b/>
      <sz val="9"/>
      <color indexed="81"/>
      <name val="Tahoma"/>
      <family val="2"/>
    </font>
    <font>
      <sz val="12"/>
      <name val="Times New Roman"/>
      <family val="1"/>
    </font>
    <font>
      <b/>
      <sz val="11"/>
      <color indexed="9"/>
      <name val="Arial"/>
      <family val="2"/>
    </font>
    <font>
      <sz val="11"/>
      <color indexed="9"/>
      <name val="Arial"/>
      <family val="2"/>
    </font>
    <font>
      <sz val="11"/>
      <color rgb="FFFF0000"/>
      <name val="Arial"/>
      <family val="2"/>
    </font>
  </fonts>
  <fills count="47">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27"/>
        <bgColor indexed="42"/>
      </patternFill>
    </fill>
    <fill>
      <patternFill patternType="solid">
        <fgColor indexed="47"/>
        <bgColor indexed="13"/>
      </patternFill>
    </fill>
    <fill>
      <patternFill patternType="solid">
        <fgColor indexed="27"/>
      </patternFill>
    </fill>
    <fill>
      <patternFill patternType="solid">
        <fgColor indexed="47"/>
      </patternFill>
    </fill>
    <fill>
      <patternFill patternType="solid">
        <fgColor indexed="43"/>
      </patternFill>
    </fill>
    <fill>
      <patternFill patternType="solid">
        <fgColor indexed="26"/>
      </patternFill>
    </fill>
    <fill>
      <patternFill patternType="solid">
        <fgColor indexed="42"/>
      </patternFill>
    </fill>
    <fill>
      <patternFill patternType="solid">
        <fgColor indexed="44"/>
        <bgColor indexed="24"/>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44"/>
      </patternFill>
    </fill>
    <fill>
      <patternFill patternType="solid">
        <f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0"/>
      </patternFill>
    </fill>
    <fill>
      <patternFill patternType="solid">
        <fgColor indexed="24"/>
      </patternFill>
    </fill>
    <fill>
      <patternFill patternType="solid">
        <fgColor indexed="22"/>
      </patternFill>
    </fill>
    <fill>
      <patternFill patternType="solid">
        <fgColor indexed="49"/>
      </patternFill>
    </fill>
    <fill>
      <patternFill patternType="solid">
        <fgColor indexed="62"/>
        <bgColor indexed="56"/>
      </patternFill>
    </fill>
    <fill>
      <patternFill patternType="solid">
        <fgColor indexed="10"/>
        <bgColor indexed="16"/>
      </patternFill>
    </fill>
    <fill>
      <patternFill patternType="solid">
        <fgColor indexed="57"/>
        <bgColor indexed="21"/>
      </patternFill>
    </fill>
    <fill>
      <patternFill patternType="solid">
        <fgColor indexed="53"/>
        <bgColor indexed="50"/>
      </patternFill>
    </fill>
    <fill>
      <patternFill patternType="solid">
        <fgColor indexed="22"/>
        <bgColor indexed="31"/>
      </patternFill>
    </fill>
    <fill>
      <patternFill patternType="solid">
        <fgColor indexed="55"/>
      </patternFill>
    </fill>
    <fill>
      <patternFill patternType="solid">
        <fgColor indexed="55"/>
        <bgColor indexed="23"/>
      </patternFill>
    </fill>
    <fill>
      <patternFill patternType="solid">
        <fgColor indexed="50"/>
      </patternFill>
    </fill>
    <fill>
      <patternFill patternType="solid">
        <fgColor indexed="51"/>
      </patternFill>
    </fill>
    <fill>
      <patternFill patternType="solid">
        <fgColor indexed="62"/>
      </patternFill>
    </fill>
    <fill>
      <patternFill patternType="solid">
        <fgColor indexed="57"/>
      </patternFill>
    </fill>
    <fill>
      <patternFill patternType="solid">
        <fgColor indexed="45"/>
      </patternFill>
    </fill>
    <fill>
      <patternFill patternType="solid">
        <fgColor indexed="26"/>
        <bgColor indexed="9"/>
      </patternFill>
    </fill>
    <fill>
      <patternFill patternType="solid">
        <fgColor indexed="54"/>
        <bgColor indexed="43"/>
      </patternFill>
    </fill>
    <fill>
      <patternFill patternType="solid">
        <fgColor indexed="9"/>
        <bgColor indexed="26"/>
      </patternFill>
    </fill>
    <fill>
      <patternFill patternType="solid">
        <fgColor indexed="22"/>
        <bgColor indexed="64"/>
      </patternFill>
    </fill>
    <fill>
      <patternFill patternType="solid">
        <fgColor indexed="54"/>
        <bgColor indexed="64"/>
      </patternFill>
    </fill>
    <fill>
      <patternFill patternType="solid">
        <fgColor indexed="22"/>
        <bgColor indexed="45"/>
      </patternFill>
    </fill>
    <fill>
      <patternFill patternType="solid">
        <fgColor indexed="46"/>
        <bgColor indexed="64"/>
      </patternFill>
    </fill>
    <fill>
      <patternFill patternType="solid">
        <fgColor indexed="46"/>
        <bgColor indexed="34"/>
      </patternFill>
    </fill>
    <fill>
      <patternFill patternType="solid">
        <fgColor indexed="46"/>
        <bgColor indexed="13"/>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4"/>
      </bottom>
      <diagonal/>
    </border>
    <border>
      <left/>
      <right/>
      <top/>
      <bottom style="medium">
        <color indexed="24"/>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8"/>
      </left>
      <right/>
      <top/>
      <bottom/>
      <diagonal/>
    </border>
  </borders>
  <cellStyleXfs count="81">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52" fillId="8"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1" borderId="0" applyNumberFormat="0" applyBorder="0" applyAlignment="0" applyProtection="0"/>
    <xf numFmtId="0" fontId="52" fillId="10" borderId="0" applyNumberFormat="0" applyBorder="0" applyAlignment="0" applyProtection="0"/>
    <xf numFmtId="0" fontId="52"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5"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52" fillId="17"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9"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2" fillId="19"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51" fillId="23" borderId="0" applyNumberFormat="0" applyBorder="0" applyAlignment="0" applyProtection="0"/>
    <xf numFmtId="0" fontId="51" fillId="9" borderId="0" applyNumberFormat="0" applyBorder="0" applyAlignment="0" applyProtection="0"/>
    <xf numFmtId="0" fontId="51" fillId="24" borderId="0" applyNumberFormat="0" applyBorder="0" applyAlignment="0" applyProtection="0"/>
    <xf numFmtId="0" fontId="51" fillId="9" borderId="0" applyNumberFormat="0" applyBorder="0" applyAlignment="0" applyProtection="0"/>
    <xf numFmtId="0" fontId="51" fillId="25" borderId="0" applyNumberFormat="0" applyBorder="0" applyAlignment="0" applyProtection="0"/>
    <xf numFmtId="0" fontId="51" fillId="18"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9" borderId="0" applyNumberFormat="0" applyBorder="0" applyAlignment="0" applyProtection="0"/>
    <xf numFmtId="0" fontId="3" fillId="3" borderId="0" applyNumberFormat="0" applyBorder="0" applyAlignment="0" applyProtection="0"/>
    <xf numFmtId="0" fontId="4" fillId="30" borderId="1" applyNumberFormat="0" applyAlignment="0" applyProtection="0"/>
    <xf numFmtId="0" fontId="45" fillId="10" borderId="1" applyNumberFormat="0" applyAlignment="0" applyProtection="0"/>
    <xf numFmtId="0" fontId="47" fillId="31" borderId="2" applyNumberFormat="0" applyAlignment="0" applyProtection="0"/>
    <xf numFmtId="0" fontId="46" fillId="0" borderId="3" applyNumberFormat="0" applyFill="0" applyAlignment="0" applyProtection="0"/>
    <xf numFmtId="0" fontId="5" fillId="32" borderId="2" applyNumberFormat="0" applyAlignment="0" applyProtection="0"/>
    <xf numFmtId="0" fontId="38" fillId="0" borderId="4" applyNumberFormat="0" applyFill="0" applyAlignment="0" applyProtection="0"/>
    <xf numFmtId="0" fontId="40" fillId="0" borderId="0" applyNumberFormat="0" applyFill="0" applyBorder="0" applyAlignment="0" applyProtection="0"/>
    <xf numFmtId="0" fontId="51" fillId="25" borderId="0" applyNumberFormat="0" applyBorder="0" applyAlignment="0" applyProtection="0"/>
    <xf numFmtId="0" fontId="51" fillId="33" borderId="0" applyNumberFormat="0" applyBorder="0" applyAlignment="0" applyProtection="0"/>
    <xf numFmtId="0" fontId="51" fillId="31" borderId="0" applyNumberFormat="0" applyBorder="0" applyAlignment="0" applyProtection="0"/>
    <xf numFmtId="0" fontId="51" fillId="34" borderId="0" applyNumberFormat="0" applyBorder="0" applyAlignment="0" applyProtection="0"/>
    <xf numFmtId="0" fontId="51" fillId="35" borderId="0" applyNumberFormat="0" applyBorder="0" applyAlignment="0" applyProtection="0"/>
    <xf numFmtId="0" fontId="51" fillId="36" borderId="0" applyNumberFormat="0" applyBorder="0" applyAlignment="0" applyProtection="0"/>
    <xf numFmtId="0" fontId="43" fillId="9" borderId="1" applyNumberFormat="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0" borderId="5" applyNumberFormat="0" applyFill="0" applyAlignment="0" applyProtection="0"/>
    <xf numFmtId="0" fontId="9" fillId="0" borderId="6" applyNumberFormat="0" applyFill="0" applyAlignment="0" applyProtection="0"/>
    <xf numFmtId="0" fontId="10" fillId="0" borderId="7" applyNumberFormat="0" applyFill="0" applyAlignment="0" applyProtection="0"/>
    <xf numFmtId="0" fontId="10" fillId="0" borderId="0" applyNumberFormat="0" applyFill="0" applyBorder="0" applyAlignment="0" applyProtection="0"/>
    <xf numFmtId="0" fontId="41" fillId="37" borderId="0" applyNumberFormat="0" applyBorder="0" applyAlignment="0" applyProtection="0"/>
    <xf numFmtId="0" fontId="11" fillId="7" borderId="1" applyNumberFormat="0" applyAlignment="0" applyProtection="0"/>
    <xf numFmtId="0" fontId="12" fillId="0" borderId="3" applyNumberFormat="0" applyFill="0" applyAlignment="0" applyProtection="0"/>
    <xf numFmtId="0" fontId="42" fillId="9" borderId="0" applyNumberFormat="0" applyBorder="0" applyAlignment="0" applyProtection="0"/>
    <xf numFmtId="0" fontId="36" fillId="0" borderId="0"/>
    <xf numFmtId="0" fontId="36" fillId="11" borderId="8" applyNumberFormat="0" applyFont="0" applyAlignment="0" applyProtection="0"/>
    <xf numFmtId="0" fontId="36" fillId="38" borderId="8" applyNumberFormat="0" applyAlignment="0" applyProtection="0"/>
    <xf numFmtId="0" fontId="13" fillId="30" borderId="9" applyNumberFormat="0" applyAlignment="0" applyProtection="0"/>
    <xf numFmtId="0" fontId="44" fillId="10" borderId="9" applyNumberFormat="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14" fillId="0" borderId="0" applyNumberFormat="0" applyFill="0" applyBorder="0" applyAlignment="0" applyProtection="0"/>
    <xf numFmtId="0" fontId="37" fillId="0" borderId="0" applyNumberFormat="0" applyFill="0" applyBorder="0" applyAlignment="0" applyProtection="0"/>
    <xf numFmtId="0" fontId="39" fillId="0" borderId="10" applyNumberFormat="0" applyFill="0" applyAlignment="0" applyProtection="0"/>
    <xf numFmtId="0" fontId="40" fillId="0" borderId="11" applyNumberFormat="0" applyFill="0" applyAlignment="0" applyProtection="0"/>
    <xf numFmtId="0" fontId="50" fillId="0" borderId="12" applyNumberFormat="0" applyFill="0" applyAlignment="0" applyProtection="0"/>
    <xf numFmtId="0" fontId="15" fillId="0" borderId="0" applyNumberFormat="0" applyFill="0" applyBorder="0" applyAlignment="0" applyProtection="0"/>
  </cellStyleXfs>
  <cellXfs count="150">
    <xf numFmtId="0" fontId="0" fillId="0" borderId="0" xfId="0"/>
    <xf numFmtId="0" fontId="21" fillId="0" borderId="0" xfId="0" applyFont="1" applyAlignment="1">
      <alignment horizontal="center" vertical="center" wrapText="1"/>
    </xf>
    <xf numFmtId="0" fontId="27" fillId="0" borderId="0" xfId="0" applyFont="1" applyAlignment="1">
      <alignment horizontal="left" vertical="center" wrapText="1"/>
    </xf>
    <xf numFmtId="173" fontId="27" fillId="0" borderId="0" xfId="0" applyNumberFormat="1" applyFont="1" applyAlignment="1">
      <alignment horizontal="justify" vertical="center" wrapText="1"/>
    </xf>
    <xf numFmtId="3" fontId="27" fillId="0" borderId="0" xfId="0" applyNumberFormat="1" applyFont="1" applyAlignment="1">
      <alignment horizontal="center" vertical="center" wrapText="1"/>
    </xf>
    <xf numFmtId="0" fontId="27" fillId="0" borderId="0" xfId="0" applyFont="1" applyAlignment="1">
      <alignment horizontal="justify" vertical="center" wrapText="1"/>
    </xf>
    <xf numFmtId="0" fontId="27" fillId="0" borderId="0" xfId="0" applyFont="1" applyAlignment="1">
      <alignment horizontal="center" vertical="center" wrapText="1"/>
    </xf>
    <xf numFmtId="0" fontId="27" fillId="0" borderId="0" xfId="0" applyFont="1" applyAlignment="1">
      <alignment vertical="center" wrapText="1"/>
    </xf>
    <xf numFmtId="0" fontId="19" fillId="0" borderId="0" xfId="0" applyFont="1" applyAlignment="1">
      <alignment vertical="center" wrapText="1"/>
    </xf>
    <xf numFmtId="0" fontId="19" fillId="0" borderId="0" xfId="0" applyFont="1" applyFill="1" applyBorder="1" applyAlignment="1">
      <alignment horizontal="left" vertical="center" wrapText="1"/>
    </xf>
    <xf numFmtId="0" fontId="19" fillId="0" borderId="0" xfId="0" applyFont="1" applyFill="1" applyBorder="1" applyAlignment="1">
      <alignment horizontal="justify" vertical="center" wrapText="1"/>
    </xf>
    <xf numFmtId="3" fontId="19" fillId="0" borderId="0" xfId="0" applyNumberFormat="1" applyFont="1" applyFill="1" applyBorder="1" applyAlignment="1">
      <alignment horizontal="center" vertical="center" wrapText="1"/>
    </xf>
    <xf numFmtId="173" fontId="19" fillId="0" borderId="0" xfId="0" applyNumberFormat="1" applyFont="1" applyFill="1" applyBorder="1" applyAlignment="1">
      <alignment horizontal="justify" vertical="center" wrapText="1"/>
    </xf>
    <xf numFmtId="173" fontId="19" fillId="0" borderId="0" xfId="0" applyNumberFormat="1" applyFont="1" applyBorder="1" applyAlignment="1">
      <alignment horizontal="center" vertical="center" wrapText="1"/>
    </xf>
    <xf numFmtId="0" fontId="20" fillId="0" borderId="0" xfId="0" applyFont="1" applyAlignment="1">
      <alignment vertical="center" wrapText="1"/>
    </xf>
    <xf numFmtId="0" fontId="20" fillId="0" borderId="0" xfId="0" applyFont="1" applyAlignment="1">
      <alignment horizontal="center" vertical="center" wrapText="1"/>
    </xf>
    <xf numFmtId="0" fontId="20" fillId="0" borderId="0" xfId="0" applyFont="1" applyAlignment="1">
      <alignment horizontal="justify" vertical="center" wrapText="1"/>
    </xf>
    <xf numFmtId="0" fontId="21" fillId="0" borderId="0" xfId="0" applyFont="1" applyAlignment="1">
      <alignment vertical="center" wrapText="1"/>
    </xf>
    <xf numFmtId="0" fontId="30" fillId="39" borderId="13" xfId="0" applyFont="1" applyFill="1" applyBorder="1" applyAlignment="1">
      <alignment horizontal="center" vertical="center" wrapText="1"/>
    </xf>
    <xf numFmtId="0" fontId="17" fillId="0" borderId="13" xfId="0" applyFont="1" applyBorder="1" applyAlignment="1">
      <alignment horizontal="center" vertical="center" wrapText="1"/>
    </xf>
    <xf numFmtId="0" fontId="29" fillId="39" borderId="13" xfId="0" applyFont="1" applyFill="1" applyBorder="1" applyAlignment="1">
      <alignment horizontal="center" vertical="center" wrapText="1"/>
    </xf>
    <xf numFmtId="0" fontId="18" fillId="0" borderId="13"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3" xfId="0" applyFont="1" applyBorder="1" applyAlignment="1">
      <alignment horizontal="justify" vertical="center" wrapText="1"/>
    </xf>
    <xf numFmtId="3" fontId="21" fillId="0" borderId="0" xfId="0" applyNumberFormat="1" applyFont="1" applyFill="1" applyAlignment="1">
      <alignment horizontal="center" vertical="center" wrapText="1"/>
    </xf>
    <xf numFmtId="173" fontId="21" fillId="0" borderId="0" xfId="0" applyNumberFormat="1" applyFont="1" applyAlignment="1">
      <alignment horizontal="center" vertical="center" wrapText="1"/>
    </xf>
    <xf numFmtId="0" fontId="20" fillId="0" borderId="0" xfId="0" applyFont="1" applyFill="1" applyAlignment="1">
      <alignment horizontal="justify" vertical="center" wrapText="1"/>
    </xf>
    <xf numFmtId="0" fontId="20" fillId="0" borderId="13" xfId="0" applyFont="1" applyFill="1" applyBorder="1" applyAlignment="1">
      <alignment horizontal="center" vertical="center" wrapText="1"/>
    </xf>
    <xf numFmtId="0" fontId="20" fillId="0" borderId="13" xfId="0" applyFont="1" applyFill="1" applyBorder="1" applyAlignment="1">
      <alignment horizontal="justify" vertical="center" wrapText="1"/>
    </xf>
    <xf numFmtId="0" fontId="21" fillId="0" borderId="13" xfId="0" applyFont="1" applyFill="1" applyBorder="1" applyAlignment="1">
      <alignment horizontal="center" vertical="center" wrapText="1"/>
    </xf>
    <xf numFmtId="176" fontId="21" fillId="0" borderId="13" xfId="0" applyNumberFormat="1" applyFont="1" applyFill="1" applyBorder="1" applyAlignment="1">
      <alignment horizontal="center" vertical="center" wrapText="1"/>
    </xf>
    <xf numFmtId="0" fontId="32" fillId="0" borderId="13" xfId="0" applyFont="1" applyBorder="1" applyAlignment="1">
      <alignment horizontal="justify" vertical="center" wrapText="1"/>
    </xf>
    <xf numFmtId="0" fontId="21" fillId="0" borderId="13" xfId="0" applyFont="1" applyBorder="1" applyAlignment="1">
      <alignment horizontal="center" vertical="center" wrapText="1"/>
    </xf>
    <xf numFmtId="177" fontId="20" fillId="0" borderId="13" xfId="0" applyNumberFormat="1" applyFont="1" applyBorder="1" applyAlignment="1">
      <alignment horizontal="center" vertical="center" wrapText="1"/>
    </xf>
    <xf numFmtId="49" fontId="20" fillId="0" borderId="13" xfId="0" applyNumberFormat="1" applyFont="1" applyBorder="1" applyAlignment="1">
      <alignment horizontal="center" vertical="center" wrapText="1"/>
    </xf>
    <xf numFmtId="49" fontId="20" fillId="0" borderId="13" xfId="0" applyNumberFormat="1" applyFont="1" applyBorder="1" applyAlignment="1">
      <alignment horizontal="justify" vertical="center" wrapText="1"/>
    </xf>
    <xf numFmtId="0" fontId="20" fillId="0" borderId="13" xfId="0" applyNumberFormat="1" applyFont="1" applyBorder="1" applyAlignment="1">
      <alignment horizontal="justify" vertical="center" wrapText="1"/>
    </xf>
    <xf numFmtId="0" fontId="22" fillId="0" borderId="13" xfId="0" applyFont="1" applyFill="1" applyBorder="1" applyAlignment="1">
      <alignment horizontal="center" vertical="center" wrapText="1"/>
    </xf>
    <xf numFmtId="3" fontId="20" fillId="0" borderId="13" xfId="0" applyNumberFormat="1" applyFont="1" applyBorder="1" applyAlignment="1">
      <alignment horizontal="justify" vertical="center" wrapText="1"/>
    </xf>
    <xf numFmtId="0" fontId="22" fillId="0" borderId="13" xfId="0" applyFont="1" applyBorder="1" applyAlignment="1">
      <alignment horizontal="justify" vertical="center" wrapText="1"/>
    </xf>
    <xf numFmtId="0" fontId="22" fillId="0" borderId="13" xfId="0" applyFont="1" applyBorder="1" applyAlignment="1">
      <alignment horizontal="center" vertical="center" wrapText="1"/>
    </xf>
    <xf numFmtId="0" fontId="20" fillId="40" borderId="13" xfId="0" applyFont="1" applyFill="1" applyBorder="1" applyAlignment="1">
      <alignment horizontal="justify" vertical="center" wrapText="1"/>
    </xf>
    <xf numFmtId="0" fontId="20" fillId="40" borderId="13" xfId="0" applyFont="1" applyFill="1" applyBorder="1" applyAlignment="1">
      <alignment horizontal="center" vertical="center" wrapText="1"/>
    </xf>
    <xf numFmtId="173" fontId="21" fillId="41" borderId="13" xfId="0" applyNumberFormat="1" applyFont="1" applyFill="1" applyBorder="1" applyAlignment="1">
      <alignment horizontal="center" vertical="center" wrapText="1"/>
    </xf>
    <xf numFmtId="0" fontId="30" fillId="42" borderId="13" xfId="0" applyFont="1" applyFill="1" applyBorder="1" applyAlignment="1">
      <alignment horizontal="center" vertical="center" wrapText="1"/>
    </xf>
    <xf numFmtId="175" fontId="30" fillId="39" borderId="13" xfId="0" applyNumberFormat="1" applyFont="1" applyFill="1" applyBorder="1" applyAlignment="1">
      <alignment horizontal="center" vertical="center" wrapText="1"/>
    </xf>
    <xf numFmtId="175" fontId="30" fillId="39" borderId="13" xfId="0" applyNumberFormat="1" applyFont="1" applyFill="1" applyBorder="1" applyAlignment="1">
      <alignment vertical="center" wrapText="1"/>
    </xf>
    <xf numFmtId="0" fontId="20" fillId="0" borderId="14" xfId="0" applyFont="1" applyBorder="1" applyAlignment="1">
      <alignment vertical="center" wrapText="1"/>
    </xf>
    <xf numFmtId="175" fontId="21" fillId="0" borderId="15" xfId="0" applyNumberFormat="1" applyFont="1" applyBorder="1" applyAlignment="1">
      <alignment horizontal="center" vertical="center" wrapText="1"/>
    </xf>
    <xf numFmtId="0" fontId="20" fillId="0" borderId="15" xfId="0" applyFont="1" applyBorder="1" applyAlignment="1">
      <alignment horizontal="justify" vertical="center" wrapText="1"/>
    </xf>
    <xf numFmtId="0" fontId="20" fillId="0" borderId="15" xfId="0" applyFont="1" applyFill="1" applyBorder="1" applyAlignment="1">
      <alignment horizontal="justify" vertical="center" wrapText="1"/>
    </xf>
    <xf numFmtId="0" fontId="20" fillId="0" borderId="15" xfId="0" applyFont="1" applyBorder="1" applyAlignment="1">
      <alignment vertical="center" wrapText="1"/>
    </xf>
    <xf numFmtId="0" fontId="25" fillId="0" borderId="0" xfId="0" applyFont="1" applyFill="1" applyBorder="1" applyAlignment="1">
      <alignment horizontal="center" vertical="center" wrapText="1"/>
    </xf>
    <xf numFmtId="0" fontId="34" fillId="39" borderId="13" xfId="0" applyFont="1" applyFill="1" applyBorder="1" applyAlignment="1">
      <alignment horizontal="center" vertical="center" wrapText="1"/>
    </xf>
    <xf numFmtId="173" fontId="34" fillId="39" borderId="13" xfId="0" applyNumberFormat="1" applyFont="1" applyFill="1" applyBorder="1" applyAlignment="1">
      <alignment horizontal="center" vertical="center" wrapText="1"/>
    </xf>
    <xf numFmtId="0" fontId="19" fillId="0" borderId="13" xfId="0" applyFont="1" applyBorder="1" applyAlignment="1">
      <alignment horizontal="center" vertical="center" wrapText="1"/>
    </xf>
    <xf numFmtId="0" fontId="20" fillId="0" borderId="13" xfId="0" applyFont="1" applyBorder="1" applyAlignment="1">
      <alignment horizontal="left" vertical="center" wrapText="1"/>
    </xf>
    <xf numFmtId="2" fontId="20" fillId="0" borderId="13" xfId="0" applyNumberFormat="1" applyFont="1" applyBorder="1" applyAlignment="1">
      <alignment horizontal="justify" vertical="center" wrapText="1"/>
    </xf>
    <xf numFmtId="2" fontId="20" fillId="0" borderId="13" xfId="0" applyNumberFormat="1" applyFont="1" applyBorder="1" applyAlignment="1">
      <alignment horizontal="center" vertical="center" wrapText="1"/>
    </xf>
    <xf numFmtId="0" fontId="20" fillId="0" borderId="13" xfId="0" applyFont="1" applyFill="1" applyBorder="1" applyAlignment="1">
      <alignment horizontal="center" vertical="center"/>
    </xf>
    <xf numFmtId="0" fontId="20" fillId="0" borderId="13" xfId="0" applyFont="1" applyFill="1" applyBorder="1" applyAlignment="1">
      <alignment horizontal="left" vertical="center" wrapText="1"/>
    </xf>
    <xf numFmtId="0" fontId="20" fillId="0" borderId="13" xfId="0" applyFont="1" applyBorder="1" applyAlignment="1">
      <alignment horizontal="center" vertical="center"/>
    </xf>
    <xf numFmtId="0" fontId="27" fillId="0" borderId="13" xfId="0" applyFont="1" applyBorder="1" applyAlignment="1">
      <alignment horizontal="center" vertical="center" wrapText="1"/>
    </xf>
    <xf numFmtId="0" fontId="27" fillId="0" borderId="13" xfId="0" applyFont="1" applyBorder="1" applyAlignment="1">
      <alignment horizontal="justify" vertical="center" wrapText="1"/>
    </xf>
    <xf numFmtId="0" fontId="35" fillId="0" borderId="13" xfId="0" applyFont="1" applyBorder="1" applyAlignment="1">
      <alignment horizontal="justify" vertical="center" wrapText="1"/>
    </xf>
    <xf numFmtId="0" fontId="19" fillId="41" borderId="13" xfId="0" applyFont="1" applyFill="1" applyBorder="1" applyAlignment="1">
      <alignment horizontal="center" vertical="center" wrapText="1"/>
    </xf>
    <xf numFmtId="3" fontId="26" fillId="41" borderId="13" xfId="0" applyNumberFormat="1" applyFont="1" applyFill="1" applyBorder="1" applyAlignment="1">
      <alignment vertical="center" wrapText="1"/>
    </xf>
    <xf numFmtId="0" fontId="21" fillId="41" borderId="13" xfId="0" applyFont="1" applyFill="1" applyBorder="1" applyAlignment="1">
      <alignment horizontal="center" vertical="center" wrapText="1"/>
    </xf>
    <xf numFmtId="175" fontId="21" fillId="0" borderId="0" xfId="0" applyNumberFormat="1" applyFont="1" applyAlignment="1">
      <alignment horizontal="center" vertical="center" wrapText="1"/>
    </xf>
    <xf numFmtId="3" fontId="21" fillId="0" borderId="0" xfId="0" applyNumberFormat="1" applyFont="1" applyAlignment="1">
      <alignment horizontal="center" vertical="center" wrapText="1"/>
    </xf>
    <xf numFmtId="0" fontId="31" fillId="41" borderId="13" xfId="0" applyFont="1" applyFill="1" applyBorder="1" applyAlignment="1">
      <alignment horizontal="center"/>
    </xf>
    <xf numFmtId="0" fontId="18" fillId="0" borderId="14" xfId="0" applyFont="1" applyBorder="1" applyAlignment="1">
      <alignment horizontal="center" vertical="center" wrapText="1"/>
    </xf>
    <xf numFmtId="0" fontId="21" fillId="0" borderId="16" xfId="0" applyFont="1" applyBorder="1" applyAlignment="1">
      <alignment horizontal="center" vertical="center" wrapText="1"/>
    </xf>
    <xf numFmtId="0" fontId="18" fillId="0" borderId="14" xfId="0" applyFont="1" applyBorder="1" applyAlignment="1">
      <alignment horizontal="justify" vertical="center" wrapText="1"/>
    </xf>
    <xf numFmtId="3" fontId="18" fillId="0" borderId="14" xfId="0" applyNumberFormat="1" applyFont="1" applyBorder="1" applyAlignment="1">
      <alignment horizontal="center" vertical="center" wrapText="1"/>
    </xf>
    <xf numFmtId="173" fontId="17" fillId="0" borderId="14" xfId="0" applyNumberFormat="1" applyFont="1" applyBorder="1" applyAlignment="1">
      <alignment horizontal="justify" vertical="center" wrapText="1"/>
    </xf>
    <xf numFmtId="0" fontId="21" fillId="43" borderId="13" xfId="0" applyFont="1" applyFill="1" applyBorder="1" applyAlignment="1">
      <alignment horizontal="center" vertical="center" wrapText="1"/>
    </xf>
    <xf numFmtId="174" fontId="20" fillId="0" borderId="0" xfId="0" applyNumberFormat="1" applyFont="1" applyAlignment="1">
      <alignment vertical="center" wrapText="1"/>
    </xf>
    <xf numFmtId="175" fontId="18" fillId="0" borderId="15" xfId="0" applyNumberFormat="1" applyFont="1" applyFill="1" applyBorder="1" applyAlignment="1">
      <alignment horizontal="center" vertical="center" wrapText="1"/>
    </xf>
    <xf numFmtId="0" fontId="21" fillId="0" borderId="0" xfId="0" applyFont="1" applyBorder="1" applyAlignment="1">
      <alignment horizontal="center" vertical="center" wrapText="1"/>
    </xf>
    <xf numFmtId="3" fontId="18" fillId="0" borderId="13" xfId="0" applyNumberFormat="1" applyFont="1" applyBorder="1" applyAlignment="1">
      <alignment horizontal="center" vertical="center" wrapText="1"/>
    </xf>
    <xf numFmtId="175" fontId="57" fillId="0" borderId="15" xfId="0" applyNumberFormat="1" applyFont="1" applyBorder="1" applyAlignment="1">
      <alignment horizontal="center" vertical="center" wrapText="1"/>
    </xf>
    <xf numFmtId="0" fontId="57" fillId="0" borderId="15" xfId="0" applyFont="1" applyFill="1" applyBorder="1" applyAlignment="1">
      <alignment horizontal="center" vertical="center" wrapText="1"/>
    </xf>
    <xf numFmtId="174" fontId="20" fillId="0" borderId="0" xfId="0" applyNumberFormat="1" applyFont="1" applyAlignment="1">
      <alignment horizontal="center" vertical="center" wrapText="1"/>
    </xf>
    <xf numFmtId="0" fontId="20" fillId="0" borderId="0" xfId="0" applyFont="1" applyFill="1" applyAlignment="1">
      <alignment horizontal="center" vertical="center" wrapText="1"/>
    </xf>
    <xf numFmtId="0" fontId="16" fillId="0" borderId="0" xfId="0" applyFont="1" applyFill="1" applyBorder="1" applyAlignment="1">
      <alignment horizontal="center" vertical="center" wrapText="1"/>
    </xf>
    <xf numFmtId="0" fontId="21" fillId="0" borderId="13" xfId="0" applyFont="1" applyFill="1" applyBorder="1" applyAlignment="1">
      <alignment horizontal="justify" vertical="center" wrapText="1"/>
    </xf>
    <xf numFmtId="0" fontId="20" fillId="0" borderId="0" xfId="0" applyFont="1" applyFill="1" applyAlignment="1">
      <alignment vertical="center" wrapText="1"/>
    </xf>
    <xf numFmtId="0" fontId="20" fillId="0" borderId="0" xfId="0" applyFont="1" applyFill="1" applyBorder="1" applyAlignment="1">
      <alignment vertical="center" wrapText="1"/>
    </xf>
    <xf numFmtId="0" fontId="21"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7" fillId="0" borderId="17" xfId="0" applyFont="1" applyBorder="1" applyAlignment="1">
      <alignment horizontal="center" vertical="center" wrapText="1"/>
    </xf>
    <xf numFmtId="3" fontId="21" fillId="0" borderId="0" xfId="0" applyNumberFormat="1" applyFont="1" applyFill="1" applyBorder="1" applyAlignment="1">
      <alignment horizontal="center" vertical="center" wrapText="1"/>
    </xf>
    <xf numFmtId="0" fontId="18" fillId="0" borderId="13" xfId="0" applyFont="1" applyBorder="1" applyAlignment="1">
      <alignment horizontal="justify" vertical="center" wrapText="1"/>
    </xf>
    <xf numFmtId="173" fontId="17" fillId="0" borderId="13" xfId="0" applyNumberFormat="1" applyFont="1" applyBorder="1" applyAlignment="1">
      <alignment horizontal="justify" vertical="center" wrapText="1"/>
    </xf>
    <xf numFmtId="175" fontId="18" fillId="0" borderId="0" xfId="0" applyNumberFormat="1" applyFont="1" applyFill="1" applyBorder="1" applyAlignment="1">
      <alignment horizontal="center" vertical="center" wrapText="1"/>
    </xf>
    <xf numFmtId="0" fontId="20" fillId="0" borderId="0" xfId="0" applyFont="1" applyFill="1" applyBorder="1" applyAlignment="1">
      <alignment horizontal="justify" vertical="center" wrapText="1"/>
    </xf>
    <xf numFmtId="0" fontId="57" fillId="0" borderId="0" xfId="0" applyFont="1" applyFill="1" applyBorder="1" applyAlignment="1">
      <alignment horizontal="center" vertical="center" wrapText="1"/>
    </xf>
    <xf numFmtId="175" fontId="30" fillId="0" borderId="0" xfId="0" applyNumberFormat="1" applyFont="1" applyFill="1" applyBorder="1" applyAlignment="1">
      <alignment horizontal="center" vertical="center" wrapText="1"/>
    </xf>
    <xf numFmtId="175" fontId="30" fillId="0" borderId="0" xfId="0" applyNumberFormat="1" applyFont="1" applyFill="1" applyBorder="1" applyAlignment="1">
      <alignment vertical="center" wrapText="1"/>
    </xf>
    <xf numFmtId="175" fontId="21" fillId="0" borderId="0" xfId="0" applyNumberFormat="1" applyFont="1" applyFill="1" applyBorder="1" applyAlignment="1">
      <alignment horizontal="center" vertical="center" wrapText="1"/>
    </xf>
    <xf numFmtId="173" fontId="21" fillId="0" borderId="13" xfId="0" applyNumberFormat="1" applyFont="1" applyFill="1" applyBorder="1" applyAlignment="1">
      <alignment horizontal="center" vertical="center" wrapText="1"/>
    </xf>
    <xf numFmtId="177" fontId="20" fillId="0" borderId="13" xfId="0" applyNumberFormat="1" applyFont="1" applyFill="1" applyBorder="1" applyAlignment="1">
      <alignment horizontal="center" vertical="center" wrapText="1"/>
    </xf>
    <xf numFmtId="175" fontId="57" fillId="0" borderId="15" xfId="0" applyNumberFormat="1" applyFont="1" applyFill="1" applyBorder="1" applyAlignment="1">
      <alignment horizontal="center" vertical="center" wrapText="1"/>
    </xf>
    <xf numFmtId="0" fontId="55" fillId="39" borderId="13" xfId="0" applyFont="1" applyFill="1" applyBorder="1" applyAlignment="1">
      <alignment vertical="center" wrapText="1"/>
    </xf>
    <xf numFmtId="0" fontId="55" fillId="39" borderId="13" xfId="0" applyFont="1" applyFill="1" applyBorder="1" applyAlignment="1">
      <alignment horizontal="center" vertical="center" wrapText="1"/>
    </xf>
    <xf numFmtId="174" fontId="55" fillId="39" borderId="13" xfId="0" applyNumberFormat="1" applyFont="1" applyFill="1" applyBorder="1" applyAlignment="1">
      <alignment horizontal="center" vertical="center" wrapText="1"/>
    </xf>
    <xf numFmtId="0" fontId="56" fillId="42" borderId="13" xfId="0" applyFont="1" applyFill="1" applyBorder="1" applyAlignment="1">
      <alignment vertical="center" wrapText="1"/>
    </xf>
    <xf numFmtId="0" fontId="55" fillId="0" borderId="0" xfId="0" applyFont="1" applyFill="1" applyBorder="1" applyAlignment="1">
      <alignment horizontal="center" vertical="center" wrapText="1"/>
    </xf>
    <xf numFmtId="1" fontId="20" fillId="0" borderId="13" xfId="0" applyNumberFormat="1" applyFont="1" applyBorder="1" applyAlignment="1">
      <alignment horizontal="center" vertical="center"/>
    </xf>
    <xf numFmtId="0" fontId="20" fillId="42" borderId="13" xfId="0" applyFont="1" applyFill="1" applyBorder="1" applyAlignment="1">
      <alignment horizontal="left" vertical="center" wrapText="1"/>
    </xf>
    <xf numFmtId="0" fontId="56" fillId="0" borderId="13" xfId="0" applyFont="1" applyFill="1" applyBorder="1" applyAlignment="1">
      <alignment vertical="center" wrapText="1"/>
    </xf>
    <xf numFmtId="173" fontId="21" fillId="0" borderId="13" xfId="0" applyNumberFormat="1" applyFont="1" applyBorder="1" applyAlignment="1">
      <alignment horizontal="center" vertical="center" wrapText="1"/>
    </xf>
    <xf numFmtId="0" fontId="55" fillId="39" borderId="13" xfId="0" applyFont="1" applyFill="1" applyBorder="1" applyAlignment="1">
      <alignment horizontal="left" vertical="center" wrapText="1"/>
    </xf>
    <xf numFmtId="0" fontId="21" fillId="41" borderId="13" xfId="0" applyFont="1" applyFill="1" applyBorder="1" applyAlignment="1">
      <alignment horizontal="left" vertical="center" wrapText="1"/>
    </xf>
    <xf numFmtId="174" fontId="21" fillId="0" borderId="13" xfId="0" applyNumberFormat="1" applyFont="1" applyFill="1" applyBorder="1" applyAlignment="1">
      <alignment horizontal="center" vertical="center" wrapText="1"/>
    </xf>
    <xf numFmtId="174" fontId="29" fillId="39" borderId="13" xfId="0" applyNumberFormat="1" applyFont="1" applyFill="1" applyBorder="1" applyAlignment="1">
      <alignment horizontal="right" vertical="center" wrapText="1"/>
    </xf>
    <xf numFmtId="0" fontId="30" fillId="42" borderId="18" xfId="0" applyFont="1" applyFill="1" applyBorder="1" applyAlignment="1">
      <alignment vertical="center" wrapText="1"/>
    </xf>
    <xf numFmtId="0" fontId="30" fillId="42" borderId="19" xfId="0" applyFont="1" applyFill="1" applyBorder="1" applyAlignment="1">
      <alignment vertical="center" wrapText="1"/>
    </xf>
    <xf numFmtId="0" fontId="20" fillId="0" borderId="0" xfId="0" applyFont="1" applyAlignment="1">
      <alignment horizontal="left" vertical="center" wrapText="1"/>
    </xf>
    <xf numFmtId="0" fontId="20" fillId="0" borderId="0" xfId="0" applyFont="1" applyBorder="1" applyAlignment="1">
      <alignment horizontal="left" vertical="center" wrapText="1"/>
    </xf>
    <xf numFmtId="0" fontId="21" fillId="0" borderId="0" xfId="0" applyFont="1" applyAlignment="1">
      <alignment horizontal="left" vertical="center" wrapText="1"/>
    </xf>
    <xf numFmtId="49" fontId="20" fillId="0" borderId="13" xfId="0" applyNumberFormat="1" applyFont="1" applyBorder="1" applyAlignment="1">
      <alignment horizontal="left" vertical="center" wrapText="1"/>
    </xf>
    <xf numFmtId="0" fontId="20" fillId="0" borderId="0" xfId="0" applyFont="1" applyFill="1" applyAlignment="1">
      <alignment horizontal="left" vertical="center" wrapText="1"/>
    </xf>
    <xf numFmtId="0" fontId="21" fillId="0" borderId="13" xfId="0" applyFont="1" applyBorder="1" applyAlignment="1">
      <alignment horizontal="left" vertical="center" wrapText="1"/>
    </xf>
    <xf numFmtId="0" fontId="18" fillId="0" borderId="13" xfId="0" applyFont="1" applyFill="1" applyBorder="1" applyAlignment="1">
      <alignment horizontal="center" vertical="center" wrapText="1"/>
    </xf>
    <xf numFmtId="0" fontId="55" fillId="39" borderId="13" xfId="0" applyFont="1" applyFill="1" applyBorder="1" applyAlignment="1">
      <alignment horizontal="left" vertical="center" wrapText="1"/>
    </xf>
    <xf numFmtId="0" fontId="55" fillId="39" borderId="13" xfId="0" applyFont="1" applyFill="1" applyBorder="1" applyAlignment="1">
      <alignment horizontal="right" vertical="center" wrapText="1"/>
    </xf>
    <xf numFmtId="0" fontId="21" fillId="0" borderId="13" xfId="0" applyFont="1" applyFill="1" applyBorder="1" applyAlignment="1">
      <alignment horizontal="left" vertical="center" wrapText="1"/>
    </xf>
    <xf numFmtId="0" fontId="21" fillId="41" borderId="13" xfId="0" applyFont="1" applyFill="1" applyBorder="1" applyAlignment="1">
      <alignment horizontal="left" vertical="center" wrapText="1"/>
    </xf>
    <xf numFmtId="0" fontId="21" fillId="46" borderId="13"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30" fillId="39" borderId="13" xfId="0" applyFont="1" applyFill="1" applyBorder="1" applyAlignment="1">
      <alignment horizontal="left" vertical="center" wrapText="1"/>
    </xf>
    <xf numFmtId="0" fontId="16" fillId="0" borderId="0" xfId="0" applyFont="1" applyFill="1" applyBorder="1" applyAlignment="1">
      <alignment horizontal="center" vertical="center" wrapText="1"/>
    </xf>
    <xf numFmtId="0" fontId="16" fillId="44" borderId="20" xfId="0" applyFont="1" applyFill="1" applyBorder="1" applyAlignment="1">
      <alignment horizontal="center" vertical="center" wrapText="1"/>
    </xf>
    <xf numFmtId="0" fontId="21" fillId="43" borderId="13" xfId="0" applyFont="1" applyFill="1" applyBorder="1" applyAlignment="1">
      <alignment horizontal="left" vertical="center" wrapText="1"/>
    </xf>
    <xf numFmtId="0" fontId="30" fillId="39" borderId="13" xfId="0" applyFont="1" applyFill="1" applyBorder="1" applyAlignment="1">
      <alignment horizontal="center" vertical="center" wrapText="1"/>
    </xf>
    <xf numFmtId="0" fontId="31" fillId="44" borderId="20" xfId="0" applyFont="1" applyFill="1" applyBorder="1"/>
    <xf numFmtId="0" fontId="16" fillId="44" borderId="13" xfId="0" applyFont="1" applyFill="1" applyBorder="1" applyAlignment="1">
      <alignment horizontal="center" vertical="center" wrapText="1"/>
    </xf>
    <xf numFmtId="0" fontId="21" fillId="43" borderId="13" xfId="0" applyFont="1" applyFill="1" applyBorder="1" applyAlignment="1">
      <alignment vertical="center" wrapText="1"/>
    </xf>
    <xf numFmtId="0" fontId="31" fillId="44" borderId="13" xfId="0" applyFont="1" applyFill="1" applyBorder="1"/>
    <xf numFmtId="0" fontId="16" fillId="0" borderId="24" xfId="0" applyFont="1" applyFill="1" applyBorder="1" applyAlignment="1">
      <alignment horizontal="center" vertical="center" wrapText="1"/>
    </xf>
    <xf numFmtId="0" fontId="30" fillId="42" borderId="13" xfId="0" applyFont="1" applyFill="1" applyBorder="1" applyAlignment="1">
      <alignment horizontal="center" vertical="center" wrapText="1"/>
    </xf>
    <xf numFmtId="0" fontId="21" fillId="43" borderId="21" xfId="0" applyFont="1" applyFill="1" applyBorder="1" applyAlignment="1">
      <alignment horizontal="left" vertical="center" wrapText="1"/>
    </xf>
    <xf numFmtId="0" fontId="21" fillId="43" borderId="22" xfId="0" applyFont="1" applyFill="1" applyBorder="1" applyAlignment="1">
      <alignment horizontal="left" vertical="center" wrapText="1"/>
    </xf>
    <xf numFmtId="0" fontId="21" fillId="43" borderId="23" xfId="0" applyFont="1" applyFill="1" applyBorder="1" applyAlignment="1">
      <alignment horizontal="left" vertical="center" wrapText="1"/>
    </xf>
    <xf numFmtId="0" fontId="25" fillId="45" borderId="13"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16" fillId="41" borderId="13" xfId="0" applyFont="1" applyFill="1" applyBorder="1" applyAlignment="1">
      <alignment horizontal="justify" vertical="center" wrapText="1"/>
    </xf>
    <xf numFmtId="0" fontId="16" fillId="45" borderId="13" xfId="0" applyFont="1" applyFill="1" applyBorder="1" applyAlignment="1">
      <alignment horizontal="center" vertical="center" wrapText="1"/>
    </xf>
  </cellXfs>
  <cellStyles count="81">
    <cellStyle name="20% - Accent1" xfId="1"/>
    <cellStyle name="20% - Accent2" xfId="2"/>
    <cellStyle name="20% - Accent3" xfId="3"/>
    <cellStyle name="20% - Accent4" xfId="4"/>
    <cellStyle name="20% - Accent5" xfId="5"/>
    <cellStyle name="20% - Accent6" xfId="6"/>
    <cellStyle name="20% - Énfasis1" xfId="7" builtinId="30" customBuiltin="1"/>
    <cellStyle name="20% - Énfasis2" xfId="8" builtinId="34" customBuiltin="1"/>
    <cellStyle name="20% - Énfasis3" xfId="9" builtinId="38" customBuiltin="1"/>
    <cellStyle name="20% - Énfasis4" xfId="10" builtinId="42" customBuiltin="1"/>
    <cellStyle name="20% - Énfasis5" xfId="11" builtinId="46" customBuiltin="1"/>
    <cellStyle name="20% - Énfasis6" xfId="12" builtinId="50" customBuiltin="1"/>
    <cellStyle name="40% - Accent1" xfId="13"/>
    <cellStyle name="40% - Accent2" xfId="14"/>
    <cellStyle name="40% - Accent3" xfId="15"/>
    <cellStyle name="40% - Accent4" xfId="16"/>
    <cellStyle name="40% - Accent5" xfId="17"/>
    <cellStyle name="40% - Accent6" xfId="18"/>
    <cellStyle name="40% - Énfasis1" xfId="19" builtinId="31" customBuiltin="1"/>
    <cellStyle name="40% - Énfasis2" xfId="20" builtinId="35" customBuiltin="1"/>
    <cellStyle name="40% - Énfasis3" xfId="21" builtinId="39" customBuiltin="1"/>
    <cellStyle name="40% - Énfasis4" xfId="22" builtinId="43" customBuiltin="1"/>
    <cellStyle name="40% - Énfasis5" xfId="23" builtinId="47" customBuiltin="1"/>
    <cellStyle name="40% - Énfasis6" xfId="24" builtinId="51" customBuiltin="1"/>
    <cellStyle name="60% - Accent1" xfId="25"/>
    <cellStyle name="60% - Accent2" xfId="26"/>
    <cellStyle name="60% - Accent3" xfId="27"/>
    <cellStyle name="60% - Accent4" xfId="28"/>
    <cellStyle name="60% - Accent5" xfId="29"/>
    <cellStyle name="60% - Accent6" xfId="30"/>
    <cellStyle name="60% - Énfasis1" xfId="31" builtinId="32" customBuiltin="1"/>
    <cellStyle name="60% - Énfasis2" xfId="32" builtinId="36" customBuiltin="1"/>
    <cellStyle name="60% - Énfasis3" xfId="33" builtinId="40" customBuiltin="1"/>
    <cellStyle name="60% - Énfasis4" xfId="34" builtinId="44" customBuiltin="1"/>
    <cellStyle name="60% - Énfasis5" xfId="35" builtinId="48" customBuiltin="1"/>
    <cellStyle name="60% - Énfasis6" xfId="36" builtinId="52" customBuiltin="1"/>
    <cellStyle name="Accent1" xfId="37"/>
    <cellStyle name="Accent2" xfId="38"/>
    <cellStyle name="Accent3" xfId="39"/>
    <cellStyle name="Accent4" xfId="40"/>
    <cellStyle name="Accent5" xfId="41"/>
    <cellStyle name="Accent6" xfId="42"/>
    <cellStyle name="Bad" xfId="43"/>
    <cellStyle name="Calculation" xfId="44"/>
    <cellStyle name="Cálculo" xfId="45" builtinId="22" customBuiltin="1"/>
    <cellStyle name="Celda de comprobación" xfId="46" builtinId="23" customBuiltin="1"/>
    <cellStyle name="Celda vinculada" xfId="47" builtinId="24" customBuiltin="1"/>
    <cellStyle name="Check Cell" xfId="48"/>
    <cellStyle name="Encabezado 1" xfId="49"/>
    <cellStyle name="Encabezado 4" xfId="50" builtinId="19" customBuiltin="1"/>
    <cellStyle name="Énfasis1" xfId="51" builtinId="29" customBuiltin="1"/>
    <cellStyle name="Énfasis2" xfId="52" builtinId="33" customBuiltin="1"/>
    <cellStyle name="Énfasis3" xfId="53" builtinId="37" customBuiltin="1"/>
    <cellStyle name="Énfasis4" xfId="54" builtinId="41" customBuiltin="1"/>
    <cellStyle name="Énfasis5" xfId="55" builtinId="45" customBuiltin="1"/>
    <cellStyle name="Énfasis6" xfId="56" builtinId="49" customBuiltin="1"/>
    <cellStyle name="Entrada" xfId="57" builtinId="20" customBuiltin="1"/>
    <cellStyle name="Explanatory Text" xfId="58"/>
    <cellStyle name="Good" xfId="59"/>
    <cellStyle name="Heading 1" xfId="60"/>
    <cellStyle name="Heading 2" xfId="61"/>
    <cellStyle name="Heading 3" xfId="62"/>
    <cellStyle name="Heading 4" xfId="63"/>
    <cellStyle name="Incorrecto" xfId="64" builtinId="27" customBuiltin="1"/>
    <cellStyle name="Input" xfId="65"/>
    <cellStyle name="Linked Cell" xfId="66"/>
    <cellStyle name="Neutral" xfId="67" builtinId="28" customBuiltin="1"/>
    <cellStyle name="Normal" xfId="0" builtinId="0"/>
    <cellStyle name="Normal 2" xfId="68"/>
    <cellStyle name="Notas" xfId="69" builtinId="10" customBuiltin="1"/>
    <cellStyle name="Note" xfId="70"/>
    <cellStyle name="Output" xfId="71"/>
    <cellStyle name="Salida" xfId="72" builtinId="21" customBuiltin="1"/>
    <cellStyle name="Texto de advertencia" xfId="73" builtinId="11" customBuiltin="1"/>
    <cellStyle name="Texto explicativo" xfId="74" builtinId="53" customBuiltin="1"/>
    <cellStyle name="Title" xfId="75"/>
    <cellStyle name="Título" xfId="76" builtinId="15" customBuiltin="1"/>
    <cellStyle name="Título 2" xfId="77" builtinId="17" customBuiltin="1"/>
    <cellStyle name="Título 3" xfId="78" builtinId="18" customBuiltin="1"/>
    <cellStyle name="Total" xfId="79" builtinId="25" customBuiltin="1"/>
    <cellStyle name="Warning Text" xfId="8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E6E64C"/>
      <rgbColor rgb="00FF00FF"/>
      <rgbColor rgb="0000FFFF"/>
      <rgbColor rgb="00C5000B"/>
      <rgbColor rgb="00008000"/>
      <rgbColor rgb="00000080"/>
      <rgbColor rgb="00808000"/>
      <rgbColor rgb="00800080"/>
      <rgbColor rgb="00008080"/>
      <rgbColor rgb="00C0C0C0"/>
      <rgbColor rgb="00808080"/>
      <rgbColor rgb="0083CA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6E6FF"/>
      <rgbColor rgb="00CCFFCC"/>
      <rgbColor rgb="00E6E6E6"/>
      <rgbColor rgb="0099CCFF"/>
      <rgbColor rgb="00FF99CC"/>
      <rgbColor rgb="00CC99FF"/>
      <rgbColor rgb="00FFCC99"/>
      <rgbColor rgb="003366FF"/>
      <rgbColor rgb="0033CCCC"/>
      <rgbColor rgb="00FF950E"/>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javascript:__doPostBack('dgdCircuitos$_ctl30$_ctl0','')" TargetMode="External"/><Relationship Id="rId13" Type="http://schemas.openxmlformats.org/officeDocument/2006/relationships/hyperlink" Target="javascript:__doPostBack('dgdCircuitos$_ctl11$_ctl0','')" TargetMode="External"/><Relationship Id="rId18" Type="http://schemas.openxmlformats.org/officeDocument/2006/relationships/hyperlink" Target="javascript:__doPostBack('dgdCircuitos$_ctl15$_ctl0','')" TargetMode="External"/><Relationship Id="rId26" Type="http://schemas.openxmlformats.org/officeDocument/2006/relationships/hyperlink" Target="javascript:__doPostBack('dgdCircuitos$_ctl24$_ctl0','')" TargetMode="External"/><Relationship Id="rId3" Type="http://schemas.openxmlformats.org/officeDocument/2006/relationships/hyperlink" Target="javascript:__doPostBack('dgdCircuitos$_ctl5$_ctl0','')" TargetMode="External"/><Relationship Id="rId21" Type="http://schemas.openxmlformats.org/officeDocument/2006/relationships/hyperlink" Target="javascript:__doPostBack('dgdCircuitos$_ctl18$_ctl0','')" TargetMode="External"/><Relationship Id="rId34" Type="http://schemas.openxmlformats.org/officeDocument/2006/relationships/hyperlink" Target="javascript:__doPostBack('dgdCircuitos$_ctl36$_ctl0','')" TargetMode="External"/><Relationship Id="rId7" Type="http://schemas.openxmlformats.org/officeDocument/2006/relationships/hyperlink" Target="javascript:__doPostBack('dgdCircuitos$_ctl29$_ctl0','')" TargetMode="External"/><Relationship Id="rId12" Type="http://schemas.openxmlformats.org/officeDocument/2006/relationships/hyperlink" Target="javascript:__doPostBack('dgdCircuitos$_ctl10$_ctl0','')" TargetMode="External"/><Relationship Id="rId17" Type="http://schemas.openxmlformats.org/officeDocument/2006/relationships/hyperlink" Target="javascript:__doPostBack('dgdCircuitos$_ctl20$_ctl0','')" TargetMode="External"/><Relationship Id="rId25" Type="http://schemas.openxmlformats.org/officeDocument/2006/relationships/hyperlink" Target="javascript:__doPostBack('dgdCircuitos$_ctl23$_ctl0','')" TargetMode="External"/><Relationship Id="rId33" Type="http://schemas.openxmlformats.org/officeDocument/2006/relationships/hyperlink" Target="javascript:__doPostBack('dgdCircuitos$_ctl35$_ctl0','')" TargetMode="External"/><Relationship Id="rId2" Type="http://schemas.openxmlformats.org/officeDocument/2006/relationships/hyperlink" Target="javascript:__doPostBack('dgdCircuitos$_ctl4$_ctl0','')" TargetMode="External"/><Relationship Id="rId16" Type="http://schemas.openxmlformats.org/officeDocument/2006/relationships/hyperlink" Target="javascript:__doPostBack('dgdCircuitos$_ctl14$_ctl0','')" TargetMode="External"/><Relationship Id="rId20" Type="http://schemas.openxmlformats.org/officeDocument/2006/relationships/hyperlink" Target="javascript:__doPostBack('dgdCircuitos$_ctl17$_ctl0','')" TargetMode="External"/><Relationship Id="rId29" Type="http://schemas.openxmlformats.org/officeDocument/2006/relationships/hyperlink" Target="javascript:__doPostBack('dgdCircuitos$_ctl27$_ctl0','')" TargetMode="External"/><Relationship Id="rId1" Type="http://schemas.openxmlformats.org/officeDocument/2006/relationships/hyperlink" Target="javascript:__doPostBack('dgdCircuitos$_ctl3$_ctl0','')" TargetMode="External"/><Relationship Id="rId6" Type="http://schemas.openxmlformats.org/officeDocument/2006/relationships/hyperlink" Target="javascript:__doPostBack('dgdCircuitos$_ctl28$_ctl0','')" TargetMode="External"/><Relationship Id="rId11" Type="http://schemas.openxmlformats.org/officeDocument/2006/relationships/hyperlink" Target="javascript:__doPostBack('dgdCircuitos$_ctl9$_ctl0','')" TargetMode="External"/><Relationship Id="rId24" Type="http://schemas.openxmlformats.org/officeDocument/2006/relationships/hyperlink" Target="javascript:__doPostBack('dgdCircuitos$_ctl22$_ctl0','')" TargetMode="External"/><Relationship Id="rId32" Type="http://schemas.openxmlformats.org/officeDocument/2006/relationships/hyperlink" Target="javascript:__doPostBack('dgdCircuitos$_ctl34$_ctl0','')" TargetMode="External"/><Relationship Id="rId5" Type="http://schemas.openxmlformats.org/officeDocument/2006/relationships/hyperlink" Target="javascript:__doPostBack('dgdCircuitos$_ctl7$_ctl0','')" TargetMode="External"/><Relationship Id="rId15" Type="http://schemas.openxmlformats.org/officeDocument/2006/relationships/hyperlink" Target="javascript:__doPostBack('dgdCircuitos$_ctl13$_ctl0','')" TargetMode="External"/><Relationship Id="rId23" Type="http://schemas.openxmlformats.org/officeDocument/2006/relationships/hyperlink" Target="javascript:__doPostBack('dgdCircuitos$_ctl21$_ctl0','')" TargetMode="External"/><Relationship Id="rId28" Type="http://schemas.openxmlformats.org/officeDocument/2006/relationships/hyperlink" Target="javascript:__doPostBack('dgdCircuitos$_ctl26$_ctl0','')" TargetMode="External"/><Relationship Id="rId36" Type="http://schemas.openxmlformats.org/officeDocument/2006/relationships/hyperlink" Target="javascript:__doPostBack('dgdCircuitos$_ctl38$_ctl0','')" TargetMode="External"/><Relationship Id="rId10" Type="http://schemas.openxmlformats.org/officeDocument/2006/relationships/hyperlink" Target="javascript:__doPostBack('dgdCircuitos$_ctl8$_ctl0','')" TargetMode="External"/><Relationship Id="rId19" Type="http://schemas.openxmlformats.org/officeDocument/2006/relationships/hyperlink" Target="javascript:__doPostBack('dgdCircuitos$_ctl16$_ctl0','')" TargetMode="External"/><Relationship Id="rId31" Type="http://schemas.openxmlformats.org/officeDocument/2006/relationships/hyperlink" Target="javascript:__doPostBack('dgdCircuitos$_ctl33$_ctl0','')" TargetMode="External"/><Relationship Id="rId4" Type="http://schemas.openxmlformats.org/officeDocument/2006/relationships/hyperlink" Target="javascript:__doPostBack('dgdCircuitos$_ctl6$_ctl0','')" TargetMode="External"/><Relationship Id="rId9" Type="http://schemas.openxmlformats.org/officeDocument/2006/relationships/hyperlink" Target="javascript:__doPostBack('dgdCircuitos$_ctl31$_ctl0','')" TargetMode="External"/><Relationship Id="rId14" Type="http://schemas.openxmlformats.org/officeDocument/2006/relationships/hyperlink" Target="javascript:__doPostBack('dgdCircuitos$_ctl12$_ctl0','')" TargetMode="External"/><Relationship Id="rId22" Type="http://schemas.openxmlformats.org/officeDocument/2006/relationships/hyperlink" Target="javascript:__doPostBack('dgdCircuitos$_ctl19$_ctl0','')" TargetMode="External"/><Relationship Id="rId27" Type="http://schemas.openxmlformats.org/officeDocument/2006/relationships/hyperlink" Target="javascript:__doPostBack('dgdCircuitos$_ctl25$_ctl0','')" TargetMode="External"/><Relationship Id="rId30" Type="http://schemas.openxmlformats.org/officeDocument/2006/relationships/hyperlink" Target="javascript:__doPostBack('dgdCircuitos$_ctl32$_ctl0','')" TargetMode="External"/><Relationship Id="rId35" Type="http://schemas.openxmlformats.org/officeDocument/2006/relationships/hyperlink" Target="javascript:__doPostBack('dgdCircuitos$_ctl37$_ctl0','')" TargetMode="External"/></Relationships>
</file>

<file path=xl/drawings/_rels/drawing2.xml.rels><?xml version="1.0" encoding="UTF-8" standalone="yes"?>
<Relationships xmlns="http://schemas.openxmlformats.org/package/2006/relationships"><Relationship Id="rId8" Type="http://schemas.openxmlformats.org/officeDocument/2006/relationships/hyperlink" Target="javascript:__doPostBack('dgdCircuitos$_ctl30$_ctl0','')" TargetMode="External"/><Relationship Id="rId13" Type="http://schemas.openxmlformats.org/officeDocument/2006/relationships/hyperlink" Target="javascript:__doPostBack('dgdCircuitos$_ctl10$_ctl0','')" TargetMode="External"/><Relationship Id="rId18" Type="http://schemas.openxmlformats.org/officeDocument/2006/relationships/hyperlink" Target="javascript:__doPostBack('dgdCircuitos$_ctl15$_ctl0','')" TargetMode="External"/><Relationship Id="rId26" Type="http://schemas.openxmlformats.org/officeDocument/2006/relationships/hyperlink" Target="javascript:__doPostBack('dgdCircuitos$_ctl24$_ctl0','')" TargetMode="External"/><Relationship Id="rId3" Type="http://schemas.openxmlformats.org/officeDocument/2006/relationships/hyperlink" Target="javascript:__doPostBack('dgdCircuitos$_ctl5$_ctl0','')" TargetMode="External"/><Relationship Id="rId21" Type="http://schemas.openxmlformats.org/officeDocument/2006/relationships/hyperlink" Target="javascript:__doPostBack('dgdCircuitos$_ctl18$_ctl0','')" TargetMode="External"/><Relationship Id="rId34" Type="http://schemas.openxmlformats.org/officeDocument/2006/relationships/hyperlink" Target="javascript:__doPostBack('dgdCircuitos$_ctl36$_ctl0','')" TargetMode="External"/><Relationship Id="rId7" Type="http://schemas.openxmlformats.org/officeDocument/2006/relationships/hyperlink" Target="javascript:__doPostBack('dgdCircuitos$_ctl29$_ctl0','')" TargetMode="External"/><Relationship Id="rId12" Type="http://schemas.openxmlformats.org/officeDocument/2006/relationships/hyperlink" Target="javascript:__doPostBack('dgdCircuitos$_ctl9$_ctl0','')" TargetMode="External"/><Relationship Id="rId17" Type="http://schemas.openxmlformats.org/officeDocument/2006/relationships/hyperlink" Target="javascript:__doPostBack('dgdCircuitos$_ctl14$_ctl0','')" TargetMode="External"/><Relationship Id="rId25" Type="http://schemas.openxmlformats.org/officeDocument/2006/relationships/hyperlink" Target="javascript:__doPostBack('dgdCircuitos$_ctl23$_ctl0','')" TargetMode="External"/><Relationship Id="rId33" Type="http://schemas.openxmlformats.org/officeDocument/2006/relationships/hyperlink" Target="javascript:__doPostBack('dgdCircuitos$_ctl35$_ctl0','')" TargetMode="External"/><Relationship Id="rId2" Type="http://schemas.openxmlformats.org/officeDocument/2006/relationships/hyperlink" Target="javascript:__doPostBack('dgdCircuitos$_ctl4$_ctl0','')" TargetMode="External"/><Relationship Id="rId16" Type="http://schemas.openxmlformats.org/officeDocument/2006/relationships/hyperlink" Target="javascript:__doPostBack('dgdCircuitos$_ctl13$_ctl0','')" TargetMode="External"/><Relationship Id="rId20" Type="http://schemas.openxmlformats.org/officeDocument/2006/relationships/hyperlink" Target="javascript:__doPostBack('dgdCircuitos$_ctl17$_ctl0','')" TargetMode="External"/><Relationship Id="rId29" Type="http://schemas.openxmlformats.org/officeDocument/2006/relationships/hyperlink" Target="javascript:__doPostBack('dgdCircuitos$_ctl27$_ctl0','')" TargetMode="External"/><Relationship Id="rId1" Type="http://schemas.openxmlformats.org/officeDocument/2006/relationships/hyperlink" Target="javascript:__doPostBack('dgdCircuitos$_ctl3$_ctl0','')" TargetMode="External"/><Relationship Id="rId6" Type="http://schemas.openxmlformats.org/officeDocument/2006/relationships/hyperlink" Target="javascript:__doPostBack('dgdCircuitos$_ctl28$_ctl0','')" TargetMode="External"/><Relationship Id="rId11" Type="http://schemas.openxmlformats.org/officeDocument/2006/relationships/hyperlink" Target="javascript:__doPostBack('dgdCircuitos$_ctl8$_ctl0','')" TargetMode="External"/><Relationship Id="rId24" Type="http://schemas.openxmlformats.org/officeDocument/2006/relationships/hyperlink" Target="javascript:__doPostBack('dgdCircuitos$_ctl22$_ctl0','')" TargetMode="External"/><Relationship Id="rId32" Type="http://schemas.openxmlformats.org/officeDocument/2006/relationships/hyperlink" Target="javascript:__doPostBack('dgdCircuitos$_ctl34$_ctl0','')" TargetMode="External"/><Relationship Id="rId5" Type="http://schemas.openxmlformats.org/officeDocument/2006/relationships/hyperlink" Target="javascript:__doPostBack('dgdCircuitos$_ctl7$_ctl0','')" TargetMode="External"/><Relationship Id="rId15" Type="http://schemas.openxmlformats.org/officeDocument/2006/relationships/hyperlink" Target="javascript:__doPostBack('dgdCircuitos$_ctl12$_ctl0','')" TargetMode="External"/><Relationship Id="rId23" Type="http://schemas.openxmlformats.org/officeDocument/2006/relationships/hyperlink" Target="javascript:__doPostBack('dgdCircuitos$_ctl21$_ctl0','')" TargetMode="External"/><Relationship Id="rId28" Type="http://schemas.openxmlformats.org/officeDocument/2006/relationships/hyperlink" Target="javascript:__doPostBack('dgdCircuitos$_ctl26$_ctl0','')" TargetMode="External"/><Relationship Id="rId36" Type="http://schemas.openxmlformats.org/officeDocument/2006/relationships/hyperlink" Target="javascript:__doPostBack('dgdCircuitos$_ctl38$_ctl0','')" TargetMode="External"/><Relationship Id="rId10" Type="http://schemas.openxmlformats.org/officeDocument/2006/relationships/hyperlink" Target="javascript:__doPostBack('dgdCircuitos$_ctl20$_ctl0','')" TargetMode="External"/><Relationship Id="rId19" Type="http://schemas.openxmlformats.org/officeDocument/2006/relationships/hyperlink" Target="javascript:__doPostBack('dgdCircuitos$_ctl16$_ctl0','')" TargetMode="External"/><Relationship Id="rId31" Type="http://schemas.openxmlformats.org/officeDocument/2006/relationships/hyperlink" Target="javascript:__doPostBack('dgdCircuitos$_ctl33$_ctl0','')" TargetMode="External"/><Relationship Id="rId4" Type="http://schemas.openxmlformats.org/officeDocument/2006/relationships/hyperlink" Target="javascript:__doPostBack('dgdCircuitos$_ctl6$_ctl0','')" TargetMode="External"/><Relationship Id="rId9" Type="http://schemas.openxmlformats.org/officeDocument/2006/relationships/hyperlink" Target="javascript:__doPostBack('dgdCircuitos$_ctl31$_ctl0','')" TargetMode="External"/><Relationship Id="rId14" Type="http://schemas.openxmlformats.org/officeDocument/2006/relationships/hyperlink" Target="javascript:__doPostBack('dgdCircuitos$_ctl11$_ctl0','')" TargetMode="External"/><Relationship Id="rId22" Type="http://schemas.openxmlformats.org/officeDocument/2006/relationships/hyperlink" Target="javascript:__doPostBack('dgdCircuitos$_ctl19$_ctl0','')" TargetMode="External"/><Relationship Id="rId27" Type="http://schemas.openxmlformats.org/officeDocument/2006/relationships/hyperlink" Target="javascript:__doPostBack('dgdCircuitos$_ctl25$_ctl0','')" TargetMode="External"/><Relationship Id="rId30" Type="http://schemas.openxmlformats.org/officeDocument/2006/relationships/hyperlink" Target="javascript:__doPostBack('dgdCircuitos$_ctl32$_ctl0','')" TargetMode="External"/><Relationship Id="rId35" Type="http://schemas.openxmlformats.org/officeDocument/2006/relationships/hyperlink" Target="javascript:__doPostBack('dgdCircuitos$_ctl37$_ctl0','')" TargetMode="External"/></Relationships>
</file>

<file path=xl/drawings/_rels/drawing3.xml.rels><?xml version="1.0" encoding="UTF-8" standalone="yes"?>
<Relationships xmlns="http://schemas.openxmlformats.org/package/2006/relationships"><Relationship Id="rId8" Type="http://schemas.openxmlformats.org/officeDocument/2006/relationships/hyperlink" Target="javascript:__doPostBack('dgdCircuitos$_ctl8$_ctl0','')" TargetMode="External"/><Relationship Id="rId13" Type="http://schemas.openxmlformats.org/officeDocument/2006/relationships/hyperlink" Target="javascript:__doPostBack('dgdCircuitos$_ctl13$_ctl0','')" TargetMode="External"/><Relationship Id="rId18" Type="http://schemas.openxmlformats.org/officeDocument/2006/relationships/hyperlink" Target="javascript:__doPostBack('dgdCircuitos$_ctl18$_ctl0','')" TargetMode="External"/><Relationship Id="rId26" Type="http://schemas.openxmlformats.org/officeDocument/2006/relationships/hyperlink" Target="javascript:__doPostBack('dgdCircuitos$_ctl36$_ctl0','')" TargetMode="External"/><Relationship Id="rId3" Type="http://schemas.openxmlformats.org/officeDocument/2006/relationships/hyperlink" Target="javascript:__doPostBack('dgdCircuitos$_ctl3$_ctl0','')" TargetMode="External"/><Relationship Id="rId21" Type="http://schemas.openxmlformats.org/officeDocument/2006/relationships/hyperlink" Target="javascript:__doPostBack('dgdCircuitos$_ctl21$_ctl0','')" TargetMode="External"/><Relationship Id="rId7" Type="http://schemas.openxmlformats.org/officeDocument/2006/relationships/hyperlink" Target="javascript:__doPostBack('dgdCircuitos$_ctl7$_ctl0','')" TargetMode="External"/><Relationship Id="rId12" Type="http://schemas.openxmlformats.org/officeDocument/2006/relationships/hyperlink" Target="javascript:__doPostBack('dgdCircuitos$_ctl12$_ctl0','')" TargetMode="External"/><Relationship Id="rId17" Type="http://schemas.openxmlformats.org/officeDocument/2006/relationships/hyperlink" Target="javascript:__doPostBack('dgdCircuitos$_ctl17$_ctl0','')" TargetMode="External"/><Relationship Id="rId25" Type="http://schemas.openxmlformats.org/officeDocument/2006/relationships/hyperlink" Target="javascript:__doPostBack('dgdCircuitos$_ctl35$_ctl0','')" TargetMode="External"/><Relationship Id="rId2" Type="http://schemas.openxmlformats.org/officeDocument/2006/relationships/hyperlink" Target="javascript:__doPostBack('dgdCircuitos$_ctl30$_ctl0','')" TargetMode="External"/><Relationship Id="rId16" Type="http://schemas.openxmlformats.org/officeDocument/2006/relationships/hyperlink" Target="javascript:__doPostBack('dgdCircuitos$_ctl16$_ctl0','')" TargetMode="External"/><Relationship Id="rId20" Type="http://schemas.openxmlformats.org/officeDocument/2006/relationships/hyperlink" Target="javascript:__doPostBack('dgdCircuitos$_ctl20$_ctl0','')" TargetMode="External"/><Relationship Id="rId1" Type="http://schemas.openxmlformats.org/officeDocument/2006/relationships/hyperlink" Target="javascript:__doPostBack('dgdCircuitos$_ctl32$_ctl0','')" TargetMode="External"/><Relationship Id="rId6" Type="http://schemas.openxmlformats.org/officeDocument/2006/relationships/hyperlink" Target="javascript:__doPostBack('dgdCircuitos$_ctl6$_ctl0','')" TargetMode="External"/><Relationship Id="rId11" Type="http://schemas.openxmlformats.org/officeDocument/2006/relationships/hyperlink" Target="javascript:__doPostBack('dgdCircuitos$_ctl11$_ctl0','')" TargetMode="External"/><Relationship Id="rId24" Type="http://schemas.openxmlformats.org/officeDocument/2006/relationships/hyperlink" Target="javascript:__doPostBack('dgdCircuitos$_ctl34$_ctl0','')" TargetMode="External"/><Relationship Id="rId5" Type="http://schemas.openxmlformats.org/officeDocument/2006/relationships/hyperlink" Target="javascript:__doPostBack('dgdCircuitos$_ctl5$_ctl0','')" TargetMode="External"/><Relationship Id="rId15" Type="http://schemas.openxmlformats.org/officeDocument/2006/relationships/hyperlink" Target="javascript:__doPostBack('dgdCircuitos$_ctl15$_ctl0','')" TargetMode="External"/><Relationship Id="rId23" Type="http://schemas.openxmlformats.org/officeDocument/2006/relationships/hyperlink" Target="javascript:__doPostBack('dgdCircuitos$_ctl33$_ctl0','')" TargetMode="External"/><Relationship Id="rId10" Type="http://schemas.openxmlformats.org/officeDocument/2006/relationships/hyperlink" Target="javascript:__doPostBack('dgdCircuitos$_ctl10$_ctl0','')" TargetMode="External"/><Relationship Id="rId19" Type="http://schemas.openxmlformats.org/officeDocument/2006/relationships/hyperlink" Target="javascript:__doPostBack('dgdCircuitos$_ctl19$_ctl0','')" TargetMode="External"/><Relationship Id="rId4" Type="http://schemas.openxmlformats.org/officeDocument/2006/relationships/hyperlink" Target="javascript:__doPostBack('dgdCircuitos$_ctl4$_ctl0','')" TargetMode="External"/><Relationship Id="rId9" Type="http://schemas.openxmlformats.org/officeDocument/2006/relationships/hyperlink" Target="javascript:__doPostBack('dgdCircuitos$_ctl9$_ctl0','')" TargetMode="External"/><Relationship Id="rId14" Type="http://schemas.openxmlformats.org/officeDocument/2006/relationships/hyperlink" Target="javascript:__doPostBack('dgdCircuitos$_ctl14$_ctl0','')" TargetMode="External"/><Relationship Id="rId22" Type="http://schemas.openxmlformats.org/officeDocument/2006/relationships/hyperlink" Target="javascript:__doPostBack('dgdCircuitos$_ctl22$_ctl0','')" TargetMode="External"/></Relationships>
</file>

<file path=xl/drawings/_rels/drawing4.xml.rels><?xml version="1.0" encoding="UTF-8" standalone="yes"?>
<Relationships xmlns="http://schemas.openxmlformats.org/package/2006/relationships"><Relationship Id="rId8" Type="http://schemas.openxmlformats.org/officeDocument/2006/relationships/hyperlink" Target="javascript:__doPostBack('dgdCircuitos$_ctl35$_ctl0','')" TargetMode="External"/><Relationship Id="rId3" Type="http://schemas.openxmlformats.org/officeDocument/2006/relationships/hyperlink" Target="javascript:__doPostBack('dgdCircuitos$_ctl5$_ctl0','')" TargetMode="External"/><Relationship Id="rId7" Type="http://schemas.openxmlformats.org/officeDocument/2006/relationships/hyperlink" Target="javascript:__doPostBack('dgdCircuitos$_ctl34$_ctl0','')" TargetMode="External"/><Relationship Id="rId2" Type="http://schemas.openxmlformats.org/officeDocument/2006/relationships/hyperlink" Target="javascript:__doPostBack('dgdCircuitos$_ctl4$_ctl0','')" TargetMode="External"/><Relationship Id="rId1" Type="http://schemas.openxmlformats.org/officeDocument/2006/relationships/hyperlink" Target="javascript:__doPostBack('dgdCircuitos$_ctl3$_ctl0','')" TargetMode="External"/><Relationship Id="rId6" Type="http://schemas.openxmlformats.org/officeDocument/2006/relationships/hyperlink" Target="javascript:__doPostBack('dgdCircuitos$_ctl33$_ctl0','')" TargetMode="External"/><Relationship Id="rId5" Type="http://schemas.openxmlformats.org/officeDocument/2006/relationships/hyperlink" Target="javascript:__doPostBack('dgdCircuitos$_ctl7$_ctl0','')" TargetMode="External"/><Relationship Id="rId4" Type="http://schemas.openxmlformats.org/officeDocument/2006/relationships/hyperlink" Target="javascript:__doPostBack('dgdCircuitos$_ctl6$_ctl0','')" TargetMode="External"/><Relationship Id="rId9" Type="http://schemas.openxmlformats.org/officeDocument/2006/relationships/hyperlink" Target="javascript:__doPostBack('dgdCircuitos$_ctl36$_ctl0','')" TargetMode="External"/></Relationships>
</file>

<file path=xl/drawings/_rels/drawing5.xml.rels><?xml version="1.0" encoding="UTF-8" standalone="yes"?>
<Relationships xmlns="http://schemas.openxmlformats.org/package/2006/relationships"><Relationship Id="rId8" Type="http://schemas.openxmlformats.org/officeDocument/2006/relationships/hyperlink" Target="javascript:__doPostBack('dgdCircuitos$_ctl13$_ctl0','')" TargetMode="External"/><Relationship Id="rId3" Type="http://schemas.openxmlformats.org/officeDocument/2006/relationships/hyperlink" Target="javascript:__doPostBack('dgdCircuitos$_ctl4$_ctl0','')" TargetMode="External"/><Relationship Id="rId7" Type="http://schemas.openxmlformats.org/officeDocument/2006/relationships/hyperlink" Target="javascript:__doPostBack('dgdCircuitos$_ctl9$_ctl0','')" TargetMode="External"/><Relationship Id="rId2" Type="http://schemas.openxmlformats.org/officeDocument/2006/relationships/hyperlink" Target="javascript:__doPostBack('dgdCircuitos$_ctl3$_ctl0','')" TargetMode="External"/><Relationship Id="rId1" Type="http://schemas.openxmlformats.org/officeDocument/2006/relationships/hyperlink" Target="javascript:__doPostBack('dgdCircuitos$_ctl5$_ctl0','')" TargetMode="External"/><Relationship Id="rId6" Type="http://schemas.openxmlformats.org/officeDocument/2006/relationships/hyperlink" Target="javascript:__doPostBack('dgdCircuitos$_ctl8$_ctl0','')" TargetMode="External"/><Relationship Id="rId5" Type="http://schemas.openxmlformats.org/officeDocument/2006/relationships/hyperlink" Target="javascript:__doPostBack('dgdCircuitos$_ctl7$_ctl0','')" TargetMode="External"/><Relationship Id="rId4" Type="http://schemas.openxmlformats.org/officeDocument/2006/relationships/hyperlink" Target="javascript:__doPostBack('dgdCircuitos$_ctl6$_ctl0','')" TargetMode="External"/><Relationship Id="rId9" Type="http://schemas.openxmlformats.org/officeDocument/2006/relationships/hyperlink" Target="javascript:__doPostBack('dgdCircuitos$_ctl14$_ctl0','')" TargetMode="External"/></Relationships>
</file>

<file path=xl/drawings/drawing1.xml><?xml version="1.0" encoding="utf-8"?>
<xdr:wsDr xmlns:xdr="http://schemas.openxmlformats.org/drawingml/2006/spreadsheetDrawing" xmlns:a="http://schemas.openxmlformats.org/drawingml/2006/main">
  <xdr:twoCellAnchor>
    <xdr:from>
      <xdr:col>1</xdr:col>
      <xdr:colOff>0</xdr:colOff>
      <xdr:row>25</xdr:row>
      <xdr:rowOff>0</xdr:rowOff>
    </xdr:from>
    <xdr:to>
      <xdr:col>1</xdr:col>
      <xdr:colOff>142875</xdr:colOff>
      <xdr:row>25</xdr:row>
      <xdr:rowOff>0</xdr:rowOff>
    </xdr:to>
    <xdr:sp macro="" textlink="">
      <xdr:nvSpPr>
        <xdr:cNvPr id="764604" name="AutoShape 1">
          <a:hlinkClick xmlns:r="http://schemas.openxmlformats.org/officeDocument/2006/relationships" r:id="rId1"/>
        </xdr:cNvPr>
        <xdr:cNvSpPr>
          <a:spLocks noChangeArrowheads="1"/>
        </xdr:cNvSpPr>
      </xdr:nvSpPr>
      <xdr:spPr bwMode="auto">
        <a:xfrm>
          <a:off x="361950" y="20583525"/>
          <a:ext cx="1428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142875</xdr:colOff>
      <xdr:row>25</xdr:row>
      <xdr:rowOff>0</xdr:rowOff>
    </xdr:to>
    <xdr:sp macro="" textlink="">
      <xdr:nvSpPr>
        <xdr:cNvPr id="764605" name="AutoShape 2">
          <a:hlinkClick xmlns:r="http://schemas.openxmlformats.org/officeDocument/2006/relationships" r:id="rId2"/>
        </xdr:cNvPr>
        <xdr:cNvSpPr>
          <a:spLocks noChangeArrowheads="1"/>
        </xdr:cNvSpPr>
      </xdr:nvSpPr>
      <xdr:spPr bwMode="auto">
        <a:xfrm>
          <a:off x="361950" y="20583525"/>
          <a:ext cx="1428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142875</xdr:colOff>
      <xdr:row>25</xdr:row>
      <xdr:rowOff>0</xdr:rowOff>
    </xdr:to>
    <xdr:sp macro="" textlink="">
      <xdr:nvSpPr>
        <xdr:cNvPr id="764606" name="AutoShape 3">
          <a:hlinkClick xmlns:r="http://schemas.openxmlformats.org/officeDocument/2006/relationships" r:id="rId3"/>
        </xdr:cNvPr>
        <xdr:cNvSpPr>
          <a:spLocks noChangeArrowheads="1"/>
        </xdr:cNvSpPr>
      </xdr:nvSpPr>
      <xdr:spPr bwMode="auto">
        <a:xfrm>
          <a:off x="361950" y="20583525"/>
          <a:ext cx="1428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142875</xdr:colOff>
      <xdr:row>25</xdr:row>
      <xdr:rowOff>0</xdr:rowOff>
    </xdr:to>
    <xdr:sp macro="" textlink="">
      <xdr:nvSpPr>
        <xdr:cNvPr id="764607" name="AutoShape 4">
          <a:hlinkClick xmlns:r="http://schemas.openxmlformats.org/officeDocument/2006/relationships" r:id="rId4"/>
        </xdr:cNvPr>
        <xdr:cNvSpPr>
          <a:spLocks noChangeArrowheads="1"/>
        </xdr:cNvSpPr>
      </xdr:nvSpPr>
      <xdr:spPr bwMode="auto">
        <a:xfrm>
          <a:off x="361950" y="20583525"/>
          <a:ext cx="1428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142875</xdr:colOff>
      <xdr:row>25</xdr:row>
      <xdr:rowOff>0</xdr:rowOff>
    </xdr:to>
    <xdr:sp macro="" textlink="">
      <xdr:nvSpPr>
        <xdr:cNvPr id="764608" name="AutoShape 5">
          <a:hlinkClick xmlns:r="http://schemas.openxmlformats.org/officeDocument/2006/relationships" r:id="rId5"/>
        </xdr:cNvPr>
        <xdr:cNvSpPr>
          <a:spLocks noChangeArrowheads="1"/>
        </xdr:cNvSpPr>
      </xdr:nvSpPr>
      <xdr:spPr bwMode="auto">
        <a:xfrm>
          <a:off x="361950" y="20583525"/>
          <a:ext cx="142875" cy="0"/>
        </a:xfrm>
        <a:prstGeom prst="rect">
          <a:avLst/>
        </a:prstGeom>
        <a:noFill/>
        <a:ln w="9525">
          <a:noFill/>
          <a:round/>
          <a:headEnd/>
          <a:tailEnd/>
        </a:ln>
      </xdr:spPr>
    </xdr:sp>
    <xdr:clientData/>
  </xdr:twoCellAnchor>
  <xdr:twoCellAnchor>
    <xdr:from>
      <xdr:col>4</xdr:col>
      <xdr:colOff>0</xdr:colOff>
      <xdr:row>25</xdr:row>
      <xdr:rowOff>0</xdr:rowOff>
    </xdr:from>
    <xdr:to>
      <xdr:col>4</xdr:col>
      <xdr:colOff>571500</xdr:colOff>
      <xdr:row>25</xdr:row>
      <xdr:rowOff>0</xdr:rowOff>
    </xdr:to>
    <xdr:sp macro="" textlink="">
      <xdr:nvSpPr>
        <xdr:cNvPr id="764609" name="AutoShape 26">
          <a:hlinkClick xmlns:r="http://schemas.openxmlformats.org/officeDocument/2006/relationships" r:id="rId6"/>
        </xdr:cNvPr>
        <xdr:cNvSpPr>
          <a:spLocks noChangeArrowheads="1"/>
        </xdr:cNvSpPr>
      </xdr:nvSpPr>
      <xdr:spPr bwMode="auto">
        <a:xfrm>
          <a:off x="6867525" y="20583525"/>
          <a:ext cx="571500" cy="0"/>
        </a:xfrm>
        <a:prstGeom prst="rect">
          <a:avLst/>
        </a:prstGeom>
        <a:noFill/>
        <a:ln w="9525">
          <a:noFill/>
          <a:round/>
          <a:headEnd/>
          <a:tailEnd/>
        </a:ln>
      </xdr:spPr>
    </xdr:sp>
    <xdr:clientData/>
  </xdr:twoCellAnchor>
  <xdr:twoCellAnchor>
    <xdr:from>
      <xdr:col>1</xdr:col>
      <xdr:colOff>0</xdr:colOff>
      <xdr:row>25</xdr:row>
      <xdr:rowOff>0</xdr:rowOff>
    </xdr:from>
    <xdr:to>
      <xdr:col>1</xdr:col>
      <xdr:colOff>142875</xdr:colOff>
      <xdr:row>25</xdr:row>
      <xdr:rowOff>0</xdr:rowOff>
    </xdr:to>
    <xdr:sp macro="" textlink="">
      <xdr:nvSpPr>
        <xdr:cNvPr id="764610" name="AutoShape 26">
          <a:hlinkClick xmlns:r="http://schemas.openxmlformats.org/officeDocument/2006/relationships" r:id="rId6"/>
        </xdr:cNvPr>
        <xdr:cNvSpPr>
          <a:spLocks noChangeArrowheads="1"/>
        </xdr:cNvSpPr>
      </xdr:nvSpPr>
      <xdr:spPr bwMode="auto">
        <a:xfrm>
          <a:off x="361950" y="20583525"/>
          <a:ext cx="1428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142875</xdr:colOff>
      <xdr:row>25</xdr:row>
      <xdr:rowOff>0</xdr:rowOff>
    </xdr:to>
    <xdr:sp macro="" textlink="">
      <xdr:nvSpPr>
        <xdr:cNvPr id="764611" name="AutoShape 27">
          <a:hlinkClick xmlns:r="http://schemas.openxmlformats.org/officeDocument/2006/relationships" r:id="rId7"/>
        </xdr:cNvPr>
        <xdr:cNvSpPr>
          <a:spLocks noChangeArrowheads="1"/>
        </xdr:cNvSpPr>
      </xdr:nvSpPr>
      <xdr:spPr bwMode="auto">
        <a:xfrm>
          <a:off x="361950" y="20583525"/>
          <a:ext cx="1428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142875</xdr:colOff>
      <xdr:row>25</xdr:row>
      <xdr:rowOff>0</xdr:rowOff>
    </xdr:to>
    <xdr:sp macro="" textlink="">
      <xdr:nvSpPr>
        <xdr:cNvPr id="764612" name="AutoShape 28">
          <a:hlinkClick xmlns:r="http://schemas.openxmlformats.org/officeDocument/2006/relationships" r:id="rId8"/>
        </xdr:cNvPr>
        <xdr:cNvSpPr>
          <a:spLocks noChangeArrowheads="1"/>
        </xdr:cNvSpPr>
      </xdr:nvSpPr>
      <xdr:spPr bwMode="auto">
        <a:xfrm>
          <a:off x="361950" y="20583525"/>
          <a:ext cx="1428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142875</xdr:colOff>
      <xdr:row>25</xdr:row>
      <xdr:rowOff>0</xdr:rowOff>
    </xdr:to>
    <xdr:sp macro="" textlink="">
      <xdr:nvSpPr>
        <xdr:cNvPr id="764613" name="AutoShape 29">
          <a:hlinkClick xmlns:r="http://schemas.openxmlformats.org/officeDocument/2006/relationships" r:id="rId9"/>
        </xdr:cNvPr>
        <xdr:cNvSpPr>
          <a:spLocks noChangeArrowheads="1"/>
        </xdr:cNvSpPr>
      </xdr:nvSpPr>
      <xdr:spPr bwMode="auto">
        <a:xfrm>
          <a:off x="361950" y="20583525"/>
          <a:ext cx="142875" cy="0"/>
        </a:xfrm>
        <a:prstGeom prst="rect">
          <a:avLst/>
        </a:prstGeom>
        <a:noFill/>
        <a:ln w="9525">
          <a:noFill/>
          <a:round/>
          <a:headEnd/>
          <a:tailEnd/>
        </a:ln>
      </xdr:spPr>
    </xdr:sp>
    <xdr:clientData/>
  </xdr:twoCellAnchor>
  <xdr:twoCellAnchor>
    <xdr:from>
      <xdr:col>2</xdr:col>
      <xdr:colOff>0</xdr:colOff>
      <xdr:row>25</xdr:row>
      <xdr:rowOff>0</xdr:rowOff>
    </xdr:from>
    <xdr:to>
      <xdr:col>2</xdr:col>
      <xdr:colOff>428625</xdr:colOff>
      <xdr:row>25</xdr:row>
      <xdr:rowOff>0</xdr:rowOff>
    </xdr:to>
    <xdr:sp macro="" textlink="">
      <xdr:nvSpPr>
        <xdr:cNvPr id="764614" name="AutoShape 16"/>
        <xdr:cNvSpPr>
          <a:spLocks noChangeArrowheads="1"/>
        </xdr:cNvSpPr>
      </xdr:nvSpPr>
      <xdr:spPr bwMode="auto">
        <a:xfrm>
          <a:off x="1390650" y="20583525"/>
          <a:ext cx="428625" cy="0"/>
        </a:xfrm>
        <a:prstGeom prst="rect">
          <a:avLst/>
        </a:prstGeom>
        <a:noFill/>
        <a:ln w="9525">
          <a:noFill/>
          <a:round/>
          <a:headEnd/>
          <a:tailEnd/>
        </a:ln>
      </xdr:spPr>
    </xdr:sp>
    <xdr:clientData/>
  </xdr:twoCellAnchor>
  <xdr:twoCellAnchor>
    <xdr:from>
      <xdr:col>2</xdr:col>
      <xdr:colOff>28575</xdr:colOff>
      <xdr:row>25</xdr:row>
      <xdr:rowOff>0</xdr:rowOff>
    </xdr:from>
    <xdr:to>
      <xdr:col>2</xdr:col>
      <xdr:colOff>447675</xdr:colOff>
      <xdr:row>25</xdr:row>
      <xdr:rowOff>0</xdr:rowOff>
    </xdr:to>
    <xdr:sp macro="" textlink="">
      <xdr:nvSpPr>
        <xdr:cNvPr id="764615" name="AutoShape 3"/>
        <xdr:cNvSpPr>
          <a:spLocks noChangeArrowheads="1"/>
        </xdr:cNvSpPr>
      </xdr:nvSpPr>
      <xdr:spPr bwMode="auto">
        <a:xfrm>
          <a:off x="1419225" y="20583525"/>
          <a:ext cx="419100" cy="0"/>
        </a:xfrm>
        <a:prstGeom prst="rect">
          <a:avLst/>
        </a:prstGeom>
        <a:noFill/>
        <a:ln w="9525">
          <a:noFill/>
          <a:round/>
          <a:headEnd/>
          <a:tailEnd/>
        </a:ln>
      </xdr:spPr>
    </xdr:sp>
    <xdr:clientData/>
  </xdr:twoCellAnchor>
  <xdr:twoCellAnchor>
    <xdr:from>
      <xdr:col>2</xdr:col>
      <xdr:colOff>0</xdr:colOff>
      <xdr:row>25</xdr:row>
      <xdr:rowOff>0</xdr:rowOff>
    </xdr:from>
    <xdr:to>
      <xdr:col>2</xdr:col>
      <xdr:colOff>428625</xdr:colOff>
      <xdr:row>25</xdr:row>
      <xdr:rowOff>0</xdr:rowOff>
    </xdr:to>
    <xdr:sp macro="" textlink="">
      <xdr:nvSpPr>
        <xdr:cNvPr id="764616" name="AutoShape 16"/>
        <xdr:cNvSpPr>
          <a:spLocks noChangeArrowheads="1"/>
        </xdr:cNvSpPr>
      </xdr:nvSpPr>
      <xdr:spPr bwMode="auto">
        <a:xfrm>
          <a:off x="1390650" y="20583525"/>
          <a:ext cx="428625" cy="0"/>
        </a:xfrm>
        <a:prstGeom prst="rect">
          <a:avLst/>
        </a:prstGeom>
        <a:noFill/>
        <a:ln w="9525">
          <a:noFill/>
          <a:round/>
          <a:headEnd/>
          <a:tailEnd/>
        </a:ln>
      </xdr:spPr>
    </xdr:sp>
    <xdr:clientData/>
  </xdr:twoCellAnchor>
  <xdr:twoCellAnchor>
    <xdr:from>
      <xdr:col>2</xdr:col>
      <xdr:colOff>28575</xdr:colOff>
      <xdr:row>25</xdr:row>
      <xdr:rowOff>0</xdr:rowOff>
    </xdr:from>
    <xdr:to>
      <xdr:col>2</xdr:col>
      <xdr:colOff>447675</xdr:colOff>
      <xdr:row>25</xdr:row>
      <xdr:rowOff>0</xdr:rowOff>
    </xdr:to>
    <xdr:sp macro="" textlink="">
      <xdr:nvSpPr>
        <xdr:cNvPr id="764617" name="AutoShape 3"/>
        <xdr:cNvSpPr>
          <a:spLocks noChangeArrowheads="1"/>
        </xdr:cNvSpPr>
      </xdr:nvSpPr>
      <xdr:spPr bwMode="auto">
        <a:xfrm>
          <a:off x="1419225" y="20583525"/>
          <a:ext cx="419100" cy="0"/>
        </a:xfrm>
        <a:prstGeom prst="rect">
          <a:avLst/>
        </a:prstGeom>
        <a:noFill/>
        <a:ln w="9525">
          <a:noFill/>
          <a:round/>
          <a:headEnd/>
          <a:tailEnd/>
        </a:ln>
      </xdr:spPr>
    </xdr:sp>
    <xdr:clientData/>
  </xdr:twoCellAnchor>
  <xdr:twoCellAnchor>
    <xdr:from>
      <xdr:col>2</xdr:col>
      <xdr:colOff>0</xdr:colOff>
      <xdr:row>25</xdr:row>
      <xdr:rowOff>0</xdr:rowOff>
    </xdr:from>
    <xdr:to>
      <xdr:col>2</xdr:col>
      <xdr:colOff>428625</xdr:colOff>
      <xdr:row>25</xdr:row>
      <xdr:rowOff>0</xdr:rowOff>
    </xdr:to>
    <xdr:sp macro="" textlink="">
      <xdr:nvSpPr>
        <xdr:cNvPr id="764618" name="AutoShape 16"/>
        <xdr:cNvSpPr>
          <a:spLocks noChangeArrowheads="1"/>
        </xdr:cNvSpPr>
      </xdr:nvSpPr>
      <xdr:spPr bwMode="auto">
        <a:xfrm>
          <a:off x="1390650" y="20583525"/>
          <a:ext cx="428625" cy="0"/>
        </a:xfrm>
        <a:prstGeom prst="rect">
          <a:avLst/>
        </a:prstGeom>
        <a:noFill/>
        <a:ln w="9525">
          <a:noFill/>
          <a:round/>
          <a:headEnd/>
          <a:tailEnd/>
        </a:ln>
      </xdr:spPr>
    </xdr:sp>
    <xdr:clientData/>
  </xdr:twoCellAnchor>
  <xdr:twoCellAnchor>
    <xdr:from>
      <xdr:col>2</xdr:col>
      <xdr:colOff>28575</xdr:colOff>
      <xdr:row>25</xdr:row>
      <xdr:rowOff>0</xdr:rowOff>
    </xdr:from>
    <xdr:to>
      <xdr:col>2</xdr:col>
      <xdr:colOff>457200</xdr:colOff>
      <xdr:row>25</xdr:row>
      <xdr:rowOff>0</xdr:rowOff>
    </xdr:to>
    <xdr:sp macro="" textlink="">
      <xdr:nvSpPr>
        <xdr:cNvPr id="764619" name="AutoShape 3"/>
        <xdr:cNvSpPr>
          <a:spLocks noChangeArrowheads="1"/>
        </xdr:cNvSpPr>
      </xdr:nvSpPr>
      <xdr:spPr bwMode="auto">
        <a:xfrm>
          <a:off x="1419225" y="20583525"/>
          <a:ext cx="428625" cy="0"/>
        </a:xfrm>
        <a:prstGeom prst="rect">
          <a:avLst/>
        </a:prstGeom>
        <a:noFill/>
        <a:ln w="9525">
          <a:noFill/>
          <a:round/>
          <a:headEnd/>
          <a:tailEnd/>
        </a:ln>
      </xdr:spPr>
    </xdr:sp>
    <xdr:clientData/>
  </xdr:twoCellAnchor>
  <xdr:twoCellAnchor>
    <xdr:from>
      <xdr:col>2</xdr:col>
      <xdr:colOff>28575</xdr:colOff>
      <xdr:row>25</xdr:row>
      <xdr:rowOff>0</xdr:rowOff>
    </xdr:from>
    <xdr:to>
      <xdr:col>2</xdr:col>
      <xdr:colOff>447675</xdr:colOff>
      <xdr:row>25</xdr:row>
      <xdr:rowOff>0</xdr:rowOff>
    </xdr:to>
    <xdr:sp macro="" textlink="">
      <xdr:nvSpPr>
        <xdr:cNvPr id="764620" name="AutoShape 3">
          <a:hlinkClick xmlns:r="http://schemas.openxmlformats.org/officeDocument/2006/relationships" r:id="rId3"/>
        </xdr:cNvPr>
        <xdr:cNvSpPr>
          <a:spLocks noChangeArrowheads="1"/>
        </xdr:cNvSpPr>
      </xdr:nvSpPr>
      <xdr:spPr bwMode="auto">
        <a:xfrm>
          <a:off x="1419225" y="20583525"/>
          <a:ext cx="419100" cy="0"/>
        </a:xfrm>
        <a:prstGeom prst="rect">
          <a:avLst/>
        </a:prstGeom>
        <a:noFill/>
        <a:ln w="9525">
          <a:noFill/>
          <a:round/>
          <a:headEnd/>
          <a:tailEnd/>
        </a:ln>
      </xdr:spPr>
    </xdr:sp>
    <xdr:clientData/>
  </xdr:twoCellAnchor>
  <xdr:twoCellAnchor>
    <xdr:from>
      <xdr:col>1</xdr:col>
      <xdr:colOff>0</xdr:colOff>
      <xdr:row>25</xdr:row>
      <xdr:rowOff>0</xdr:rowOff>
    </xdr:from>
    <xdr:to>
      <xdr:col>1</xdr:col>
      <xdr:colOff>266700</xdr:colOff>
      <xdr:row>25</xdr:row>
      <xdr:rowOff>0</xdr:rowOff>
    </xdr:to>
    <xdr:sp macro="" textlink="">
      <xdr:nvSpPr>
        <xdr:cNvPr id="764621" name="AutoShape 1">
          <a:hlinkClick xmlns:r="http://schemas.openxmlformats.org/officeDocument/2006/relationships" r:id="rId1"/>
        </xdr:cNvPr>
        <xdr:cNvSpPr>
          <a:spLocks noChangeArrowheads="1"/>
        </xdr:cNvSpPr>
      </xdr:nvSpPr>
      <xdr:spPr bwMode="auto">
        <a:xfrm>
          <a:off x="361950" y="20583525"/>
          <a:ext cx="266700" cy="0"/>
        </a:xfrm>
        <a:prstGeom prst="rect">
          <a:avLst/>
        </a:prstGeom>
        <a:noFill/>
        <a:ln w="9525">
          <a:noFill/>
          <a:round/>
          <a:headEnd/>
          <a:tailEnd/>
        </a:ln>
      </xdr:spPr>
    </xdr:sp>
    <xdr:clientData/>
  </xdr:twoCellAnchor>
  <xdr:twoCellAnchor>
    <xdr:from>
      <xdr:col>1</xdr:col>
      <xdr:colOff>0</xdr:colOff>
      <xdr:row>25</xdr:row>
      <xdr:rowOff>0</xdr:rowOff>
    </xdr:from>
    <xdr:to>
      <xdr:col>1</xdr:col>
      <xdr:colOff>266700</xdr:colOff>
      <xdr:row>25</xdr:row>
      <xdr:rowOff>0</xdr:rowOff>
    </xdr:to>
    <xdr:sp macro="" textlink="">
      <xdr:nvSpPr>
        <xdr:cNvPr id="764622" name="AutoShape 2">
          <a:hlinkClick xmlns:r="http://schemas.openxmlformats.org/officeDocument/2006/relationships" r:id="rId2"/>
        </xdr:cNvPr>
        <xdr:cNvSpPr>
          <a:spLocks noChangeArrowheads="1"/>
        </xdr:cNvSpPr>
      </xdr:nvSpPr>
      <xdr:spPr bwMode="auto">
        <a:xfrm>
          <a:off x="361950" y="20583525"/>
          <a:ext cx="266700" cy="0"/>
        </a:xfrm>
        <a:prstGeom prst="rect">
          <a:avLst/>
        </a:prstGeom>
        <a:noFill/>
        <a:ln w="9525">
          <a:noFill/>
          <a:round/>
          <a:headEnd/>
          <a:tailEnd/>
        </a:ln>
      </xdr:spPr>
    </xdr:sp>
    <xdr:clientData/>
  </xdr:twoCellAnchor>
  <xdr:twoCellAnchor>
    <xdr:from>
      <xdr:col>1</xdr:col>
      <xdr:colOff>0</xdr:colOff>
      <xdr:row>25</xdr:row>
      <xdr:rowOff>0</xdr:rowOff>
    </xdr:from>
    <xdr:to>
      <xdr:col>1</xdr:col>
      <xdr:colOff>266700</xdr:colOff>
      <xdr:row>25</xdr:row>
      <xdr:rowOff>0</xdr:rowOff>
    </xdr:to>
    <xdr:sp macro="" textlink="">
      <xdr:nvSpPr>
        <xdr:cNvPr id="764623" name="AutoShape 3">
          <a:hlinkClick xmlns:r="http://schemas.openxmlformats.org/officeDocument/2006/relationships" r:id="rId3"/>
        </xdr:cNvPr>
        <xdr:cNvSpPr>
          <a:spLocks noChangeArrowheads="1"/>
        </xdr:cNvSpPr>
      </xdr:nvSpPr>
      <xdr:spPr bwMode="auto">
        <a:xfrm>
          <a:off x="361950" y="20583525"/>
          <a:ext cx="266700" cy="0"/>
        </a:xfrm>
        <a:prstGeom prst="rect">
          <a:avLst/>
        </a:prstGeom>
        <a:noFill/>
        <a:ln w="9525">
          <a:noFill/>
          <a:round/>
          <a:headEnd/>
          <a:tailEnd/>
        </a:ln>
      </xdr:spPr>
    </xdr:sp>
    <xdr:clientData/>
  </xdr:twoCellAnchor>
  <xdr:twoCellAnchor>
    <xdr:from>
      <xdr:col>1</xdr:col>
      <xdr:colOff>0</xdr:colOff>
      <xdr:row>25</xdr:row>
      <xdr:rowOff>0</xdr:rowOff>
    </xdr:from>
    <xdr:to>
      <xdr:col>1</xdr:col>
      <xdr:colOff>266700</xdr:colOff>
      <xdr:row>25</xdr:row>
      <xdr:rowOff>0</xdr:rowOff>
    </xdr:to>
    <xdr:sp macro="" textlink="">
      <xdr:nvSpPr>
        <xdr:cNvPr id="764624" name="AutoShape 4">
          <a:hlinkClick xmlns:r="http://schemas.openxmlformats.org/officeDocument/2006/relationships" r:id="rId4"/>
        </xdr:cNvPr>
        <xdr:cNvSpPr>
          <a:spLocks noChangeArrowheads="1"/>
        </xdr:cNvSpPr>
      </xdr:nvSpPr>
      <xdr:spPr bwMode="auto">
        <a:xfrm>
          <a:off x="361950" y="20583525"/>
          <a:ext cx="266700" cy="0"/>
        </a:xfrm>
        <a:prstGeom prst="rect">
          <a:avLst/>
        </a:prstGeom>
        <a:noFill/>
        <a:ln w="9525">
          <a:noFill/>
          <a:round/>
          <a:headEnd/>
          <a:tailEnd/>
        </a:ln>
      </xdr:spPr>
    </xdr:sp>
    <xdr:clientData/>
  </xdr:twoCellAnchor>
  <xdr:twoCellAnchor>
    <xdr:from>
      <xdr:col>1</xdr:col>
      <xdr:colOff>0</xdr:colOff>
      <xdr:row>25</xdr:row>
      <xdr:rowOff>0</xdr:rowOff>
    </xdr:from>
    <xdr:to>
      <xdr:col>1</xdr:col>
      <xdr:colOff>266700</xdr:colOff>
      <xdr:row>25</xdr:row>
      <xdr:rowOff>0</xdr:rowOff>
    </xdr:to>
    <xdr:sp macro="" textlink="">
      <xdr:nvSpPr>
        <xdr:cNvPr id="764625" name="AutoShape 5">
          <a:hlinkClick xmlns:r="http://schemas.openxmlformats.org/officeDocument/2006/relationships" r:id="rId5"/>
        </xdr:cNvPr>
        <xdr:cNvSpPr>
          <a:spLocks noChangeArrowheads="1"/>
        </xdr:cNvSpPr>
      </xdr:nvSpPr>
      <xdr:spPr bwMode="auto">
        <a:xfrm>
          <a:off x="361950" y="20583525"/>
          <a:ext cx="266700" cy="0"/>
        </a:xfrm>
        <a:prstGeom prst="rect">
          <a:avLst/>
        </a:prstGeom>
        <a:noFill/>
        <a:ln w="9525">
          <a:noFill/>
          <a:round/>
          <a:headEnd/>
          <a:tailEnd/>
        </a:ln>
      </xdr:spPr>
    </xdr:sp>
    <xdr:clientData/>
  </xdr:twoCellAnchor>
  <xdr:twoCellAnchor>
    <xdr:from>
      <xdr:col>1</xdr:col>
      <xdr:colOff>0</xdr:colOff>
      <xdr:row>25</xdr:row>
      <xdr:rowOff>0</xdr:rowOff>
    </xdr:from>
    <xdr:to>
      <xdr:col>1</xdr:col>
      <xdr:colOff>266700</xdr:colOff>
      <xdr:row>25</xdr:row>
      <xdr:rowOff>0</xdr:rowOff>
    </xdr:to>
    <xdr:sp macro="" textlink="">
      <xdr:nvSpPr>
        <xdr:cNvPr id="764626" name="AutoShape 6">
          <a:hlinkClick xmlns:r="http://schemas.openxmlformats.org/officeDocument/2006/relationships" r:id="rId10"/>
        </xdr:cNvPr>
        <xdr:cNvSpPr>
          <a:spLocks noChangeArrowheads="1"/>
        </xdr:cNvSpPr>
      </xdr:nvSpPr>
      <xdr:spPr bwMode="auto">
        <a:xfrm>
          <a:off x="361950" y="20583525"/>
          <a:ext cx="266700" cy="0"/>
        </a:xfrm>
        <a:prstGeom prst="rect">
          <a:avLst/>
        </a:prstGeom>
        <a:noFill/>
        <a:ln w="9525">
          <a:noFill/>
          <a:round/>
          <a:headEnd/>
          <a:tailEnd/>
        </a:ln>
      </xdr:spPr>
    </xdr:sp>
    <xdr:clientData/>
  </xdr:twoCellAnchor>
  <xdr:twoCellAnchor>
    <xdr:from>
      <xdr:col>1</xdr:col>
      <xdr:colOff>0</xdr:colOff>
      <xdr:row>25</xdr:row>
      <xdr:rowOff>0</xdr:rowOff>
    </xdr:from>
    <xdr:to>
      <xdr:col>1</xdr:col>
      <xdr:colOff>266700</xdr:colOff>
      <xdr:row>25</xdr:row>
      <xdr:rowOff>0</xdr:rowOff>
    </xdr:to>
    <xdr:sp macro="" textlink="">
      <xdr:nvSpPr>
        <xdr:cNvPr id="764627" name="AutoShape 7">
          <a:hlinkClick xmlns:r="http://schemas.openxmlformats.org/officeDocument/2006/relationships" r:id="rId11"/>
        </xdr:cNvPr>
        <xdr:cNvSpPr>
          <a:spLocks noChangeArrowheads="1"/>
        </xdr:cNvSpPr>
      </xdr:nvSpPr>
      <xdr:spPr bwMode="auto">
        <a:xfrm>
          <a:off x="361950" y="20583525"/>
          <a:ext cx="266700" cy="0"/>
        </a:xfrm>
        <a:prstGeom prst="rect">
          <a:avLst/>
        </a:prstGeom>
        <a:noFill/>
        <a:ln w="9525">
          <a:noFill/>
          <a:round/>
          <a:headEnd/>
          <a:tailEnd/>
        </a:ln>
      </xdr:spPr>
    </xdr:sp>
    <xdr:clientData/>
  </xdr:twoCellAnchor>
  <xdr:twoCellAnchor>
    <xdr:from>
      <xdr:col>1</xdr:col>
      <xdr:colOff>0</xdr:colOff>
      <xdr:row>25</xdr:row>
      <xdr:rowOff>0</xdr:rowOff>
    </xdr:from>
    <xdr:to>
      <xdr:col>1</xdr:col>
      <xdr:colOff>266700</xdr:colOff>
      <xdr:row>25</xdr:row>
      <xdr:rowOff>0</xdr:rowOff>
    </xdr:to>
    <xdr:sp macro="" textlink="">
      <xdr:nvSpPr>
        <xdr:cNvPr id="764628" name="AutoShape 8">
          <a:hlinkClick xmlns:r="http://schemas.openxmlformats.org/officeDocument/2006/relationships" r:id="rId12"/>
        </xdr:cNvPr>
        <xdr:cNvSpPr>
          <a:spLocks noChangeArrowheads="1"/>
        </xdr:cNvSpPr>
      </xdr:nvSpPr>
      <xdr:spPr bwMode="auto">
        <a:xfrm>
          <a:off x="361950" y="20583525"/>
          <a:ext cx="266700" cy="0"/>
        </a:xfrm>
        <a:prstGeom prst="rect">
          <a:avLst/>
        </a:prstGeom>
        <a:noFill/>
        <a:ln w="9525">
          <a:noFill/>
          <a:round/>
          <a:headEnd/>
          <a:tailEnd/>
        </a:ln>
      </xdr:spPr>
    </xdr:sp>
    <xdr:clientData/>
  </xdr:twoCellAnchor>
  <xdr:twoCellAnchor>
    <xdr:from>
      <xdr:col>1</xdr:col>
      <xdr:colOff>0</xdr:colOff>
      <xdr:row>25</xdr:row>
      <xdr:rowOff>0</xdr:rowOff>
    </xdr:from>
    <xdr:to>
      <xdr:col>1</xdr:col>
      <xdr:colOff>266700</xdr:colOff>
      <xdr:row>25</xdr:row>
      <xdr:rowOff>0</xdr:rowOff>
    </xdr:to>
    <xdr:sp macro="" textlink="">
      <xdr:nvSpPr>
        <xdr:cNvPr id="764629" name="AutoShape 9">
          <a:hlinkClick xmlns:r="http://schemas.openxmlformats.org/officeDocument/2006/relationships" r:id="rId13"/>
        </xdr:cNvPr>
        <xdr:cNvSpPr>
          <a:spLocks noChangeArrowheads="1"/>
        </xdr:cNvSpPr>
      </xdr:nvSpPr>
      <xdr:spPr bwMode="auto">
        <a:xfrm>
          <a:off x="361950" y="20583525"/>
          <a:ext cx="266700" cy="0"/>
        </a:xfrm>
        <a:prstGeom prst="rect">
          <a:avLst/>
        </a:prstGeom>
        <a:noFill/>
        <a:ln w="9525">
          <a:noFill/>
          <a:round/>
          <a:headEnd/>
          <a:tailEnd/>
        </a:ln>
      </xdr:spPr>
    </xdr:sp>
    <xdr:clientData/>
  </xdr:twoCellAnchor>
  <xdr:twoCellAnchor>
    <xdr:from>
      <xdr:col>1</xdr:col>
      <xdr:colOff>0</xdr:colOff>
      <xdr:row>25</xdr:row>
      <xdr:rowOff>0</xdr:rowOff>
    </xdr:from>
    <xdr:to>
      <xdr:col>1</xdr:col>
      <xdr:colOff>266700</xdr:colOff>
      <xdr:row>25</xdr:row>
      <xdr:rowOff>0</xdr:rowOff>
    </xdr:to>
    <xdr:sp macro="" textlink="">
      <xdr:nvSpPr>
        <xdr:cNvPr id="764630" name="AutoShape 10">
          <a:hlinkClick xmlns:r="http://schemas.openxmlformats.org/officeDocument/2006/relationships" r:id="rId14"/>
        </xdr:cNvPr>
        <xdr:cNvSpPr>
          <a:spLocks noChangeArrowheads="1"/>
        </xdr:cNvSpPr>
      </xdr:nvSpPr>
      <xdr:spPr bwMode="auto">
        <a:xfrm>
          <a:off x="361950" y="20583525"/>
          <a:ext cx="266700" cy="0"/>
        </a:xfrm>
        <a:prstGeom prst="rect">
          <a:avLst/>
        </a:prstGeom>
        <a:noFill/>
        <a:ln w="9525">
          <a:noFill/>
          <a:round/>
          <a:headEnd/>
          <a:tailEnd/>
        </a:ln>
      </xdr:spPr>
    </xdr:sp>
    <xdr:clientData/>
  </xdr:twoCellAnchor>
  <xdr:twoCellAnchor>
    <xdr:from>
      <xdr:col>1</xdr:col>
      <xdr:colOff>0</xdr:colOff>
      <xdr:row>25</xdr:row>
      <xdr:rowOff>0</xdr:rowOff>
    </xdr:from>
    <xdr:to>
      <xdr:col>1</xdr:col>
      <xdr:colOff>266700</xdr:colOff>
      <xdr:row>25</xdr:row>
      <xdr:rowOff>0</xdr:rowOff>
    </xdr:to>
    <xdr:sp macro="" textlink="">
      <xdr:nvSpPr>
        <xdr:cNvPr id="764631" name="AutoShape 11">
          <a:hlinkClick xmlns:r="http://schemas.openxmlformats.org/officeDocument/2006/relationships" r:id="rId15"/>
        </xdr:cNvPr>
        <xdr:cNvSpPr>
          <a:spLocks noChangeArrowheads="1"/>
        </xdr:cNvSpPr>
      </xdr:nvSpPr>
      <xdr:spPr bwMode="auto">
        <a:xfrm>
          <a:off x="361950" y="20583525"/>
          <a:ext cx="266700" cy="0"/>
        </a:xfrm>
        <a:prstGeom prst="rect">
          <a:avLst/>
        </a:prstGeom>
        <a:noFill/>
        <a:ln w="9525">
          <a:noFill/>
          <a:round/>
          <a:headEnd/>
          <a:tailEnd/>
        </a:ln>
      </xdr:spPr>
    </xdr:sp>
    <xdr:clientData/>
  </xdr:twoCellAnchor>
  <xdr:twoCellAnchor>
    <xdr:from>
      <xdr:col>1</xdr:col>
      <xdr:colOff>0</xdr:colOff>
      <xdr:row>25</xdr:row>
      <xdr:rowOff>0</xdr:rowOff>
    </xdr:from>
    <xdr:to>
      <xdr:col>1</xdr:col>
      <xdr:colOff>266700</xdr:colOff>
      <xdr:row>25</xdr:row>
      <xdr:rowOff>0</xdr:rowOff>
    </xdr:to>
    <xdr:sp macro="" textlink="">
      <xdr:nvSpPr>
        <xdr:cNvPr id="764632" name="AutoShape 12">
          <a:hlinkClick xmlns:r="http://schemas.openxmlformats.org/officeDocument/2006/relationships" r:id="rId16"/>
        </xdr:cNvPr>
        <xdr:cNvSpPr>
          <a:spLocks noChangeArrowheads="1"/>
        </xdr:cNvSpPr>
      </xdr:nvSpPr>
      <xdr:spPr bwMode="auto">
        <a:xfrm>
          <a:off x="361950" y="20583525"/>
          <a:ext cx="266700" cy="0"/>
        </a:xfrm>
        <a:prstGeom prst="rect">
          <a:avLst/>
        </a:prstGeom>
        <a:noFill/>
        <a:ln w="9525">
          <a:noFill/>
          <a:round/>
          <a:headEnd/>
          <a:tailEnd/>
        </a:ln>
      </xdr:spPr>
    </xdr:sp>
    <xdr:clientData/>
  </xdr:twoCellAnchor>
  <xdr:twoCellAnchor>
    <xdr:from>
      <xdr:col>1</xdr:col>
      <xdr:colOff>0</xdr:colOff>
      <xdr:row>25</xdr:row>
      <xdr:rowOff>0</xdr:rowOff>
    </xdr:from>
    <xdr:to>
      <xdr:col>1</xdr:col>
      <xdr:colOff>266700</xdr:colOff>
      <xdr:row>25</xdr:row>
      <xdr:rowOff>0</xdr:rowOff>
    </xdr:to>
    <xdr:sp macro="" textlink="">
      <xdr:nvSpPr>
        <xdr:cNvPr id="764633" name="AutoShape 1">
          <a:hlinkClick xmlns:r="http://schemas.openxmlformats.org/officeDocument/2006/relationships" r:id="rId1"/>
        </xdr:cNvPr>
        <xdr:cNvSpPr>
          <a:spLocks noChangeArrowheads="1"/>
        </xdr:cNvSpPr>
      </xdr:nvSpPr>
      <xdr:spPr bwMode="auto">
        <a:xfrm>
          <a:off x="361950" y="20583525"/>
          <a:ext cx="266700" cy="0"/>
        </a:xfrm>
        <a:prstGeom prst="rect">
          <a:avLst/>
        </a:prstGeom>
        <a:noFill/>
        <a:ln w="9525">
          <a:noFill/>
          <a:round/>
          <a:headEnd/>
          <a:tailEnd/>
        </a:ln>
      </xdr:spPr>
    </xdr:sp>
    <xdr:clientData/>
  </xdr:twoCellAnchor>
  <xdr:twoCellAnchor>
    <xdr:from>
      <xdr:col>1</xdr:col>
      <xdr:colOff>0</xdr:colOff>
      <xdr:row>25</xdr:row>
      <xdr:rowOff>0</xdr:rowOff>
    </xdr:from>
    <xdr:to>
      <xdr:col>1</xdr:col>
      <xdr:colOff>266700</xdr:colOff>
      <xdr:row>25</xdr:row>
      <xdr:rowOff>0</xdr:rowOff>
    </xdr:to>
    <xdr:sp macro="" textlink="">
      <xdr:nvSpPr>
        <xdr:cNvPr id="764634" name="AutoShape 2">
          <a:hlinkClick xmlns:r="http://schemas.openxmlformats.org/officeDocument/2006/relationships" r:id="rId2"/>
        </xdr:cNvPr>
        <xdr:cNvSpPr>
          <a:spLocks noChangeArrowheads="1"/>
        </xdr:cNvSpPr>
      </xdr:nvSpPr>
      <xdr:spPr bwMode="auto">
        <a:xfrm>
          <a:off x="361950" y="20583525"/>
          <a:ext cx="266700" cy="0"/>
        </a:xfrm>
        <a:prstGeom prst="rect">
          <a:avLst/>
        </a:prstGeom>
        <a:noFill/>
        <a:ln w="9525">
          <a:noFill/>
          <a:round/>
          <a:headEnd/>
          <a:tailEnd/>
        </a:ln>
      </xdr:spPr>
    </xdr:sp>
    <xdr:clientData/>
  </xdr:twoCellAnchor>
  <xdr:twoCellAnchor>
    <xdr:from>
      <xdr:col>1</xdr:col>
      <xdr:colOff>0</xdr:colOff>
      <xdr:row>25</xdr:row>
      <xdr:rowOff>0</xdr:rowOff>
    </xdr:from>
    <xdr:to>
      <xdr:col>1</xdr:col>
      <xdr:colOff>266700</xdr:colOff>
      <xdr:row>25</xdr:row>
      <xdr:rowOff>0</xdr:rowOff>
    </xdr:to>
    <xdr:sp macro="" textlink="">
      <xdr:nvSpPr>
        <xdr:cNvPr id="764635" name="AutoShape 3">
          <a:hlinkClick xmlns:r="http://schemas.openxmlformats.org/officeDocument/2006/relationships" r:id="rId3"/>
        </xdr:cNvPr>
        <xdr:cNvSpPr>
          <a:spLocks noChangeArrowheads="1"/>
        </xdr:cNvSpPr>
      </xdr:nvSpPr>
      <xdr:spPr bwMode="auto">
        <a:xfrm>
          <a:off x="361950" y="20583525"/>
          <a:ext cx="266700" cy="0"/>
        </a:xfrm>
        <a:prstGeom prst="rect">
          <a:avLst/>
        </a:prstGeom>
        <a:noFill/>
        <a:ln w="9525">
          <a:noFill/>
          <a:round/>
          <a:headEnd/>
          <a:tailEnd/>
        </a:ln>
      </xdr:spPr>
    </xdr:sp>
    <xdr:clientData/>
  </xdr:twoCellAnchor>
  <xdr:twoCellAnchor>
    <xdr:from>
      <xdr:col>1</xdr:col>
      <xdr:colOff>0</xdr:colOff>
      <xdr:row>25</xdr:row>
      <xdr:rowOff>0</xdr:rowOff>
    </xdr:from>
    <xdr:to>
      <xdr:col>1</xdr:col>
      <xdr:colOff>266700</xdr:colOff>
      <xdr:row>25</xdr:row>
      <xdr:rowOff>0</xdr:rowOff>
    </xdr:to>
    <xdr:sp macro="" textlink="">
      <xdr:nvSpPr>
        <xdr:cNvPr id="764636" name="AutoShape 4">
          <a:hlinkClick xmlns:r="http://schemas.openxmlformats.org/officeDocument/2006/relationships" r:id="rId4"/>
        </xdr:cNvPr>
        <xdr:cNvSpPr>
          <a:spLocks noChangeArrowheads="1"/>
        </xdr:cNvSpPr>
      </xdr:nvSpPr>
      <xdr:spPr bwMode="auto">
        <a:xfrm>
          <a:off x="361950" y="20583525"/>
          <a:ext cx="266700" cy="0"/>
        </a:xfrm>
        <a:prstGeom prst="rect">
          <a:avLst/>
        </a:prstGeom>
        <a:noFill/>
        <a:ln w="9525">
          <a:noFill/>
          <a:round/>
          <a:headEnd/>
          <a:tailEnd/>
        </a:ln>
      </xdr:spPr>
    </xdr:sp>
    <xdr:clientData/>
  </xdr:twoCellAnchor>
  <xdr:twoCellAnchor>
    <xdr:from>
      <xdr:col>1</xdr:col>
      <xdr:colOff>0</xdr:colOff>
      <xdr:row>25</xdr:row>
      <xdr:rowOff>0</xdr:rowOff>
    </xdr:from>
    <xdr:to>
      <xdr:col>1</xdr:col>
      <xdr:colOff>266700</xdr:colOff>
      <xdr:row>25</xdr:row>
      <xdr:rowOff>0</xdr:rowOff>
    </xdr:to>
    <xdr:sp macro="" textlink="">
      <xdr:nvSpPr>
        <xdr:cNvPr id="764637" name="AutoShape 5">
          <a:hlinkClick xmlns:r="http://schemas.openxmlformats.org/officeDocument/2006/relationships" r:id="rId5"/>
        </xdr:cNvPr>
        <xdr:cNvSpPr>
          <a:spLocks noChangeArrowheads="1"/>
        </xdr:cNvSpPr>
      </xdr:nvSpPr>
      <xdr:spPr bwMode="auto">
        <a:xfrm>
          <a:off x="361950" y="20583525"/>
          <a:ext cx="266700" cy="0"/>
        </a:xfrm>
        <a:prstGeom prst="rect">
          <a:avLst/>
        </a:prstGeom>
        <a:noFill/>
        <a:ln w="9525">
          <a:noFill/>
          <a:round/>
          <a:headEnd/>
          <a:tailEnd/>
        </a:ln>
      </xdr:spPr>
    </xdr:sp>
    <xdr:clientData/>
  </xdr:twoCellAnchor>
  <xdr:twoCellAnchor>
    <xdr:from>
      <xdr:col>1</xdr:col>
      <xdr:colOff>0</xdr:colOff>
      <xdr:row>25</xdr:row>
      <xdr:rowOff>0</xdr:rowOff>
    </xdr:from>
    <xdr:to>
      <xdr:col>1</xdr:col>
      <xdr:colOff>266700</xdr:colOff>
      <xdr:row>25</xdr:row>
      <xdr:rowOff>0</xdr:rowOff>
    </xdr:to>
    <xdr:sp macro="" textlink="">
      <xdr:nvSpPr>
        <xdr:cNvPr id="764638" name="AutoShape 6">
          <a:hlinkClick xmlns:r="http://schemas.openxmlformats.org/officeDocument/2006/relationships" r:id="rId10"/>
        </xdr:cNvPr>
        <xdr:cNvSpPr>
          <a:spLocks noChangeArrowheads="1"/>
        </xdr:cNvSpPr>
      </xdr:nvSpPr>
      <xdr:spPr bwMode="auto">
        <a:xfrm>
          <a:off x="361950" y="20583525"/>
          <a:ext cx="266700" cy="0"/>
        </a:xfrm>
        <a:prstGeom prst="rect">
          <a:avLst/>
        </a:prstGeom>
        <a:noFill/>
        <a:ln w="9525">
          <a:noFill/>
          <a:round/>
          <a:headEnd/>
          <a:tailEnd/>
        </a:ln>
      </xdr:spPr>
    </xdr:sp>
    <xdr:clientData/>
  </xdr:twoCellAnchor>
  <xdr:twoCellAnchor>
    <xdr:from>
      <xdr:col>1</xdr:col>
      <xdr:colOff>0</xdr:colOff>
      <xdr:row>25</xdr:row>
      <xdr:rowOff>0</xdr:rowOff>
    </xdr:from>
    <xdr:to>
      <xdr:col>1</xdr:col>
      <xdr:colOff>266700</xdr:colOff>
      <xdr:row>25</xdr:row>
      <xdr:rowOff>0</xdr:rowOff>
    </xdr:to>
    <xdr:sp macro="" textlink="">
      <xdr:nvSpPr>
        <xdr:cNvPr id="764639" name="AutoShape 7">
          <a:hlinkClick xmlns:r="http://schemas.openxmlformats.org/officeDocument/2006/relationships" r:id="rId11"/>
        </xdr:cNvPr>
        <xdr:cNvSpPr>
          <a:spLocks noChangeArrowheads="1"/>
        </xdr:cNvSpPr>
      </xdr:nvSpPr>
      <xdr:spPr bwMode="auto">
        <a:xfrm>
          <a:off x="361950" y="20583525"/>
          <a:ext cx="266700" cy="0"/>
        </a:xfrm>
        <a:prstGeom prst="rect">
          <a:avLst/>
        </a:prstGeom>
        <a:noFill/>
        <a:ln w="9525">
          <a:noFill/>
          <a:round/>
          <a:headEnd/>
          <a:tailEnd/>
        </a:ln>
      </xdr:spPr>
    </xdr:sp>
    <xdr:clientData/>
  </xdr:twoCellAnchor>
  <xdr:twoCellAnchor>
    <xdr:from>
      <xdr:col>1</xdr:col>
      <xdr:colOff>0</xdr:colOff>
      <xdr:row>25</xdr:row>
      <xdr:rowOff>0</xdr:rowOff>
    </xdr:from>
    <xdr:to>
      <xdr:col>1</xdr:col>
      <xdr:colOff>266700</xdr:colOff>
      <xdr:row>25</xdr:row>
      <xdr:rowOff>0</xdr:rowOff>
    </xdr:to>
    <xdr:sp macro="" textlink="">
      <xdr:nvSpPr>
        <xdr:cNvPr id="764640" name="AutoShape 8">
          <a:hlinkClick xmlns:r="http://schemas.openxmlformats.org/officeDocument/2006/relationships" r:id="rId12"/>
        </xdr:cNvPr>
        <xdr:cNvSpPr>
          <a:spLocks noChangeArrowheads="1"/>
        </xdr:cNvSpPr>
      </xdr:nvSpPr>
      <xdr:spPr bwMode="auto">
        <a:xfrm>
          <a:off x="361950" y="20583525"/>
          <a:ext cx="266700" cy="0"/>
        </a:xfrm>
        <a:prstGeom prst="rect">
          <a:avLst/>
        </a:prstGeom>
        <a:noFill/>
        <a:ln w="9525">
          <a:noFill/>
          <a:round/>
          <a:headEnd/>
          <a:tailEnd/>
        </a:ln>
      </xdr:spPr>
    </xdr:sp>
    <xdr:clientData/>
  </xdr:twoCellAnchor>
  <xdr:twoCellAnchor>
    <xdr:from>
      <xdr:col>1</xdr:col>
      <xdr:colOff>0</xdr:colOff>
      <xdr:row>25</xdr:row>
      <xdr:rowOff>0</xdr:rowOff>
    </xdr:from>
    <xdr:to>
      <xdr:col>1</xdr:col>
      <xdr:colOff>266700</xdr:colOff>
      <xdr:row>25</xdr:row>
      <xdr:rowOff>0</xdr:rowOff>
    </xdr:to>
    <xdr:sp macro="" textlink="">
      <xdr:nvSpPr>
        <xdr:cNvPr id="764641" name="AutoShape 9">
          <a:hlinkClick xmlns:r="http://schemas.openxmlformats.org/officeDocument/2006/relationships" r:id="rId13"/>
        </xdr:cNvPr>
        <xdr:cNvSpPr>
          <a:spLocks noChangeArrowheads="1"/>
        </xdr:cNvSpPr>
      </xdr:nvSpPr>
      <xdr:spPr bwMode="auto">
        <a:xfrm>
          <a:off x="361950" y="20583525"/>
          <a:ext cx="266700" cy="0"/>
        </a:xfrm>
        <a:prstGeom prst="rect">
          <a:avLst/>
        </a:prstGeom>
        <a:noFill/>
        <a:ln w="9525">
          <a:noFill/>
          <a:round/>
          <a:headEnd/>
          <a:tailEnd/>
        </a:ln>
      </xdr:spPr>
    </xdr:sp>
    <xdr:clientData/>
  </xdr:twoCellAnchor>
  <xdr:twoCellAnchor>
    <xdr:from>
      <xdr:col>1</xdr:col>
      <xdr:colOff>0</xdr:colOff>
      <xdr:row>25</xdr:row>
      <xdr:rowOff>0</xdr:rowOff>
    </xdr:from>
    <xdr:to>
      <xdr:col>1</xdr:col>
      <xdr:colOff>266700</xdr:colOff>
      <xdr:row>25</xdr:row>
      <xdr:rowOff>0</xdr:rowOff>
    </xdr:to>
    <xdr:sp macro="" textlink="">
      <xdr:nvSpPr>
        <xdr:cNvPr id="764642" name="AutoShape 10">
          <a:hlinkClick xmlns:r="http://schemas.openxmlformats.org/officeDocument/2006/relationships" r:id="rId14"/>
        </xdr:cNvPr>
        <xdr:cNvSpPr>
          <a:spLocks noChangeArrowheads="1"/>
        </xdr:cNvSpPr>
      </xdr:nvSpPr>
      <xdr:spPr bwMode="auto">
        <a:xfrm>
          <a:off x="361950" y="20583525"/>
          <a:ext cx="266700" cy="0"/>
        </a:xfrm>
        <a:prstGeom prst="rect">
          <a:avLst/>
        </a:prstGeom>
        <a:noFill/>
        <a:ln w="9525">
          <a:noFill/>
          <a:round/>
          <a:headEnd/>
          <a:tailEnd/>
        </a:ln>
      </xdr:spPr>
    </xdr:sp>
    <xdr:clientData/>
  </xdr:twoCellAnchor>
  <xdr:twoCellAnchor>
    <xdr:from>
      <xdr:col>1</xdr:col>
      <xdr:colOff>0</xdr:colOff>
      <xdr:row>25</xdr:row>
      <xdr:rowOff>0</xdr:rowOff>
    </xdr:from>
    <xdr:to>
      <xdr:col>1</xdr:col>
      <xdr:colOff>266700</xdr:colOff>
      <xdr:row>25</xdr:row>
      <xdr:rowOff>0</xdr:rowOff>
    </xdr:to>
    <xdr:sp macro="" textlink="">
      <xdr:nvSpPr>
        <xdr:cNvPr id="764643" name="AutoShape 18">
          <a:hlinkClick xmlns:r="http://schemas.openxmlformats.org/officeDocument/2006/relationships" r:id="rId17"/>
        </xdr:cNvPr>
        <xdr:cNvSpPr>
          <a:spLocks noChangeArrowheads="1"/>
        </xdr:cNvSpPr>
      </xdr:nvSpPr>
      <xdr:spPr bwMode="auto">
        <a:xfrm>
          <a:off x="361950" y="20583525"/>
          <a:ext cx="266700" cy="0"/>
        </a:xfrm>
        <a:prstGeom prst="rect">
          <a:avLst/>
        </a:prstGeom>
        <a:noFill/>
        <a:ln w="9525">
          <a:noFill/>
          <a:round/>
          <a:headEnd/>
          <a:tailEnd/>
        </a:ln>
      </xdr:spPr>
    </xdr:sp>
    <xdr:clientData/>
  </xdr:twoCellAnchor>
  <xdr:twoCellAnchor>
    <xdr:from>
      <xdr:col>1</xdr:col>
      <xdr:colOff>0</xdr:colOff>
      <xdr:row>25</xdr:row>
      <xdr:rowOff>0</xdr:rowOff>
    </xdr:from>
    <xdr:to>
      <xdr:col>1</xdr:col>
      <xdr:colOff>219075</xdr:colOff>
      <xdr:row>25</xdr:row>
      <xdr:rowOff>0</xdr:rowOff>
    </xdr:to>
    <xdr:sp macro="" textlink="">
      <xdr:nvSpPr>
        <xdr:cNvPr id="764644" name="AutoShape 11"/>
        <xdr:cNvSpPr>
          <a:spLocks noChangeArrowheads="1"/>
        </xdr:cNvSpPr>
      </xdr:nvSpPr>
      <xdr:spPr bwMode="auto">
        <a:xfrm>
          <a:off x="361950" y="20583525"/>
          <a:ext cx="2190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219075</xdr:colOff>
      <xdr:row>25</xdr:row>
      <xdr:rowOff>0</xdr:rowOff>
    </xdr:to>
    <xdr:sp macro="" textlink="">
      <xdr:nvSpPr>
        <xdr:cNvPr id="764645" name="AutoShape 12"/>
        <xdr:cNvSpPr>
          <a:spLocks noChangeArrowheads="1"/>
        </xdr:cNvSpPr>
      </xdr:nvSpPr>
      <xdr:spPr bwMode="auto">
        <a:xfrm>
          <a:off x="361950" y="20583525"/>
          <a:ext cx="2190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219075</xdr:colOff>
      <xdr:row>25</xdr:row>
      <xdr:rowOff>0</xdr:rowOff>
    </xdr:to>
    <xdr:sp macro="" textlink="">
      <xdr:nvSpPr>
        <xdr:cNvPr id="764646" name="AutoShape 13"/>
        <xdr:cNvSpPr>
          <a:spLocks noChangeArrowheads="1"/>
        </xdr:cNvSpPr>
      </xdr:nvSpPr>
      <xdr:spPr bwMode="auto">
        <a:xfrm>
          <a:off x="361950" y="20583525"/>
          <a:ext cx="2190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219075</xdr:colOff>
      <xdr:row>25</xdr:row>
      <xdr:rowOff>0</xdr:rowOff>
    </xdr:to>
    <xdr:sp macro="" textlink="">
      <xdr:nvSpPr>
        <xdr:cNvPr id="764647" name="AutoShape 14"/>
        <xdr:cNvSpPr>
          <a:spLocks noChangeArrowheads="1"/>
        </xdr:cNvSpPr>
      </xdr:nvSpPr>
      <xdr:spPr bwMode="auto">
        <a:xfrm>
          <a:off x="361950" y="20583525"/>
          <a:ext cx="2190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219075</xdr:colOff>
      <xdr:row>25</xdr:row>
      <xdr:rowOff>0</xdr:rowOff>
    </xdr:to>
    <xdr:sp macro="" textlink="">
      <xdr:nvSpPr>
        <xdr:cNvPr id="764648" name="AutoShape 15"/>
        <xdr:cNvSpPr>
          <a:spLocks noChangeArrowheads="1"/>
        </xdr:cNvSpPr>
      </xdr:nvSpPr>
      <xdr:spPr bwMode="auto">
        <a:xfrm>
          <a:off x="361950" y="20583525"/>
          <a:ext cx="2190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219075</xdr:colOff>
      <xdr:row>25</xdr:row>
      <xdr:rowOff>0</xdr:rowOff>
    </xdr:to>
    <xdr:sp macro="" textlink="">
      <xdr:nvSpPr>
        <xdr:cNvPr id="764649" name="AutoShape 16"/>
        <xdr:cNvSpPr>
          <a:spLocks noChangeArrowheads="1"/>
        </xdr:cNvSpPr>
      </xdr:nvSpPr>
      <xdr:spPr bwMode="auto">
        <a:xfrm>
          <a:off x="361950" y="20583525"/>
          <a:ext cx="2190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219075</xdr:colOff>
      <xdr:row>25</xdr:row>
      <xdr:rowOff>0</xdr:rowOff>
    </xdr:to>
    <xdr:sp macro="" textlink="">
      <xdr:nvSpPr>
        <xdr:cNvPr id="764650" name="AutoShape 17"/>
        <xdr:cNvSpPr>
          <a:spLocks noChangeArrowheads="1"/>
        </xdr:cNvSpPr>
      </xdr:nvSpPr>
      <xdr:spPr bwMode="auto">
        <a:xfrm>
          <a:off x="361950" y="20583525"/>
          <a:ext cx="2190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219075</xdr:colOff>
      <xdr:row>25</xdr:row>
      <xdr:rowOff>0</xdr:rowOff>
    </xdr:to>
    <xdr:sp macro="" textlink="">
      <xdr:nvSpPr>
        <xdr:cNvPr id="764651" name="AutoShape 18"/>
        <xdr:cNvSpPr>
          <a:spLocks noChangeArrowheads="1"/>
        </xdr:cNvSpPr>
      </xdr:nvSpPr>
      <xdr:spPr bwMode="auto">
        <a:xfrm>
          <a:off x="361950" y="20583525"/>
          <a:ext cx="2190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219075</xdr:colOff>
      <xdr:row>25</xdr:row>
      <xdr:rowOff>0</xdr:rowOff>
    </xdr:to>
    <xdr:sp macro="" textlink="">
      <xdr:nvSpPr>
        <xdr:cNvPr id="764652" name="AutoShape 19"/>
        <xdr:cNvSpPr>
          <a:spLocks noChangeArrowheads="1"/>
        </xdr:cNvSpPr>
      </xdr:nvSpPr>
      <xdr:spPr bwMode="auto">
        <a:xfrm>
          <a:off x="361950" y="20583525"/>
          <a:ext cx="2190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219075</xdr:colOff>
      <xdr:row>25</xdr:row>
      <xdr:rowOff>0</xdr:rowOff>
    </xdr:to>
    <xdr:sp macro="" textlink="">
      <xdr:nvSpPr>
        <xdr:cNvPr id="764653" name="AutoShape 20"/>
        <xdr:cNvSpPr>
          <a:spLocks noChangeArrowheads="1"/>
        </xdr:cNvSpPr>
      </xdr:nvSpPr>
      <xdr:spPr bwMode="auto">
        <a:xfrm>
          <a:off x="361950" y="20583525"/>
          <a:ext cx="2190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219075</xdr:colOff>
      <xdr:row>25</xdr:row>
      <xdr:rowOff>0</xdr:rowOff>
    </xdr:to>
    <xdr:sp macro="" textlink="">
      <xdr:nvSpPr>
        <xdr:cNvPr id="764654" name="AutoShape 21"/>
        <xdr:cNvSpPr>
          <a:spLocks noChangeArrowheads="1"/>
        </xdr:cNvSpPr>
      </xdr:nvSpPr>
      <xdr:spPr bwMode="auto">
        <a:xfrm>
          <a:off x="361950" y="20583525"/>
          <a:ext cx="2190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219075</xdr:colOff>
      <xdr:row>25</xdr:row>
      <xdr:rowOff>0</xdr:rowOff>
    </xdr:to>
    <xdr:sp macro="" textlink="">
      <xdr:nvSpPr>
        <xdr:cNvPr id="764655" name="AutoShape 22"/>
        <xdr:cNvSpPr>
          <a:spLocks noChangeArrowheads="1"/>
        </xdr:cNvSpPr>
      </xdr:nvSpPr>
      <xdr:spPr bwMode="auto">
        <a:xfrm>
          <a:off x="361950" y="20583525"/>
          <a:ext cx="2190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219075</xdr:colOff>
      <xdr:row>25</xdr:row>
      <xdr:rowOff>0</xdr:rowOff>
    </xdr:to>
    <xdr:sp macro="" textlink="">
      <xdr:nvSpPr>
        <xdr:cNvPr id="764656" name="AutoShape 24"/>
        <xdr:cNvSpPr>
          <a:spLocks noChangeArrowheads="1"/>
        </xdr:cNvSpPr>
      </xdr:nvSpPr>
      <xdr:spPr bwMode="auto">
        <a:xfrm>
          <a:off x="361950" y="20583525"/>
          <a:ext cx="2190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219075</xdr:colOff>
      <xdr:row>25</xdr:row>
      <xdr:rowOff>0</xdr:rowOff>
    </xdr:to>
    <xdr:sp macro="" textlink="">
      <xdr:nvSpPr>
        <xdr:cNvPr id="764657" name="AutoShape 25"/>
        <xdr:cNvSpPr>
          <a:spLocks noChangeArrowheads="1"/>
        </xdr:cNvSpPr>
      </xdr:nvSpPr>
      <xdr:spPr bwMode="auto">
        <a:xfrm>
          <a:off x="361950" y="20583525"/>
          <a:ext cx="2190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219075</xdr:colOff>
      <xdr:row>25</xdr:row>
      <xdr:rowOff>0</xdr:rowOff>
    </xdr:to>
    <xdr:sp macro="" textlink="">
      <xdr:nvSpPr>
        <xdr:cNvPr id="764658" name="AutoShape 26"/>
        <xdr:cNvSpPr>
          <a:spLocks noChangeArrowheads="1"/>
        </xdr:cNvSpPr>
      </xdr:nvSpPr>
      <xdr:spPr bwMode="auto">
        <a:xfrm>
          <a:off x="361950" y="20583525"/>
          <a:ext cx="2190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219075</xdr:colOff>
      <xdr:row>25</xdr:row>
      <xdr:rowOff>0</xdr:rowOff>
    </xdr:to>
    <xdr:sp macro="" textlink="">
      <xdr:nvSpPr>
        <xdr:cNvPr id="764659" name="AutoShape 27"/>
        <xdr:cNvSpPr>
          <a:spLocks noChangeArrowheads="1"/>
        </xdr:cNvSpPr>
      </xdr:nvSpPr>
      <xdr:spPr bwMode="auto">
        <a:xfrm>
          <a:off x="361950" y="20583525"/>
          <a:ext cx="2190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219075</xdr:colOff>
      <xdr:row>25</xdr:row>
      <xdr:rowOff>0</xdr:rowOff>
    </xdr:to>
    <xdr:sp macro="" textlink="">
      <xdr:nvSpPr>
        <xdr:cNvPr id="764660" name="AutoShape 29"/>
        <xdr:cNvSpPr>
          <a:spLocks noChangeArrowheads="1"/>
        </xdr:cNvSpPr>
      </xdr:nvSpPr>
      <xdr:spPr bwMode="auto">
        <a:xfrm>
          <a:off x="361950" y="20583525"/>
          <a:ext cx="2190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219075</xdr:colOff>
      <xdr:row>25</xdr:row>
      <xdr:rowOff>0</xdr:rowOff>
    </xdr:to>
    <xdr:sp macro="" textlink="">
      <xdr:nvSpPr>
        <xdr:cNvPr id="764661" name="AutoShape 11"/>
        <xdr:cNvSpPr>
          <a:spLocks noChangeArrowheads="1"/>
        </xdr:cNvSpPr>
      </xdr:nvSpPr>
      <xdr:spPr bwMode="auto">
        <a:xfrm>
          <a:off x="361950" y="20583525"/>
          <a:ext cx="2190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219075</xdr:colOff>
      <xdr:row>25</xdr:row>
      <xdr:rowOff>0</xdr:rowOff>
    </xdr:to>
    <xdr:sp macro="" textlink="">
      <xdr:nvSpPr>
        <xdr:cNvPr id="764662" name="AutoShape 12"/>
        <xdr:cNvSpPr>
          <a:spLocks noChangeArrowheads="1"/>
        </xdr:cNvSpPr>
      </xdr:nvSpPr>
      <xdr:spPr bwMode="auto">
        <a:xfrm>
          <a:off x="361950" y="20583525"/>
          <a:ext cx="2190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219075</xdr:colOff>
      <xdr:row>25</xdr:row>
      <xdr:rowOff>0</xdr:rowOff>
    </xdr:to>
    <xdr:sp macro="" textlink="">
      <xdr:nvSpPr>
        <xdr:cNvPr id="764663" name="AutoShape 13"/>
        <xdr:cNvSpPr>
          <a:spLocks noChangeArrowheads="1"/>
        </xdr:cNvSpPr>
      </xdr:nvSpPr>
      <xdr:spPr bwMode="auto">
        <a:xfrm>
          <a:off x="361950" y="20583525"/>
          <a:ext cx="2190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219075</xdr:colOff>
      <xdr:row>25</xdr:row>
      <xdr:rowOff>0</xdr:rowOff>
    </xdr:to>
    <xdr:sp macro="" textlink="">
      <xdr:nvSpPr>
        <xdr:cNvPr id="764664" name="AutoShape 14"/>
        <xdr:cNvSpPr>
          <a:spLocks noChangeArrowheads="1"/>
        </xdr:cNvSpPr>
      </xdr:nvSpPr>
      <xdr:spPr bwMode="auto">
        <a:xfrm>
          <a:off x="361950" y="20583525"/>
          <a:ext cx="2190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219075</xdr:colOff>
      <xdr:row>25</xdr:row>
      <xdr:rowOff>0</xdr:rowOff>
    </xdr:to>
    <xdr:sp macro="" textlink="">
      <xdr:nvSpPr>
        <xdr:cNvPr id="764665" name="AutoShape 15"/>
        <xdr:cNvSpPr>
          <a:spLocks noChangeArrowheads="1"/>
        </xdr:cNvSpPr>
      </xdr:nvSpPr>
      <xdr:spPr bwMode="auto">
        <a:xfrm>
          <a:off x="361950" y="20583525"/>
          <a:ext cx="2190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219075</xdr:colOff>
      <xdr:row>25</xdr:row>
      <xdr:rowOff>0</xdr:rowOff>
    </xdr:to>
    <xdr:sp macro="" textlink="">
      <xdr:nvSpPr>
        <xdr:cNvPr id="764666" name="AutoShape 16"/>
        <xdr:cNvSpPr>
          <a:spLocks noChangeArrowheads="1"/>
        </xdr:cNvSpPr>
      </xdr:nvSpPr>
      <xdr:spPr bwMode="auto">
        <a:xfrm>
          <a:off x="361950" y="20583525"/>
          <a:ext cx="2190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219075</xdr:colOff>
      <xdr:row>25</xdr:row>
      <xdr:rowOff>0</xdr:rowOff>
    </xdr:to>
    <xdr:sp macro="" textlink="">
      <xdr:nvSpPr>
        <xdr:cNvPr id="764667" name="AutoShape 19"/>
        <xdr:cNvSpPr>
          <a:spLocks noChangeArrowheads="1"/>
        </xdr:cNvSpPr>
      </xdr:nvSpPr>
      <xdr:spPr bwMode="auto">
        <a:xfrm>
          <a:off x="361950" y="20583525"/>
          <a:ext cx="2190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219075</xdr:colOff>
      <xdr:row>25</xdr:row>
      <xdr:rowOff>0</xdr:rowOff>
    </xdr:to>
    <xdr:sp macro="" textlink="">
      <xdr:nvSpPr>
        <xdr:cNvPr id="764668" name="AutoShape 19"/>
        <xdr:cNvSpPr>
          <a:spLocks noChangeArrowheads="1"/>
        </xdr:cNvSpPr>
      </xdr:nvSpPr>
      <xdr:spPr bwMode="auto">
        <a:xfrm>
          <a:off x="361950" y="20583525"/>
          <a:ext cx="2190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219075</xdr:colOff>
      <xdr:row>25</xdr:row>
      <xdr:rowOff>0</xdr:rowOff>
    </xdr:to>
    <xdr:sp macro="" textlink="">
      <xdr:nvSpPr>
        <xdr:cNvPr id="764669" name="AutoShape 20"/>
        <xdr:cNvSpPr>
          <a:spLocks noChangeArrowheads="1"/>
        </xdr:cNvSpPr>
      </xdr:nvSpPr>
      <xdr:spPr bwMode="auto">
        <a:xfrm>
          <a:off x="361950" y="20583525"/>
          <a:ext cx="2190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219075</xdr:colOff>
      <xdr:row>25</xdr:row>
      <xdr:rowOff>0</xdr:rowOff>
    </xdr:to>
    <xdr:sp macro="" textlink="">
      <xdr:nvSpPr>
        <xdr:cNvPr id="764670" name="AutoShape 11"/>
        <xdr:cNvSpPr>
          <a:spLocks noChangeArrowheads="1"/>
        </xdr:cNvSpPr>
      </xdr:nvSpPr>
      <xdr:spPr bwMode="auto">
        <a:xfrm>
          <a:off x="361950" y="20583525"/>
          <a:ext cx="2190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219075</xdr:colOff>
      <xdr:row>25</xdr:row>
      <xdr:rowOff>0</xdr:rowOff>
    </xdr:to>
    <xdr:sp macro="" textlink="">
      <xdr:nvSpPr>
        <xdr:cNvPr id="764671" name="AutoShape 12"/>
        <xdr:cNvSpPr>
          <a:spLocks noChangeArrowheads="1"/>
        </xdr:cNvSpPr>
      </xdr:nvSpPr>
      <xdr:spPr bwMode="auto">
        <a:xfrm>
          <a:off x="361950" y="20583525"/>
          <a:ext cx="2190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219075</xdr:colOff>
      <xdr:row>25</xdr:row>
      <xdr:rowOff>0</xdr:rowOff>
    </xdr:to>
    <xdr:sp macro="" textlink="">
      <xdr:nvSpPr>
        <xdr:cNvPr id="764672" name="AutoShape 13"/>
        <xdr:cNvSpPr>
          <a:spLocks noChangeArrowheads="1"/>
        </xdr:cNvSpPr>
      </xdr:nvSpPr>
      <xdr:spPr bwMode="auto">
        <a:xfrm>
          <a:off x="361950" y="20583525"/>
          <a:ext cx="2190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219075</xdr:colOff>
      <xdr:row>25</xdr:row>
      <xdr:rowOff>0</xdr:rowOff>
    </xdr:to>
    <xdr:sp macro="" textlink="">
      <xdr:nvSpPr>
        <xdr:cNvPr id="764673" name="AutoShape 14"/>
        <xdr:cNvSpPr>
          <a:spLocks noChangeArrowheads="1"/>
        </xdr:cNvSpPr>
      </xdr:nvSpPr>
      <xdr:spPr bwMode="auto">
        <a:xfrm>
          <a:off x="361950" y="20583525"/>
          <a:ext cx="2190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219075</xdr:colOff>
      <xdr:row>25</xdr:row>
      <xdr:rowOff>0</xdr:rowOff>
    </xdr:to>
    <xdr:sp macro="" textlink="">
      <xdr:nvSpPr>
        <xdr:cNvPr id="764674" name="AutoShape 15"/>
        <xdr:cNvSpPr>
          <a:spLocks noChangeArrowheads="1"/>
        </xdr:cNvSpPr>
      </xdr:nvSpPr>
      <xdr:spPr bwMode="auto">
        <a:xfrm>
          <a:off x="361950" y="20583525"/>
          <a:ext cx="2190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219075</xdr:colOff>
      <xdr:row>25</xdr:row>
      <xdr:rowOff>0</xdr:rowOff>
    </xdr:to>
    <xdr:sp macro="" textlink="">
      <xdr:nvSpPr>
        <xdr:cNvPr id="764675" name="AutoShape 30"/>
        <xdr:cNvSpPr>
          <a:spLocks noChangeArrowheads="1"/>
        </xdr:cNvSpPr>
      </xdr:nvSpPr>
      <xdr:spPr bwMode="auto">
        <a:xfrm>
          <a:off x="361950" y="20583525"/>
          <a:ext cx="2190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219075</xdr:colOff>
      <xdr:row>25</xdr:row>
      <xdr:rowOff>0</xdr:rowOff>
    </xdr:to>
    <xdr:sp macro="" textlink="">
      <xdr:nvSpPr>
        <xdr:cNvPr id="764676" name="AutoShape 31"/>
        <xdr:cNvSpPr>
          <a:spLocks noChangeArrowheads="1"/>
        </xdr:cNvSpPr>
      </xdr:nvSpPr>
      <xdr:spPr bwMode="auto">
        <a:xfrm>
          <a:off x="361950" y="20583525"/>
          <a:ext cx="2190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219075</xdr:colOff>
      <xdr:row>25</xdr:row>
      <xdr:rowOff>0</xdr:rowOff>
    </xdr:to>
    <xdr:sp macro="" textlink="">
      <xdr:nvSpPr>
        <xdr:cNvPr id="764677" name="AutoShape 32"/>
        <xdr:cNvSpPr>
          <a:spLocks noChangeArrowheads="1"/>
        </xdr:cNvSpPr>
      </xdr:nvSpPr>
      <xdr:spPr bwMode="auto">
        <a:xfrm>
          <a:off x="361950" y="20583525"/>
          <a:ext cx="2190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219075</xdr:colOff>
      <xdr:row>25</xdr:row>
      <xdr:rowOff>0</xdr:rowOff>
    </xdr:to>
    <xdr:sp macro="" textlink="">
      <xdr:nvSpPr>
        <xdr:cNvPr id="764678" name="AutoShape 33"/>
        <xdr:cNvSpPr>
          <a:spLocks noChangeArrowheads="1"/>
        </xdr:cNvSpPr>
      </xdr:nvSpPr>
      <xdr:spPr bwMode="auto">
        <a:xfrm>
          <a:off x="361950" y="20583525"/>
          <a:ext cx="2190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219075</xdr:colOff>
      <xdr:row>25</xdr:row>
      <xdr:rowOff>0</xdr:rowOff>
    </xdr:to>
    <xdr:sp macro="" textlink="">
      <xdr:nvSpPr>
        <xdr:cNvPr id="764679" name="AutoShape 34"/>
        <xdr:cNvSpPr>
          <a:spLocks noChangeArrowheads="1"/>
        </xdr:cNvSpPr>
      </xdr:nvSpPr>
      <xdr:spPr bwMode="auto">
        <a:xfrm>
          <a:off x="361950" y="20583525"/>
          <a:ext cx="2190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219075</xdr:colOff>
      <xdr:row>25</xdr:row>
      <xdr:rowOff>0</xdr:rowOff>
    </xdr:to>
    <xdr:sp macro="" textlink="">
      <xdr:nvSpPr>
        <xdr:cNvPr id="764680" name="AutoShape 23"/>
        <xdr:cNvSpPr>
          <a:spLocks noChangeArrowheads="1"/>
        </xdr:cNvSpPr>
      </xdr:nvSpPr>
      <xdr:spPr bwMode="auto">
        <a:xfrm>
          <a:off x="361950" y="20583525"/>
          <a:ext cx="2190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219075</xdr:colOff>
      <xdr:row>25</xdr:row>
      <xdr:rowOff>0</xdr:rowOff>
    </xdr:to>
    <xdr:sp macro="" textlink="">
      <xdr:nvSpPr>
        <xdr:cNvPr id="764681" name="AutoShape 24"/>
        <xdr:cNvSpPr>
          <a:spLocks noChangeArrowheads="1"/>
        </xdr:cNvSpPr>
      </xdr:nvSpPr>
      <xdr:spPr bwMode="auto">
        <a:xfrm>
          <a:off x="361950" y="20583525"/>
          <a:ext cx="2190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219075</xdr:colOff>
      <xdr:row>25</xdr:row>
      <xdr:rowOff>0</xdr:rowOff>
    </xdr:to>
    <xdr:sp macro="" textlink="">
      <xdr:nvSpPr>
        <xdr:cNvPr id="764682" name="AutoShape 18"/>
        <xdr:cNvSpPr>
          <a:spLocks noChangeArrowheads="1"/>
        </xdr:cNvSpPr>
      </xdr:nvSpPr>
      <xdr:spPr bwMode="auto">
        <a:xfrm>
          <a:off x="361950" y="20583525"/>
          <a:ext cx="2190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219075</xdr:colOff>
      <xdr:row>25</xdr:row>
      <xdr:rowOff>0</xdr:rowOff>
    </xdr:to>
    <xdr:sp macro="" textlink="">
      <xdr:nvSpPr>
        <xdr:cNvPr id="764683" name="AutoShape 19"/>
        <xdr:cNvSpPr>
          <a:spLocks noChangeArrowheads="1"/>
        </xdr:cNvSpPr>
      </xdr:nvSpPr>
      <xdr:spPr bwMode="auto">
        <a:xfrm>
          <a:off x="361950" y="20583525"/>
          <a:ext cx="2190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219075</xdr:colOff>
      <xdr:row>25</xdr:row>
      <xdr:rowOff>0</xdr:rowOff>
    </xdr:to>
    <xdr:sp macro="" textlink="">
      <xdr:nvSpPr>
        <xdr:cNvPr id="764684" name="AutoShape 19"/>
        <xdr:cNvSpPr>
          <a:spLocks noChangeArrowheads="1"/>
        </xdr:cNvSpPr>
      </xdr:nvSpPr>
      <xdr:spPr bwMode="auto">
        <a:xfrm>
          <a:off x="361950" y="20583525"/>
          <a:ext cx="2190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219075</xdr:colOff>
      <xdr:row>25</xdr:row>
      <xdr:rowOff>0</xdr:rowOff>
    </xdr:to>
    <xdr:sp macro="" textlink="">
      <xdr:nvSpPr>
        <xdr:cNvPr id="764685" name="AutoShape 20"/>
        <xdr:cNvSpPr>
          <a:spLocks noChangeArrowheads="1"/>
        </xdr:cNvSpPr>
      </xdr:nvSpPr>
      <xdr:spPr bwMode="auto">
        <a:xfrm>
          <a:off x="361950" y="20583525"/>
          <a:ext cx="2190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219075</xdr:colOff>
      <xdr:row>25</xdr:row>
      <xdr:rowOff>0</xdr:rowOff>
    </xdr:to>
    <xdr:sp macro="" textlink="">
      <xdr:nvSpPr>
        <xdr:cNvPr id="764686" name="AutoShape 22"/>
        <xdr:cNvSpPr>
          <a:spLocks noChangeArrowheads="1"/>
        </xdr:cNvSpPr>
      </xdr:nvSpPr>
      <xdr:spPr bwMode="auto">
        <a:xfrm>
          <a:off x="361950" y="20583525"/>
          <a:ext cx="2190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219075</xdr:colOff>
      <xdr:row>25</xdr:row>
      <xdr:rowOff>0</xdr:rowOff>
    </xdr:to>
    <xdr:sp macro="" textlink="">
      <xdr:nvSpPr>
        <xdr:cNvPr id="764687" name="AutoShape 23"/>
        <xdr:cNvSpPr>
          <a:spLocks noChangeArrowheads="1"/>
        </xdr:cNvSpPr>
      </xdr:nvSpPr>
      <xdr:spPr bwMode="auto">
        <a:xfrm>
          <a:off x="361950" y="20583525"/>
          <a:ext cx="2190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219075</xdr:colOff>
      <xdr:row>25</xdr:row>
      <xdr:rowOff>0</xdr:rowOff>
    </xdr:to>
    <xdr:sp macro="" textlink="">
      <xdr:nvSpPr>
        <xdr:cNvPr id="764688" name="AutoShape 24"/>
        <xdr:cNvSpPr>
          <a:spLocks noChangeArrowheads="1"/>
        </xdr:cNvSpPr>
      </xdr:nvSpPr>
      <xdr:spPr bwMode="auto">
        <a:xfrm>
          <a:off x="361950" y="20583525"/>
          <a:ext cx="2190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219075</xdr:colOff>
      <xdr:row>25</xdr:row>
      <xdr:rowOff>0</xdr:rowOff>
    </xdr:to>
    <xdr:sp macro="" textlink="">
      <xdr:nvSpPr>
        <xdr:cNvPr id="764689" name="AutoShape 11"/>
        <xdr:cNvSpPr>
          <a:spLocks noChangeArrowheads="1"/>
        </xdr:cNvSpPr>
      </xdr:nvSpPr>
      <xdr:spPr bwMode="auto">
        <a:xfrm>
          <a:off x="361950" y="20583525"/>
          <a:ext cx="2190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219075</xdr:colOff>
      <xdr:row>25</xdr:row>
      <xdr:rowOff>0</xdr:rowOff>
    </xdr:to>
    <xdr:sp macro="" textlink="">
      <xdr:nvSpPr>
        <xdr:cNvPr id="764690" name="AutoShape 12"/>
        <xdr:cNvSpPr>
          <a:spLocks noChangeArrowheads="1"/>
        </xdr:cNvSpPr>
      </xdr:nvSpPr>
      <xdr:spPr bwMode="auto">
        <a:xfrm>
          <a:off x="361950" y="20583525"/>
          <a:ext cx="2190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219075</xdr:colOff>
      <xdr:row>25</xdr:row>
      <xdr:rowOff>0</xdr:rowOff>
    </xdr:to>
    <xdr:sp macro="" textlink="">
      <xdr:nvSpPr>
        <xdr:cNvPr id="764691" name="AutoShape 13"/>
        <xdr:cNvSpPr>
          <a:spLocks noChangeArrowheads="1"/>
        </xdr:cNvSpPr>
      </xdr:nvSpPr>
      <xdr:spPr bwMode="auto">
        <a:xfrm>
          <a:off x="361950" y="20583525"/>
          <a:ext cx="2190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219075</xdr:colOff>
      <xdr:row>25</xdr:row>
      <xdr:rowOff>0</xdr:rowOff>
    </xdr:to>
    <xdr:sp macro="" textlink="">
      <xdr:nvSpPr>
        <xdr:cNvPr id="764692" name="AutoShape 14"/>
        <xdr:cNvSpPr>
          <a:spLocks noChangeArrowheads="1"/>
        </xdr:cNvSpPr>
      </xdr:nvSpPr>
      <xdr:spPr bwMode="auto">
        <a:xfrm>
          <a:off x="361950" y="20583525"/>
          <a:ext cx="219075" cy="0"/>
        </a:xfrm>
        <a:prstGeom prst="rect">
          <a:avLst/>
        </a:prstGeom>
        <a:noFill/>
        <a:ln w="9525">
          <a:noFill/>
          <a:round/>
          <a:headEnd/>
          <a:tailEnd/>
        </a:ln>
      </xdr:spPr>
    </xdr:sp>
    <xdr:clientData/>
  </xdr:twoCellAnchor>
  <xdr:twoCellAnchor>
    <xdr:from>
      <xdr:col>1</xdr:col>
      <xdr:colOff>0</xdr:colOff>
      <xdr:row>25</xdr:row>
      <xdr:rowOff>0</xdr:rowOff>
    </xdr:from>
    <xdr:to>
      <xdr:col>1</xdr:col>
      <xdr:colOff>219075</xdr:colOff>
      <xdr:row>25</xdr:row>
      <xdr:rowOff>0</xdr:rowOff>
    </xdr:to>
    <xdr:sp macro="" textlink="">
      <xdr:nvSpPr>
        <xdr:cNvPr id="764693" name="AutoShape 15"/>
        <xdr:cNvSpPr>
          <a:spLocks noChangeArrowheads="1"/>
        </xdr:cNvSpPr>
      </xdr:nvSpPr>
      <xdr:spPr bwMode="auto">
        <a:xfrm>
          <a:off x="361950" y="20583525"/>
          <a:ext cx="21907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694" name="AutoShape 1">
          <a:hlinkClick xmlns:r="http://schemas.openxmlformats.org/officeDocument/2006/relationships" r:id="rId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695" name="AutoShape 2">
          <a:hlinkClick xmlns:r="http://schemas.openxmlformats.org/officeDocument/2006/relationships" r:id="rId2"/>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696" name="AutoShape 3">
          <a:hlinkClick xmlns:r="http://schemas.openxmlformats.org/officeDocument/2006/relationships" r:id="rId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697" name="AutoShape 4">
          <a:hlinkClick xmlns:r="http://schemas.openxmlformats.org/officeDocument/2006/relationships" r:id="rId4"/>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698" name="AutoShape 5">
          <a:hlinkClick xmlns:r="http://schemas.openxmlformats.org/officeDocument/2006/relationships" r:id="rId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699" name="AutoShape 6">
          <a:hlinkClick xmlns:r="http://schemas.openxmlformats.org/officeDocument/2006/relationships" r:id="rId10"/>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00" name="AutoShape 7">
          <a:hlinkClick xmlns:r="http://schemas.openxmlformats.org/officeDocument/2006/relationships" r:id="rId1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01" name="AutoShape 8">
          <a:hlinkClick xmlns:r="http://schemas.openxmlformats.org/officeDocument/2006/relationships" r:id="rId12"/>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02" name="AutoShape 9">
          <a:hlinkClick xmlns:r="http://schemas.openxmlformats.org/officeDocument/2006/relationships" r:id="rId1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03" name="AutoShape 10">
          <a:hlinkClick xmlns:r="http://schemas.openxmlformats.org/officeDocument/2006/relationships" r:id="rId14"/>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04" name="AutoShape 11">
          <a:hlinkClick xmlns:r="http://schemas.openxmlformats.org/officeDocument/2006/relationships" r:id="rId1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05" name="AutoShape 12">
          <a:hlinkClick xmlns:r="http://schemas.openxmlformats.org/officeDocument/2006/relationships" r:id="rId1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06" name="AutoShape 13">
          <a:hlinkClick xmlns:r="http://schemas.openxmlformats.org/officeDocument/2006/relationships" r:id="rId1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07" name="AutoShape 14">
          <a:hlinkClick xmlns:r="http://schemas.openxmlformats.org/officeDocument/2006/relationships" r:id="rId1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08" name="AutoShape 15">
          <a:hlinkClick xmlns:r="http://schemas.openxmlformats.org/officeDocument/2006/relationships" r:id="rId20"/>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09" name="AutoShape 16">
          <a:hlinkClick xmlns:r="http://schemas.openxmlformats.org/officeDocument/2006/relationships" r:id="rId2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10" name="AutoShape 17">
          <a:hlinkClick xmlns:r="http://schemas.openxmlformats.org/officeDocument/2006/relationships" r:id="rId22"/>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11" name="AutoShape 18">
          <a:hlinkClick xmlns:r="http://schemas.openxmlformats.org/officeDocument/2006/relationships" r:id="rId17"/>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12" name="AutoShape 19">
          <a:hlinkClick xmlns:r="http://schemas.openxmlformats.org/officeDocument/2006/relationships" r:id="rId2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13" name="AutoShape 20">
          <a:hlinkClick xmlns:r="http://schemas.openxmlformats.org/officeDocument/2006/relationships" r:id="rId24"/>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14" name="AutoShape 21">
          <a:hlinkClick xmlns:r="http://schemas.openxmlformats.org/officeDocument/2006/relationships" r:id="rId2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15" name="AutoShape 22">
          <a:hlinkClick xmlns:r="http://schemas.openxmlformats.org/officeDocument/2006/relationships" r:id="rId2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16" name="AutoShape 23">
          <a:hlinkClick xmlns:r="http://schemas.openxmlformats.org/officeDocument/2006/relationships" r:id="rId27"/>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17" name="AutoShape 24">
          <a:hlinkClick xmlns:r="http://schemas.openxmlformats.org/officeDocument/2006/relationships" r:id="rId2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18" name="AutoShape 25">
          <a:hlinkClick xmlns:r="http://schemas.openxmlformats.org/officeDocument/2006/relationships" r:id="rId2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19" name="AutoShape 26">
          <a:hlinkClick xmlns:r="http://schemas.openxmlformats.org/officeDocument/2006/relationships" r:id="rId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20" name="AutoShape 27">
          <a:hlinkClick xmlns:r="http://schemas.openxmlformats.org/officeDocument/2006/relationships" r:id="rId7"/>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21" name="AutoShape 28">
          <a:hlinkClick xmlns:r="http://schemas.openxmlformats.org/officeDocument/2006/relationships" r:id="rId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22" name="AutoShape 29">
          <a:hlinkClick xmlns:r="http://schemas.openxmlformats.org/officeDocument/2006/relationships" r:id="rId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23" name="AutoShape 30">
          <a:hlinkClick xmlns:r="http://schemas.openxmlformats.org/officeDocument/2006/relationships" r:id="rId30"/>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24" name="AutoShape 31">
          <a:hlinkClick xmlns:r="http://schemas.openxmlformats.org/officeDocument/2006/relationships" r:id="rId3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25" name="AutoShape 32">
          <a:hlinkClick xmlns:r="http://schemas.openxmlformats.org/officeDocument/2006/relationships" r:id="rId32"/>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26" name="AutoShape 33">
          <a:hlinkClick xmlns:r="http://schemas.openxmlformats.org/officeDocument/2006/relationships" r:id="rId3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27" name="AutoShape 34">
          <a:hlinkClick xmlns:r="http://schemas.openxmlformats.org/officeDocument/2006/relationships" r:id="rId34"/>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28" name="AutoShape 35">
          <a:hlinkClick xmlns:r="http://schemas.openxmlformats.org/officeDocument/2006/relationships" r:id="rId3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29" name="AutoShape 36">
          <a:hlinkClick xmlns:r="http://schemas.openxmlformats.org/officeDocument/2006/relationships" r:id="rId3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30" name="AutoShape 11">
          <a:hlinkClick xmlns:r="http://schemas.openxmlformats.org/officeDocument/2006/relationships" r:id="rId1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31" name="AutoShape 12">
          <a:hlinkClick xmlns:r="http://schemas.openxmlformats.org/officeDocument/2006/relationships" r:id="rId1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32" name="AutoShape 13">
          <a:hlinkClick xmlns:r="http://schemas.openxmlformats.org/officeDocument/2006/relationships" r:id="rId1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33" name="AutoShape 14">
          <a:hlinkClick xmlns:r="http://schemas.openxmlformats.org/officeDocument/2006/relationships" r:id="rId1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34" name="AutoShape 15">
          <a:hlinkClick xmlns:r="http://schemas.openxmlformats.org/officeDocument/2006/relationships" r:id="rId20"/>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35" name="AutoShape 16">
          <a:hlinkClick xmlns:r="http://schemas.openxmlformats.org/officeDocument/2006/relationships" r:id="rId2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36" name="AutoShape 17">
          <a:hlinkClick xmlns:r="http://schemas.openxmlformats.org/officeDocument/2006/relationships" r:id="rId22"/>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37" name="AutoShape 18">
          <a:hlinkClick xmlns:r="http://schemas.openxmlformats.org/officeDocument/2006/relationships" r:id="rId17"/>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38" name="AutoShape 19">
          <a:hlinkClick xmlns:r="http://schemas.openxmlformats.org/officeDocument/2006/relationships" r:id="rId2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39" name="AutoShape 19">
          <a:hlinkClick xmlns:r="http://schemas.openxmlformats.org/officeDocument/2006/relationships" r:id="rId2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40" name="AutoShape 20">
          <a:hlinkClick xmlns:r="http://schemas.openxmlformats.org/officeDocument/2006/relationships" r:id="rId24"/>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41" name="AutoShape 21">
          <a:hlinkClick xmlns:r="http://schemas.openxmlformats.org/officeDocument/2006/relationships" r:id="rId2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42" name="AutoShape 22">
          <a:hlinkClick xmlns:r="http://schemas.openxmlformats.org/officeDocument/2006/relationships" r:id="rId2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43" name="AutoShape 23">
          <a:hlinkClick xmlns:r="http://schemas.openxmlformats.org/officeDocument/2006/relationships" r:id="rId27"/>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44" name="AutoShape 24">
          <a:hlinkClick xmlns:r="http://schemas.openxmlformats.org/officeDocument/2006/relationships" r:id="rId2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45" name="AutoShape 11">
          <a:hlinkClick xmlns:r="http://schemas.openxmlformats.org/officeDocument/2006/relationships" r:id="rId1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46" name="AutoShape 12">
          <a:hlinkClick xmlns:r="http://schemas.openxmlformats.org/officeDocument/2006/relationships" r:id="rId1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47" name="AutoShape 13">
          <a:hlinkClick xmlns:r="http://schemas.openxmlformats.org/officeDocument/2006/relationships" r:id="rId1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48" name="AutoShape 14">
          <a:hlinkClick xmlns:r="http://schemas.openxmlformats.org/officeDocument/2006/relationships" r:id="rId1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49" name="AutoShape 15">
          <a:hlinkClick xmlns:r="http://schemas.openxmlformats.org/officeDocument/2006/relationships" r:id="rId20"/>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50" name="AutoShape 16">
          <a:hlinkClick xmlns:r="http://schemas.openxmlformats.org/officeDocument/2006/relationships" r:id="rId2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51" name="AutoShape 17">
          <a:hlinkClick xmlns:r="http://schemas.openxmlformats.org/officeDocument/2006/relationships" r:id="rId22"/>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52" name="AutoShape 18">
          <a:hlinkClick xmlns:r="http://schemas.openxmlformats.org/officeDocument/2006/relationships" r:id="rId17"/>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53" name="AutoShape 19">
          <a:hlinkClick xmlns:r="http://schemas.openxmlformats.org/officeDocument/2006/relationships" r:id="rId2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54" name="AutoShape 19">
          <a:hlinkClick xmlns:r="http://schemas.openxmlformats.org/officeDocument/2006/relationships" r:id="rId2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55" name="AutoShape 20">
          <a:hlinkClick xmlns:r="http://schemas.openxmlformats.org/officeDocument/2006/relationships" r:id="rId24"/>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56" name="AutoShape 21">
          <a:hlinkClick xmlns:r="http://schemas.openxmlformats.org/officeDocument/2006/relationships" r:id="rId2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57" name="AutoShape 22">
          <a:hlinkClick xmlns:r="http://schemas.openxmlformats.org/officeDocument/2006/relationships" r:id="rId2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58" name="AutoShape 23">
          <a:hlinkClick xmlns:r="http://schemas.openxmlformats.org/officeDocument/2006/relationships" r:id="rId27"/>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59" name="AutoShape 24">
          <a:hlinkClick xmlns:r="http://schemas.openxmlformats.org/officeDocument/2006/relationships" r:id="rId2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60" name="AutoShape 11">
          <a:hlinkClick xmlns:r="http://schemas.openxmlformats.org/officeDocument/2006/relationships" r:id="rId1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61" name="AutoShape 12">
          <a:hlinkClick xmlns:r="http://schemas.openxmlformats.org/officeDocument/2006/relationships" r:id="rId1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62" name="AutoShape 13">
          <a:hlinkClick xmlns:r="http://schemas.openxmlformats.org/officeDocument/2006/relationships" r:id="rId1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63" name="AutoShape 14">
          <a:hlinkClick xmlns:r="http://schemas.openxmlformats.org/officeDocument/2006/relationships" r:id="rId1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64" name="AutoShape 15">
          <a:hlinkClick xmlns:r="http://schemas.openxmlformats.org/officeDocument/2006/relationships" r:id="rId20"/>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65" name="AutoShape 16">
          <a:hlinkClick xmlns:r="http://schemas.openxmlformats.org/officeDocument/2006/relationships" r:id="rId2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66" name="AutoShape 17">
          <a:hlinkClick xmlns:r="http://schemas.openxmlformats.org/officeDocument/2006/relationships" r:id="rId22"/>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67" name="AutoShape 18">
          <a:hlinkClick xmlns:r="http://schemas.openxmlformats.org/officeDocument/2006/relationships" r:id="rId17"/>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68" name="AutoShape 19">
          <a:hlinkClick xmlns:r="http://schemas.openxmlformats.org/officeDocument/2006/relationships" r:id="rId2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69" name="AutoShape 1">
          <a:hlinkClick xmlns:r="http://schemas.openxmlformats.org/officeDocument/2006/relationships" r:id="rId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70" name="AutoShape 2">
          <a:hlinkClick xmlns:r="http://schemas.openxmlformats.org/officeDocument/2006/relationships" r:id="rId2"/>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71" name="AutoShape 3">
          <a:hlinkClick xmlns:r="http://schemas.openxmlformats.org/officeDocument/2006/relationships" r:id="rId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72" name="AutoShape 4">
          <a:hlinkClick xmlns:r="http://schemas.openxmlformats.org/officeDocument/2006/relationships" r:id="rId4"/>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73" name="AutoShape 5">
          <a:hlinkClick xmlns:r="http://schemas.openxmlformats.org/officeDocument/2006/relationships" r:id="rId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74" name="AutoShape 6">
          <a:hlinkClick xmlns:r="http://schemas.openxmlformats.org/officeDocument/2006/relationships" r:id="rId10"/>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75" name="AutoShape 7">
          <a:hlinkClick xmlns:r="http://schemas.openxmlformats.org/officeDocument/2006/relationships" r:id="rId1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76" name="AutoShape 8">
          <a:hlinkClick xmlns:r="http://schemas.openxmlformats.org/officeDocument/2006/relationships" r:id="rId12"/>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77" name="AutoShape 9">
          <a:hlinkClick xmlns:r="http://schemas.openxmlformats.org/officeDocument/2006/relationships" r:id="rId1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78" name="AutoShape 10">
          <a:hlinkClick xmlns:r="http://schemas.openxmlformats.org/officeDocument/2006/relationships" r:id="rId14"/>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79" name="AutoShape 11">
          <a:hlinkClick xmlns:r="http://schemas.openxmlformats.org/officeDocument/2006/relationships" r:id="rId1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80" name="AutoShape 12">
          <a:hlinkClick xmlns:r="http://schemas.openxmlformats.org/officeDocument/2006/relationships" r:id="rId1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81" name="AutoShape 13">
          <a:hlinkClick xmlns:r="http://schemas.openxmlformats.org/officeDocument/2006/relationships" r:id="rId1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82" name="AutoShape 14">
          <a:hlinkClick xmlns:r="http://schemas.openxmlformats.org/officeDocument/2006/relationships" r:id="rId1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83" name="AutoShape 15">
          <a:hlinkClick xmlns:r="http://schemas.openxmlformats.org/officeDocument/2006/relationships" r:id="rId20"/>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84" name="AutoShape 16">
          <a:hlinkClick xmlns:r="http://schemas.openxmlformats.org/officeDocument/2006/relationships" r:id="rId2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85" name="AutoShape 17">
          <a:hlinkClick xmlns:r="http://schemas.openxmlformats.org/officeDocument/2006/relationships" r:id="rId22"/>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86" name="AutoShape 18">
          <a:hlinkClick xmlns:r="http://schemas.openxmlformats.org/officeDocument/2006/relationships" r:id="rId17"/>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87" name="AutoShape 19">
          <a:hlinkClick xmlns:r="http://schemas.openxmlformats.org/officeDocument/2006/relationships" r:id="rId2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88" name="AutoShape 20">
          <a:hlinkClick xmlns:r="http://schemas.openxmlformats.org/officeDocument/2006/relationships" r:id="rId24"/>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89" name="AutoShape 11">
          <a:hlinkClick xmlns:r="http://schemas.openxmlformats.org/officeDocument/2006/relationships" r:id="rId1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90" name="AutoShape 12">
          <a:hlinkClick xmlns:r="http://schemas.openxmlformats.org/officeDocument/2006/relationships" r:id="rId1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91" name="AutoShape 13">
          <a:hlinkClick xmlns:r="http://schemas.openxmlformats.org/officeDocument/2006/relationships" r:id="rId1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92" name="AutoShape 14">
          <a:hlinkClick xmlns:r="http://schemas.openxmlformats.org/officeDocument/2006/relationships" r:id="rId1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93" name="AutoShape 15">
          <a:hlinkClick xmlns:r="http://schemas.openxmlformats.org/officeDocument/2006/relationships" r:id="rId20"/>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94" name="AutoShape 24">
          <a:hlinkClick xmlns:r="http://schemas.openxmlformats.org/officeDocument/2006/relationships" r:id="rId2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95" name="AutoShape 19">
          <a:hlinkClick xmlns:r="http://schemas.openxmlformats.org/officeDocument/2006/relationships" r:id="rId2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96" name="AutoShape 19">
          <a:hlinkClick xmlns:r="http://schemas.openxmlformats.org/officeDocument/2006/relationships" r:id="rId2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97" name="AutoShape 20">
          <a:hlinkClick xmlns:r="http://schemas.openxmlformats.org/officeDocument/2006/relationships" r:id="rId24"/>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98" name="AutoShape 11">
          <a:hlinkClick xmlns:r="http://schemas.openxmlformats.org/officeDocument/2006/relationships" r:id="rId1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799" name="AutoShape 12">
          <a:hlinkClick xmlns:r="http://schemas.openxmlformats.org/officeDocument/2006/relationships" r:id="rId1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00" name="AutoShape 13">
          <a:hlinkClick xmlns:r="http://schemas.openxmlformats.org/officeDocument/2006/relationships" r:id="rId1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01" name="AutoShape 14">
          <a:hlinkClick xmlns:r="http://schemas.openxmlformats.org/officeDocument/2006/relationships" r:id="rId1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02" name="AutoShape 15">
          <a:hlinkClick xmlns:r="http://schemas.openxmlformats.org/officeDocument/2006/relationships" r:id="rId20"/>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03" name="AutoShape 24">
          <a:hlinkClick xmlns:r="http://schemas.openxmlformats.org/officeDocument/2006/relationships" r:id="rId2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04" name="AutoShape 19">
          <a:hlinkClick xmlns:r="http://schemas.openxmlformats.org/officeDocument/2006/relationships" r:id="rId2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05" name="AutoShape 19">
          <a:hlinkClick xmlns:r="http://schemas.openxmlformats.org/officeDocument/2006/relationships" r:id="rId2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06" name="AutoShape 20">
          <a:hlinkClick xmlns:r="http://schemas.openxmlformats.org/officeDocument/2006/relationships" r:id="rId24"/>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07" name="AutoShape 11">
          <a:hlinkClick xmlns:r="http://schemas.openxmlformats.org/officeDocument/2006/relationships" r:id="rId1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08" name="AutoShape 12">
          <a:hlinkClick xmlns:r="http://schemas.openxmlformats.org/officeDocument/2006/relationships" r:id="rId1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09" name="AutoShape 13">
          <a:hlinkClick xmlns:r="http://schemas.openxmlformats.org/officeDocument/2006/relationships" r:id="rId1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10" name="AutoShape 14">
          <a:hlinkClick xmlns:r="http://schemas.openxmlformats.org/officeDocument/2006/relationships" r:id="rId1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11" name="AutoShape 15">
          <a:hlinkClick xmlns:r="http://schemas.openxmlformats.org/officeDocument/2006/relationships" r:id="rId20"/>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12" name="AutoShape 40">
          <a:hlinkClick xmlns:r="http://schemas.openxmlformats.org/officeDocument/2006/relationships" r:id="rId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13" name="AutoShape 21">
          <a:hlinkClick xmlns:r="http://schemas.openxmlformats.org/officeDocument/2006/relationships" r:id="rId2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14" name="AutoShape 22">
          <a:hlinkClick xmlns:r="http://schemas.openxmlformats.org/officeDocument/2006/relationships" r:id="rId2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15" name="AutoShape 23">
          <a:hlinkClick xmlns:r="http://schemas.openxmlformats.org/officeDocument/2006/relationships" r:id="rId27"/>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16" name="AutoShape 24">
          <a:hlinkClick xmlns:r="http://schemas.openxmlformats.org/officeDocument/2006/relationships" r:id="rId2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17" name="AutoShape 16">
          <a:hlinkClick xmlns:r="http://schemas.openxmlformats.org/officeDocument/2006/relationships" r:id="rId2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18" name="AutoShape 17">
          <a:hlinkClick xmlns:r="http://schemas.openxmlformats.org/officeDocument/2006/relationships" r:id="rId22"/>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19" name="AutoShape 18">
          <a:hlinkClick xmlns:r="http://schemas.openxmlformats.org/officeDocument/2006/relationships" r:id="rId17"/>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20" name="AutoShape 19">
          <a:hlinkClick xmlns:r="http://schemas.openxmlformats.org/officeDocument/2006/relationships" r:id="rId2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21" name="AutoShape 19">
          <a:hlinkClick xmlns:r="http://schemas.openxmlformats.org/officeDocument/2006/relationships" r:id="rId2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22" name="AutoShape 20">
          <a:hlinkClick xmlns:r="http://schemas.openxmlformats.org/officeDocument/2006/relationships" r:id="rId24"/>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23" name="AutoShape 11">
          <a:hlinkClick xmlns:r="http://schemas.openxmlformats.org/officeDocument/2006/relationships" r:id="rId1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24" name="AutoShape 12">
          <a:hlinkClick xmlns:r="http://schemas.openxmlformats.org/officeDocument/2006/relationships" r:id="rId1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25" name="AutoShape 13">
          <a:hlinkClick xmlns:r="http://schemas.openxmlformats.org/officeDocument/2006/relationships" r:id="rId1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26" name="AutoShape 14">
          <a:hlinkClick xmlns:r="http://schemas.openxmlformats.org/officeDocument/2006/relationships" r:id="rId1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27" name="AutoShape 15">
          <a:hlinkClick xmlns:r="http://schemas.openxmlformats.org/officeDocument/2006/relationships" r:id="rId20"/>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28" name="AutoShape 24">
          <a:hlinkClick xmlns:r="http://schemas.openxmlformats.org/officeDocument/2006/relationships" r:id="rId2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29" name="AutoShape 19">
          <a:hlinkClick xmlns:r="http://schemas.openxmlformats.org/officeDocument/2006/relationships" r:id="rId2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30" name="AutoShape 19">
          <a:hlinkClick xmlns:r="http://schemas.openxmlformats.org/officeDocument/2006/relationships" r:id="rId2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31" name="AutoShape 20">
          <a:hlinkClick xmlns:r="http://schemas.openxmlformats.org/officeDocument/2006/relationships" r:id="rId24"/>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32" name="AutoShape 11">
          <a:hlinkClick xmlns:r="http://schemas.openxmlformats.org/officeDocument/2006/relationships" r:id="rId1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33" name="AutoShape 12">
          <a:hlinkClick xmlns:r="http://schemas.openxmlformats.org/officeDocument/2006/relationships" r:id="rId1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34" name="AutoShape 13">
          <a:hlinkClick xmlns:r="http://schemas.openxmlformats.org/officeDocument/2006/relationships" r:id="rId1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35" name="AutoShape 14">
          <a:hlinkClick xmlns:r="http://schemas.openxmlformats.org/officeDocument/2006/relationships" r:id="rId1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36" name="AutoShape 15">
          <a:hlinkClick xmlns:r="http://schemas.openxmlformats.org/officeDocument/2006/relationships" r:id="rId20"/>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37" name="AutoShape 24">
          <a:hlinkClick xmlns:r="http://schemas.openxmlformats.org/officeDocument/2006/relationships" r:id="rId2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38" name="AutoShape 19">
          <a:hlinkClick xmlns:r="http://schemas.openxmlformats.org/officeDocument/2006/relationships" r:id="rId2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39" name="AutoShape 19">
          <a:hlinkClick xmlns:r="http://schemas.openxmlformats.org/officeDocument/2006/relationships" r:id="rId2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40" name="AutoShape 20">
          <a:hlinkClick xmlns:r="http://schemas.openxmlformats.org/officeDocument/2006/relationships" r:id="rId24"/>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41" name="AutoShape 11">
          <a:hlinkClick xmlns:r="http://schemas.openxmlformats.org/officeDocument/2006/relationships" r:id="rId1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42" name="AutoShape 12">
          <a:hlinkClick xmlns:r="http://schemas.openxmlformats.org/officeDocument/2006/relationships" r:id="rId1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43" name="AutoShape 13">
          <a:hlinkClick xmlns:r="http://schemas.openxmlformats.org/officeDocument/2006/relationships" r:id="rId1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44" name="AutoShape 14">
          <a:hlinkClick xmlns:r="http://schemas.openxmlformats.org/officeDocument/2006/relationships" r:id="rId1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45" name="AutoShape 15">
          <a:hlinkClick xmlns:r="http://schemas.openxmlformats.org/officeDocument/2006/relationships" r:id="rId20"/>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46" name="AutoShape 40">
          <a:hlinkClick xmlns:r="http://schemas.openxmlformats.org/officeDocument/2006/relationships" r:id="rId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47" name="AutoShape 18">
          <a:hlinkClick xmlns:r="http://schemas.openxmlformats.org/officeDocument/2006/relationships" r:id="rId17"/>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48" name="AutoShape 19">
          <a:hlinkClick xmlns:r="http://schemas.openxmlformats.org/officeDocument/2006/relationships" r:id="rId2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49" name="AutoShape 20">
          <a:hlinkClick xmlns:r="http://schemas.openxmlformats.org/officeDocument/2006/relationships" r:id="rId24"/>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50" name="AutoShape 21">
          <a:hlinkClick xmlns:r="http://schemas.openxmlformats.org/officeDocument/2006/relationships" r:id="rId2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51" name="AutoShape 11">
          <a:hlinkClick xmlns:r="http://schemas.openxmlformats.org/officeDocument/2006/relationships" r:id="rId1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52" name="AutoShape 12">
          <a:hlinkClick xmlns:r="http://schemas.openxmlformats.org/officeDocument/2006/relationships" r:id="rId1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53" name="AutoShape 13">
          <a:hlinkClick xmlns:r="http://schemas.openxmlformats.org/officeDocument/2006/relationships" r:id="rId1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54" name="AutoShape 14">
          <a:hlinkClick xmlns:r="http://schemas.openxmlformats.org/officeDocument/2006/relationships" r:id="rId1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55" name="AutoShape 15">
          <a:hlinkClick xmlns:r="http://schemas.openxmlformats.org/officeDocument/2006/relationships" r:id="rId20"/>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56" name="AutoShape 16">
          <a:hlinkClick xmlns:r="http://schemas.openxmlformats.org/officeDocument/2006/relationships" r:id="rId2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57" name="AutoShape 18">
          <a:hlinkClick xmlns:r="http://schemas.openxmlformats.org/officeDocument/2006/relationships" r:id="rId17"/>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58" name="AutoShape 19">
          <a:hlinkClick xmlns:r="http://schemas.openxmlformats.org/officeDocument/2006/relationships" r:id="rId2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59" name="AutoShape 20">
          <a:hlinkClick xmlns:r="http://schemas.openxmlformats.org/officeDocument/2006/relationships" r:id="rId24"/>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60" name="AutoShape 21">
          <a:hlinkClick xmlns:r="http://schemas.openxmlformats.org/officeDocument/2006/relationships" r:id="rId2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61" name="AutoShape 11">
          <a:hlinkClick xmlns:r="http://schemas.openxmlformats.org/officeDocument/2006/relationships" r:id="rId1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62" name="AutoShape 12">
          <a:hlinkClick xmlns:r="http://schemas.openxmlformats.org/officeDocument/2006/relationships" r:id="rId1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63" name="AutoShape 13">
          <a:hlinkClick xmlns:r="http://schemas.openxmlformats.org/officeDocument/2006/relationships" r:id="rId1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64" name="AutoShape 14">
          <a:hlinkClick xmlns:r="http://schemas.openxmlformats.org/officeDocument/2006/relationships" r:id="rId1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65" name="AutoShape 15">
          <a:hlinkClick xmlns:r="http://schemas.openxmlformats.org/officeDocument/2006/relationships" r:id="rId20"/>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66" name="AutoShape 16">
          <a:hlinkClick xmlns:r="http://schemas.openxmlformats.org/officeDocument/2006/relationships" r:id="rId2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67" name="AutoShape 18">
          <a:hlinkClick xmlns:r="http://schemas.openxmlformats.org/officeDocument/2006/relationships" r:id="rId17"/>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68" name="AutoShape 19">
          <a:hlinkClick xmlns:r="http://schemas.openxmlformats.org/officeDocument/2006/relationships" r:id="rId2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69" name="AutoShape 20">
          <a:hlinkClick xmlns:r="http://schemas.openxmlformats.org/officeDocument/2006/relationships" r:id="rId24"/>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70" name="AutoShape 21">
          <a:hlinkClick xmlns:r="http://schemas.openxmlformats.org/officeDocument/2006/relationships" r:id="rId2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71" name="AutoShape 11">
          <a:hlinkClick xmlns:r="http://schemas.openxmlformats.org/officeDocument/2006/relationships" r:id="rId1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72" name="AutoShape 12">
          <a:hlinkClick xmlns:r="http://schemas.openxmlformats.org/officeDocument/2006/relationships" r:id="rId1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73" name="AutoShape 13">
          <a:hlinkClick xmlns:r="http://schemas.openxmlformats.org/officeDocument/2006/relationships" r:id="rId1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74" name="AutoShape 14">
          <a:hlinkClick xmlns:r="http://schemas.openxmlformats.org/officeDocument/2006/relationships" r:id="rId1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75" name="AutoShape 15">
          <a:hlinkClick xmlns:r="http://schemas.openxmlformats.org/officeDocument/2006/relationships" r:id="rId20"/>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76" name="AutoShape 16">
          <a:hlinkClick xmlns:r="http://schemas.openxmlformats.org/officeDocument/2006/relationships" r:id="rId2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77" name="AutoShape 18">
          <a:hlinkClick xmlns:r="http://schemas.openxmlformats.org/officeDocument/2006/relationships" r:id="rId17"/>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78" name="AutoShape 19">
          <a:hlinkClick xmlns:r="http://schemas.openxmlformats.org/officeDocument/2006/relationships" r:id="rId2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79" name="AutoShape 20">
          <a:hlinkClick xmlns:r="http://schemas.openxmlformats.org/officeDocument/2006/relationships" r:id="rId24"/>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80" name="AutoShape 21">
          <a:hlinkClick xmlns:r="http://schemas.openxmlformats.org/officeDocument/2006/relationships" r:id="rId2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81" name="AutoShape 11">
          <a:hlinkClick xmlns:r="http://schemas.openxmlformats.org/officeDocument/2006/relationships" r:id="rId1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82" name="AutoShape 12">
          <a:hlinkClick xmlns:r="http://schemas.openxmlformats.org/officeDocument/2006/relationships" r:id="rId1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83" name="AutoShape 13">
          <a:hlinkClick xmlns:r="http://schemas.openxmlformats.org/officeDocument/2006/relationships" r:id="rId1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84" name="AutoShape 14">
          <a:hlinkClick xmlns:r="http://schemas.openxmlformats.org/officeDocument/2006/relationships" r:id="rId1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85" name="AutoShape 15">
          <a:hlinkClick xmlns:r="http://schemas.openxmlformats.org/officeDocument/2006/relationships" r:id="rId20"/>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86" name="AutoShape 16">
          <a:hlinkClick xmlns:r="http://schemas.openxmlformats.org/officeDocument/2006/relationships" r:id="rId2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87" name="AutoShape 18">
          <a:hlinkClick xmlns:r="http://schemas.openxmlformats.org/officeDocument/2006/relationships" r:id="rId17"/>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88" name="AutoShape 19">
          <a:hlinkClick xmlns:r="http://schemas.openxmlformats.org/officeDocument/2006/relationships" r:id="rId2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89" name="AutoShape 20">
          <a:hlinkClick xmlns:r="http://schemas.openxmlformats.org/officeDocument/2006/relationships" r:id="rId24"/>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90" name="AutoShape 21">
          <a:hlinkClick xmlns:r="http://schemas.openxmlformats.org/officeDocument/2006/relationships" r:id="rId2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91" name="AutoShape 11">
          <a:hlinkClick xmlns:r="http://schemas.openxmlformats.org/officeDocument/2006/relationships" r:id="rId1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92" name="AutoShape 12">
          <a:hlinkClick xmlns:r="http://schemas.openxmlformats.org/officeDocument/2006/relationships" r:id="rId1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93" name="AutoShape 13">
          <a:hlinkClick xmlns:r="http://schemas.openxmlformats.org/officeDocument/2006/relationships" r:id="rId1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94" name="AutoShape 14">
          <a:hlinkClick xmlns:r="http://schemas.openxmlformats.org/officeDocument/2006/relationships" r:id="rId1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95" name="AutoShape 15">
          <a:hlinkClick xmlns:r="http://schemas.openxmlformats.org/officeDocument/2006/relationships" r:id="rId20"/>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96" name="AutoShape 16">
          <a:hlinkClick xmlns:r="http://schemas.openxmlformats.org/officeDocument/2006/relationships" r:id="rId2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97" name="AutoShape 30">
          <a:hlinkClick xmlns:r="http://schemas.openxmlformats.org/officeDocument/2006/relationships" r:id="rId30"/>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98" name="AutoShape 21">
          <a:hlinkClick xmlns:r="http://schemas.openxmlformats.org/officeDocument/2006/relationships" r:id="rId2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899" name="AutoShape 22">
          <a:hlinkClick xmlns:r="http://schemas.openxmlformats.org/officeDocument/2006/relationships" r:id="rId2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900" name="AutoShape 23">
          <a:hlinkClick xmlns:r="http://schemas.openxmlformats.org/officeDocument/2006/relationships" r:id="rId27"/>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901" name="AutoShape 24">
          <a:hlinkClick xmlns:r="http://schemas.openxmlformats.org/officeDocument/2006/relationships" r:id="rId2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902" name="AutoShape 16">
          <a:hlinkClick xmlns:r="http://schemas.openxmlformats.org/officeDocument/2006/relationships" r:id="rId2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903" name="AutoShape 17">
          <a:hlinkClick xmlns:r="http://schemas.openxmlformats.org/officeDocument/2006/relationships" r:id="rId22"/>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904" name="AutoShape 18">
          <a:hlinkClick xmlns:r="http://schemas.openxmlformats.org/officeDocument/2006/relationships" r:id="rId17"/>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905" name="AutoShape 19">
          <a:hlinkClick xmlns:r="http://schemas.openxmlformats.org/officeDocument/2006/relationships" r:id="rId2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906" name="AutoShape 22">
          <a:hlinkClick xmlns:r="http://schemas.openxmlformats.org/officeDocument/2006/relationships" r:id="rId2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907" name="AutoShape 23">
          <a:hlinkClick xmlns:r="http://schemas.openxmlformats.org/officeDocument/2006/relationships" r:id="rId27"/>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908" name="AutoShape 24">
          <a:hlinkClick xmlns:r="http://schemas.openxmlformats.org/officeDocument/2006/relationships" r:id="rId2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909" name="AutoShape 17">
          <a:hlinkClick xmlns:r="http://schemas.openxmlformats.org/officeDocument/2006/relationships" r:id="rId22"/>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910" name="AutoShape 18">
          <a:hlinkClick xmlns:r="http://schemas.openxmlformats.org/officeDocument/2006/relationships" r:id="rId17"/>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911" name="AutoShape 19">
          <a:hlinkClick xmlns:r="http://schemas.openxmlformats.org/officeDocument/2006/relationships" r:id="rId2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912" name="AutoShape 19">
          <a:hlinkClick xmlns:r="http://schemas.openxmlformats.org/officeDocument/2006/relationships" r:id="rId2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913" name="AutoShape 20">
          <a:hlinkClick xmlns:r="http://schemas.openxmlformats.org/officeDocument/2006/relationships" r:id="rId24"/>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914" name="AutoShape 11">
          <a:hlinkClick xmlns:r="http://schemas.openxmlformats.org/officeDocument/2006/relationships" r:id="rId1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915" name="AutoShape 12">
          <a:hlinkClick xmlns:r="http://schemas.openxmlformats.org/officeDocument/2006/relationships" r:id="rId1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916" name="AutoShape 13">
          <a:hlinkClick xmlns:r="http://schemas.openxmlformats.org/officeDocument/2006/relationships" r:id="rId1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917" name="AutoShape 14">
          <a:hlinkClick xmlns:r="http://schemas.openxmlformats.org/officeDocument/2006/relationships" r:id="rId1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918" name="AutoShape 15">
          <a:hlinkClick xmlns:r="http://schemas.openxmlformats.org/officeDocument/2006/relationships" r:id="rId20"/>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919" name="AutoShape 24">
          <a:hlinkClick xmlns:r="http://schemas.openxmlformats.org/officeDocument/2006/relationships" r:id="rId2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920" name="AutoShape 19">
          <a:hlinkClick xmlns:r="http://schemas.openxmlformats.org/officeDocument/2006/relationships" r:id="rId2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921" name="AutoShape 19">
          <a:hlinkClick xmlns:r="http://schemas.openxmlformats.org/officeDocument/2006/relationships" r:id="rId2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922" name="AutoShape 20">
          <a:hlinkClick xmlns:r="http://schemas.openxmlformats.org/officeDocument/2006/relationships" r:id="rId24"/>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923" name="AutoShape 11">
          <a:hlinkClick xmlns:r="http://schemas.openxmlformats.org/officeDocument/2006/relationships" r:id="rId1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924" name="AutoShape 12">
          <a:hlinkClick xmlns:r="http://schemas.openxmlformats.org/officeDocument/2006/relationships" r:id="rId1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925" name="AutoShape 13">
          <a:hlinkClick xmlns:r="http://schemas.openxmlformats.org/officeDocument/2006/relationships" r:id="rId1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926" name="AutoShape 14">
          <a:hlinkClick xmlns:r="http://schemas.openxmlformats.org/officeDocument/2006/relationships" r:id="rId1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4927" name="AutoShape 15">
          <a:hlinkClick xmlns:r="http://schemas.openxmlformats.org/officeDocument/2006/relationships" r:id="rId20"/>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5952" name="AutoShape 24">
          <a:hlinkClick xmlns:r="http://schemas.openxmlformats.org/officeDocument/2006/relationships" r:id="rId2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5953" name="AutoShape 19">
          <a:hlinkClick xmlns:r="http://schemas.openxmlformats.org/officeDocument/2006/relationships" r:id="rId2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5954" name="AutoShape 19">
          <a:hlinkClick xmlns:r="http://schemas.openxmlformats.org/officeDocument/2006/relationships" r:id="rId2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5955" name="AutoShape 20">
          <a:hlinkClick xmlns:r="http://schemas.openxmlformats.org/officeDocument/2006/relationships" r:id="rId24"/>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5956" name="AutoShape 11">
          <a:hlinkClick xmlns:r="http://schemas.openxmlformats.org/officeDocument/2006/relationships" r:id="rId1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5957" name="AutoShape 12">
          <a:hlinkClick xmlns:r="http://schemas.openxmlformats.org/officeDocument/2006/relationships" r:id="rId1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5958" name="AutoShape 13">
          <a:hlinkClick xmlns:r="http://schemas.openxmlformats.org/officeDocument/2006/relationships" r:id="rId1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5959" name="AutoShape 14">
          <a:hlinkClick xmlns:r="http://schemas.openxmlformats.org/officeDocument/2006/relationships" r:id="rId1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5960" name="AutoShape 15">
          <a:hlinkClick xmlns:r="http://schemas.openxmlformats.org/officeDocument/2006/relationships" r:id="rId20"/>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5961" name="AutoShape 40">
          <a:hlinkClick xmlns:r="http://schemas.openxmlformats.org/officeDocument/2006/relationships" r:id="rId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5962" name="AutoShape 18">
          <a:hlinkClick xmlns:r="http://schemas.openxmlformats.org/officeDocument/2006/relationships" r:id="rId17"/>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5963" name="AutoShape 19">
          <a:hlinkClick xmlns:r="http://schemas.openxmlformats.org/officeDocument/2006/relationships" r:id="rId2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5964" name="AutoShape 20">
          <a:hlinkClick xmlns:r="http://schemas.openxmlformats.org/officeDocument/2006/relationships" r:id="rId24"/>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5965" name="AutoShape 11">
          <a:hlinkClick xmlns:r="http://schemas.openxmlformats.org/officeDocument/2006/relationships" r:id="rId1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5966" name="AutoShape 12">
          <a:hlinkClick xmlns:r="http://schemas.openxmlformats.org/officeDocument/2006/relationships" r:id="rId1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5967" name="AutoShape 13">
          <a:hlinkClick xmlns:r="http://schemas.openxmlformats.org/officeDocument/2006/relationships" r:id="rId1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5968" name="AutoShape 14">
          <a:hlinkClick xmlns:r="http://schemas.openxmlformats.org/officeDocument/2006/relationships" r:id="rId1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5969" name="AutoShape 15">
          <a:hlinkClick xmlns:r="http://schemas.openxmlformats.org/officeDocument/2006/relationships" r:id="rId20"/>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5970" name="AutoShape 22">
          <a:hlinkClick xmlns:r="http://schemas.openxmlformats.org/officeDocument/2006/relationships" r:id="rId2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5971" name="AutoShape 23">
          <a:hlinkClick xmlns:r="http://schemas.openxmlformats.org/officeDocument/2006/relationships" r:id="rId27"/>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5972" name="AutoShape 24">
          <a:hlinkClick xmlns:r="http://schemas.openxmlformats.org/officeDocument/2006/relationships" r:id="rId2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5973" name="AutoShape 25">
          <a:hlinkClick xmlns:r="http://schemas.openxmlformats.org/officeDocument/2006/relationships" r:id="rId2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5974" name="AutoShape 26">
          <a:hlinkClick xmlns:r="http://schemas.openxmlformats.org/officeDocument/2006/relationships" r:id="rId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5975" name="AutoShape 27">
          <a:hlinkClick xmlns:r="http://schemas.openxmlformats.org/officeDocument/2006/relationships" r:id="rId7"/>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5976" name="AutoShape 28">
          <a:hlinkClick xmlns:r="http://schemas.openxmlformats.org/officeDocument/2006/relationships" r:id="rId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5977" name="AutoShape 29">
          <a:hlinkClick xmlns:r="http://schemas.openxmlformats.org/officeDocument/2006/relationships" r:id="rId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5978" name="AutoShape 17">
          <a:hlinkClick xmlns:r="http://schemas.openxmlformats.org/officeDocument/2006/relationships" r:id="rId22"/>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5979" name="AutoShape 18">
          <a:hlinkClick xmlns:r="http://schemas.openxmlformats.org/officeDocument/2006/relationships" r:id="rId17"/>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5980" name="AutoShape 19">
          <a:hlinkClick xmlns:r="http://schemas.openxmlformats.org/officeDocument/2006/relationships" r:id="rId2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5981" name="AutoShape 19">
          <a:hlinkClick xmlns:r="http://schemas.openxmlformats.org/officeDocument/2006/relationships" r:id="rId2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5982" name="AutoShape 20">
          <a:hlinkClick xmlns:r="http://schemas.openxmlformats.org/officeDocument/2006/relationships" r:id="rId24"/>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5983" name="AutoShape 21">
          <a:hlinkClick xmlns:r="http://schemas.openxmlformats.org/officeDocument/2006/relationships" r:id="rId2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5984" name="AutoShape 11">
          <a:hlinkClick xmlns:r="http://schemas.openxmlformats.org/officeDocument/2006/relationships" r:id="rId1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5985" name="AutoShape 12">
          <a:hlinkClick xmlns:r="http://schemas.openxmlformats.org/officeDocument/2006/relationships" r:id="rId1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5986" name="AutoShape 13">
          <a:hlinkClick xmlns:r="http://schemas.openxmlformats.org/officeDocument/2006/relationships" r:id="rId1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5987" name="AutoShape 14">
          <a:hlinkClick xmlns:r="http://schemas.openxmlformats.org/officeDocument/2006/relationships" r:id="rId1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5988" name="AutoShape 15">
          <a:hlinkClick xmlns:r="http://schemas.openxmlformats.org/officeDocument/2006/relationships" r:id="rId20"/>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5989" name="AutoShape 16">
          <a:hlinkClick xmlns:r="http://schemas.openxmlformats.org/officeDocument/2006/relationships" r:id="rId2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5990" name="AutoShape 22">
          <a:hlinkClick xmlns:r="http://schemas.openxmlformats.org/officeDocument/2006/relationships" r:id="rId2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5991" name="AutoShape 23">
          <a:hlinkClick xmlns:r="http://schemas.openxmlformats.org/officeDocument/2006/relationships" r:id="rId27"/>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5992" name="AutoShape 24">
          <a:hlinkClick xmlns:r="http://schemas.openxmlformats.org/officeDocument/2006/relationships" r:id="rId2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5993" name="AutoShape 25">
          <a:hlinkClick xmlns:r="http://schemas.openxmlformats.org/officeDocument/2006/relationships" r:id="rId2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5994" name="AutoShape 26">
          <a:hlinkClick xmlns:r="http://schemas.openxmlformats.org/officeDocument/2006/relationships" r:id="rId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5995" name="AutoShape 27">
          <a:hlinkClick xmlns:r="http://schemas.openxmlformats.org/officeDocument/2006/relationships" r:id="rId7"/>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5996" name="AutoShape 28">
          <a:hlinkClick xmlns:r="http://schemas.openxmlformats.org/officeDocument/2006/relationships" r:id="rId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5997" name="AutoShape 29">
          <a:hlinkClick xmlns:r="http://schemas.openxmlformats.org/officeDocument/2006/relationships" r:id="rId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5998" name="AutoShape 17">
          <a:hlinkClick xmlns:r="http://schemas.openxmlformats.org/officeDocument/2006/relationships" r:id="rId22"/>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5999" name="AutoShape 18">
          <a:hlinkClick xmlns:r="http://schemas.openxmlformats.org/officeDocument/2006/relationships" r:id="rId17"/>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00" name="AutoShape 19">
          <a:hlinkClick xmlns:r="http://schemas.openxmlformats.org/officeDocument/2006/relationships" r:id="rId2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01" name="AutoShape 19">
          <a:hlinkClick xmlns:r="http://schemas.openxmlformats.org/officeDocument/2006/relationships" r:id="rId2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02" name="AutoShape 20">
          <a:hlinkClick xmlns:r="http://schemas.openxmlformats.org/officeDocument/2006/relationships" r:id="rId24"/>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03" name="AutoShape 21">
          <a:hlinkClick xmlns:r="http://schemas.openxmlformats.org/officeDocument/2006/relationships" r:id="rId2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04" name="AutoShape 11">
          <a:hlinkClick xmlns:r="http://schemas.openxmlformats.org/officeDocument/2006/relationships" r:id="rId1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05" name="AutoShape 12">
          <a:hlinkClick xmlns:r="http://schemas.openxmlformats.org/officeDocument/2006/relationships" r:id="rId1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06" name="AutoShape 13">
          <a:hlinkClick xmlns:r="http://schemas.openxmlformats.org/officeDocument/2006/relationships" r:id="rId1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07" name="AutoShape 14">
          <a:hlinkClick xmlns:r="http://schemas.openxmlformats.org/officeDocument/2006/relationships" r:id="rId1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08" name="AutoShape 15">
          <a:hlinkClick xmlns:r="http://schemas.openxmlformats.org/officeDocument/2006/relationships" r:id="rId20"/>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09" name="AutoShape 16">
          <a:hlinkClick xmlns:r="http://schemas.openxmlformats.org/officeDocument/2006/relationships" r:id="rId2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10" name="AutoShape 22">
          <a:hlinkClick xmlns:r="http://schemas.openxmlformats.org/officeDocument/2006/relationships" r:id="rId2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11" name="AutoShape 23">
          <a:hlinkClick xmlns:r="http://schemas.openxmlformats.org/officeDocument/2006/relationships" r:id="rId27"/>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12" name="AutoShape 24">
          <a:hlinkClick xmlns:r="http://schemas.openxmlformats.org/officeDocument/2006/relationships" r:id="rId2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13" name="AutoShape 25">
          <a:hlinkClick xmlns:r="http://schemas.openxmlformats.org/officeDocument/2006/relationships" r:id="rId2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14" name="AutoShape 26">
          <a:hlinkClick xmlns:r="http://schemas.openxmlformats.org/officeDocument/2006/relationships" r:id="rId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15" name="AutoShape 27">
          <a:hlinkClick xmlns:r="http://schemas.openxmlformats.org/officeDocument/2006/relationships" r:id="rId7"/>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16" name="AutoShape 28">
          <a:hlinkClick xmlns:r="http://schemas.openxmlformats.org/officeDocument/2006/relationships" r:id="rId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17" name="AutoShape 29">
          <a:hlinkClick xmlns:r="http://schemas.openxmlformats.org/officeDocument/2006/relationships" r:id="rId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18" name="AutoShape 17">
          <a:hlinkClick xmlns:r="http://schemas.openxmlformats.org/officeDocument/2006/relationships" r:id="rId22"/>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19" name="AutoShape 18">
          <a:hlinkClick xmlns:r="http://schemas.openxmlformats.org/officeDocument/2006/relationships" r:id="rId17"/>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20" name="AutoShape 19">
          <a:hlinkClick xmlns:r="http://schemas.openxmlformats.org/officeDocument/2006/relationships" r:id="rId2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21" name="AutoShape 19">
          <a:hlinkClick xmlns:r="http://schemas.openxmlformats.org/officeDocument/2006/relationships" r:id="rId2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22" name="AutoShape 20">
          <a:hlinkClick xmlns:r="http://schemas.openxmlformats.org/officeDocument/2006/relationships" r:id="rId24"/>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23" name="AutoShape 21">
          <a:hlinkClick xmlns:r="http://schemas.openxmlformats.org/officeDocument/2006/relationships" r:id="rId2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24" name="AutoShape 11">
          <a:hlinkClick xmlns:r="http://schemas.openxmlformats.org/officeDocument/2006/relationships" r:id="rId1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25" name="AutoShape 12">
          <a:hlinkClick xmlns:r="http://schemas.openxmlformats.org/officeDocument/2006/relationships" r:id="rId1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26" name="AutoShape 13">
          <a:hlinkClick xmlns:r="http://schemas.openxmlformats.org/officeDocument/2006/relationships" r:id="rId1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27" name="AutoShape 14">
          <a:hlinkClick xmlns:r="http://schemas.openxmlformats.org/officeDocument/2006/relationships" r:id="rId1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28" name="AutoShape 15">
          <a:hlinkClick xmlns:r="http://schemas.openxmlformats.org/officeDocument/2006/relationships" r:id="rId20"/>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29" name="AutoShape 16">
          <a:hlinkClick xmlns:r="http://schemas.openxmlformats.org/officeDocument/2006/relationships" r:id="rId2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30" name="AutoShape 40">
          <a:hlinkClick xmlns:r="http://schemas.openxmlformats.org/officeDocument/2006/relationships" r:id="rId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31" name="AutoShape 11">
          <a:hlinkClick xmlns:r="http://schemas.openxmlformats.org/officeDocument/2006/relationships" r:id="rId1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32" name="AutoShape 12">
          <a:hlinkClick xmlns:r="http://schemas.openxmlformats.org/officeDocument/2006/relationships" r:id="rId1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33" name="AutoShape 13">
          <a:hlinkClick xmlns:r="http://schemas.openxmlformats.org/officeDocument/2006/relationships" r:id="rId1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34" name="AutoShape 14">
          <a:hlinkClick xmlns:r="http://schemas.openxmlformats.org/officeDocument/2006/relationships" r:id="rId1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35" name="AutoShape 15">
          <a:hlinkClick xmlns:r="http://schemas.openxmlformats.org/officeDocument/2006/relationships" r:id="rId20"/>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36" name="AutoShape 16">
          <a:hlinkClick xmlns:r="http://schemas.openxmlformats.org/officeDocument/2006/relationships" r:id="rId2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37" name="AutoShape 17">
          <a:hlinkClick xmlns:r="http://schemas.openxmlformats.org/officeDocument/2006/relationships" r:id="rId22"/>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38" name="AutoShape 29">
          <a:hlinkClick xmlns:r="http://schemas.openxmlformats.org/officeDocument/2006/relationships" r:id="rId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39" name="AutoShape 20">
          <a:hlinkClick xmlns:r="http://schemas.openxmlformats.org/officeDocument/2006/relationships" r:id="rId24"/>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40" name="AutoShape 21">
          <a:hlinkClick xmlns:r="http://schemas.openxmlformats.org/officeDocument/2006/relationships" r:id="rId2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41" name="AutoShape 22">
          <a:hlinkClick xmlns:r="http://schemas.openxmlformats.org/officeDocument/2006/relationships" r:id="rId2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42" name="AutoShape 23">
          <a:hlinkClick xmlns:r="http://schemas.openxmlformats.org/officeDocument/2006/relationships" r:id="rId27"/>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43" name="AutoShape 11">
          <a:hlinkClick xmlns:r="http://schemas.openxmlformats.org/officeDocument/2006/relationships" r:id="rId1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44" name="AutoShape 12">
          <a:hlinkClick xmlns:r="http://schemas.openxmlformats.org/officeDocument/2006/relationships" r:id="rId1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45" name="AutoShape 13">
          <a:hlinkClick xmlns:r="http://schemas.openxmlformats.org/officeDocument/2006/relationships" r:id="rId1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46" name="AutoShape 14">
          <a:hlinkClick xmlns:r="http://schemas.openxmlformats.org/officeDocument/2006/relationships" r:id="rId1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47" name="AutoShape 15">
          <a:hlinkClick xmlns:r="http://schemas.openxmlformats.org/officeDocument/2006/relationships" r:id="rId20"/>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48" name="AutoShape 16">
          <a:hlinkClick xmlns:r="http://schemas.openxmlformats.org/officeDocument/2006/relationships" r:id="rId2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49" name="AutoShape 17">
          <a:hlinkClick xmlns:r="http://schemas.openxmlformats.org/officeDocument/2006/relationships" r:id="rId22"/>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50" name="AutoShape 18">
          <a:hlinkClick xmlns:r="http://schemas.openxmlformats.org/officeDocument/2006/relationships" r:id="rId17"/>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51" name="AutoShape 23">
          <a:hlinkClick xmlns:r="http://schemas.openxmlformats.org/officeDocument/2006/relationships" r:id="rId27"/>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52" name="AutoShape 18">
          <a:hlinkClick xmlns:r="http://schemas.openxmlformats.org/officeDocument/2006/relationships" r:id="rId17"/>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53" name="AutoShape 22">
          <a:hlinkClick xmlns:r="http://schemas.openxmlformats.org/officeDocument/2006/relationships" r:id="rId2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54" name="AutoShape 23">
          <a:hlinkClick xmlns:r="http://schemas.openxmlformats.org/officeDocument/2006/relationships" r:id="rId27"/>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55" name="AutoShape 24">
          <a:hlinkClick xmlns:r="http://schemas.openxmlformats.org/officeDocument/2006/relationships" r:id="rId2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56" name="AutoShape 25">
          <a:hlinkClick xmlns:r="http://schemas.openxmlformats.org/officeDocument/2006/relationships" r:id="rId2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57" name="AutoShape 26">
          <a:hlinkClick xmlns:r="http://schemas.openxmlformats.org/officeDocument/2006/relationships" r:id="rId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58" name="AutoShape 27">
          <a:hlinkClick xmlns:r="http://schemas.openxmlformats.org/officeDocument/2006/relationships" r:id="rId7"/>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59" name="AutoShape 28">
          <a:hlinkClick xmlns:r="http://schemas.openxmlformats.org/officeDocument/2006/relationships" r:id="rId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60" name="AutoShape 29">
          <a:hlinkClick xmlns:r="http://schemas.openxmlformats.org/officeDocument/2006/relationships" r:id="rId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61" name="AutoShape 17">
          <a:hlinkClick xmlns:r="http://schemas.openxmlformats.org/officeDocument/2006/relationships" r:id="rId22"/>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62" name="AutoShape 18">
          <a:hlinkClick xmlns:r="http://schemas.openxmlformats.org/officeDocument/2006/relationships" r:id="rId17"/>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63" name="AutoShape 19">
          <a:hlinkClick xmlns:r="http://schemas.openxmlformats.org/officeDocument/2006/relationships" r:id="rId2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64" name="AutoShape 19">
          <a:hlinkClick xmlns:r="http://schemas.openxmlformats.org/officeDocument/2006/relationships" r:id="rId2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65" name="AutoShape 20">
          <a:hlinkClick xmlns:r="http://schemas.openxmlformats.org/officeDocument/2006/relationships" r:id="rId24"/>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66" name="AutoShape 11">
          <a:hlinkClick xmlns:r="http://schemas.openxmlformats.org/officeDocument/2006/relationships" r:id="rId1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67" name="AutoShape 12">
          <a:hlinkClick xmlns:r="http://schemas.openxmlformats.org/officeDocument/2006/relationships" r:id="rId1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68" name="AutoShape 13">
          <a:hlinkClick xmlns:r="http://schemas.openxmlformats.org/officeDocument/2006/relationships" r:id="rId1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69" name="AutoShape 14">
          <a:hlinkClick xmlns:r="http://schemas.openxmlformats.org/officeDocument/2006/relationships" r:id="rId1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70" name="AutoShape 15">
          <a:hlinkClick xmlns:r="http://schemas.openxmlformats.org/officeDocument/2006/relationships" r:id="rId20"/>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71" name="AutoShape 29">
          <a:hlinkClick xmlns:r="http://schemas.openxmlformats.org/officeDocument/2006/relationships" r:id="rId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72" name="AutoShape 20">
          <a:hlinkClick xmlns:r="http://schemas.openxmlformats.org/officeDocument/2006/relationships" r:id="rId24"/>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73" name="AutoShape 21">
          <a:hlinkClick xmlns:r="http://schemas.openxmlformats.org/officeDocument/2006/relationships" r:id="rId2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74" name="AutoShape 11">
          <a:hlinkClick xmlns:r="http://schemas.openxmlformats.org/officeDocument/2006/relationships" r:id="rId1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75" name="AutoShape 12">
          <a:hlinkClick xmlns:r="http://schemas.openxmlformats.org/officeDocument/2006/relationships" r:id="rId1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76" name="AutoShape 13">
          <a:hlinkClick xmlns:r="http://schemas.openxmlformats.org/officeDocument/2006/relationships" r:id="rId1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77" name="AutoShape 14">
          <a:hlinkClick xmlns:r="http://schemas.openxmlformats.org/officeDocument/2006/relationships" r:id="rId1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78" name="AutoShape 15">
          <a:hlinkClick xmlns:r="http://schemas.openxmlformats.org/officeDocument/2006/relationships" r:id="rId20"/>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79" name="AutoShape 16">
          <a:hlinkClick xmlns:r="http://schemas.openxmlformats.org/officeDocument/2006/relationships" r:id="rId2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80" name="AutoShape 22">
          <a:hlinkClick xmlns:r="http://schemas.openxmlformats.org/officeDocument/2006/relationships" r:id="rId2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81" name="AutoShape 23">
          <a:hlinkClick xmlns:r="http://schemas.openxmlformats.org/officeDocument/2006/relationships" r:id="rId27"/>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82" name="AutoShape 24">
          <a:hlinkClick xmlns:r="http://schemas.openxmlformats.org/officeDocument/2006/relationships" r:id="rId2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83" name="AutoShape 25">
          <a:hlinkClick xmlns:r="http://schemas.openxmlformats.org/officeDocument/2006/relationships" r:id="rId2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84" name="AutoShape 26">
          <a:hlinkClick xmlns:r="http://schemas.openxmlformats.org/officeDocument/2006/relationships" r:id="rId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85" name="AutoShape 27">
          <a:hlinkClick xmlns:r="http://schemas.openxmlformats.org/officeDocument/2006/relationships" r:id="rId7"/>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86" name="AutoShape 28">
          <a:hlinkClick xmlns:r="http://schemas.openxmlformats.org/officeDocument/2006/relationships" r:id="rId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87" name="AutoShape 29">
          <a:hlinkClick xmlns:r="http://schemas.openxmlformats.org/officeDocument/2006/relationships" r:id="rId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88" name="AutoShape 17">
          <a:hlinkClick xmlns:r="http://schemas.openxmlformats.org/officeDocument/2006/relationships" r:id="rId22"/>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89" name="AutoShape 18">
          <a:hlinkClick xmlns:r="http://schemas.openxmlformats.org/officeDocument/2006/relationships" r:id="rId17"/>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90" name="AutoShape 19">
          <a:hlinkClick xmlns:r="http://schemas.openxmlformats.org/officeDocument/2006/relationships" r:id="rId2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91" name="AutoShape 19">
          <a:hlinkClick xmlns:r="http://schemas.openxmlformats.org/officeDocument/2006/relationships" r:id="rId2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92" name="AutoShape 20">
          <a:hlinkClick xmlns:r="http://schemas.openxmlformats.org/officeDocument/2006/relationships" r:id="rId24"/>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93" name="AutoShape 11">
          <a:hlinkClick xmlns:r="http://schemas.openxmlformats.org/officeDocument/2006/relationships" r:id="rId1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94" name="AutoShape 12">
          <a:hlinkClick xmlns:r="http://schemas.openxmlformats.org/officeDocument/2006/relationships" r:id="rId1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95" name="AutoShape 13">
          <a:hlinkClick xmlns:r="http://schemas.openxmlformats.org/officeDocument/2006/relationships" r:id="rId1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96" name="AutoShape 14">
          <a:hlinkClick xmlns:r="http://schemas.openxmlformats.org/officeDocument/2006/relationships" r:id="rId1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97" name="AutoShape 15">
          <a:hlinkClick xmlns:r="http://schemas.openxmlformats.org/officeDocument/2006/relationships" r:id="rId20"/>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98" name="AutoShape 29">
          <a:hlinkClick xmlns:r="http://schemas.openxmlformats.org/officeDocument/2006/relationships" r:id="rId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099" name="AutoShape 20">
          <a:hlinkClick xmlns:r="http://schemas.openxmlformats.org/officeDocument/2006/relationships" r:id="rId24"/>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00" name="AutoShape 21">
          <a:hlinkClick xmlns:r="http://schemas.openxmlformats.org/officeDocument/2006/relationships" r:id="rId2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01" name="AutoShape 11">
          <a:hlinkClick xmlns:r="http://schemas.openxmlformats.org/officeDocument/2006/relationships" r:id="rId1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02" name="AutoShape 12">
          <a:hlinkClick xmlns:r="http://schemas.openxmlformats.org/officeDocument/2006/relationships" r:id="rId1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03" name="AutoShape 13">
          <a:hlinkClick xmlns:r="http://schemas.openxmlformats.org/officeDocument/2006/relationships" r:id="rId1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04" name="AutoShape 14">
          <a:hlinkClick xmlns:r="http://schemas.openxmlformats.org/officeDocument/2006/relationships" r:id="rId1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05" name="AutoShape 15">
          <a:hlinkClick xmlns:r="http://schemas.openxmlformats.org/officeDocument/2006/relationships" r:id="rId20"/>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06" name="AutoShape 16">
          <a:hlinkClick xmlns:r="http://schemas.openxmlformats.org/officeDocument/2006/relationships" r:id="rId2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07" name="AutoShape 22">
          <a:hlinkClick xmlns:r="http://schemas.openxmlformats.org/officeDocument/2006/relationships" r:id="rId2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08" name="AutoShape 23">
          <a:hlinkClick xmlns:r="http://schemas.openxmlformats.org/officeDocument/2006/relationships" r:id="rId27"/>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09" name="AutoShape 24">
          <a:hlinkClick xmlns:r="http://schemas.openxmlformats.org/officeDocument/2006/relationships" r:id="rId2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10" name="AutoShape 25">
          <a:hlinkClick xmlns:r="http://schemas.openxmlformats.org/officeDocument/2006/relationships" r:id="rId2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11" name="AutoShape 26">
          <a:hlinkClick xmlns:r="http://schemas.openxmlformats.org/officeDocument/2006/relationships" r:id="rId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12" name="AutoShape 27">
          <a:hlinkClick xmlns:r="http://schemas.openxmlformats.org/officeDocument/2006/relationships" r:id="rId7"/>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13" name="AutoShape 28">
          <a:hlinkClick xmlns:r="http://schemas.openxmlformats.org/officeDocument/2006/relationships" r:id="rId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14" name="AutoShape 29">
          <a:hlinkClick xmlns:r="http://schemas.openxmlformats.org/officeDocument/2006/relationships" r:id="rId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15" name="AutoShape 17">
          <a:hlinkClick xmlns:r="http://schemas.openxmlformats.org/officeDocument/2006/relationships" r:id="rId22"/>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16" name="AutoShape 18">
          <a:hlinkClick xmlns:r="http://schemas.openxmlformats.org/officeDocument/2006/relationships" r:id="rId17"/>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17" name="AutoShape 19">
          <a:hlinkClick xmlns:r="http://schemas.openxmlformats.org/officeDocument/2006/relationships" r:id="rId2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18" name="AutoShape 19">
          <a:hlinkClick xmlns:r="http://schemas.openxmlformats.org/officeDocument/2006/relationships" r:id="rId2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19" name="AutoShape 20">
          <a:hlinkClick xmlns:r="http://schemas.openxmlformats.org/officeDocument/2006/relationships" r:id="rId24"/>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20" name="AutoShape 11">
          <a:hlinkClick xmlns:r="http://schemas.openxmlformats.org/officeDocument/2006/relationships" r:id="rId1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21" name="AutoShape 12">
          <a:hlinkClick xmlns:r="http://schemas.openxmlformats.org/officeDocument/2006/relationships" r:id="rId1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22" name="AutoShape 13">
          <a:hlinkClick xmlns:r="http://schemas.openxmlformats.org/officeDocument/2006/relationships" r:id="rId1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23" name="AutoShape 14">
          <a:hlinkClick xmlns:r="http://schemas.openxmlformats.org/officeDocument/2006/relationships" r:id="rId1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24" name="AutoShape 15">
          <a:hlinkClick xmlns:r="http://schemas.openxmlformats.org/officeDocument/2006/relationships" r:id="rId20"/>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25" name="AutoShape 29">
          <a:hlinkClick xmlns:r="http://schemas.openxmlformats.org/officeDocument/2006/relationships" r:id="rId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26" name="AutoShape 20">
          <a:hlinkClick xmlns:r="http://schemas.openxmlformats.org/officeDocument/2006/relationships" r:id="rId24"/>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27" name="AutoShape 21">
          <a:hlinkClick xmlns:r="http://schemas.openxmlformats.org/officeDocument/2006/relationships" r:id="rId2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28" name="AutoShape 11">
          <a:hlinkClick xmlns:r="http://schemas.openxmlformats.org/officeDocument/2006/relationships" r:id="rId1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29" name="AutoShape 12">
          <a:hlinkClick xmlns:r="http://schemas.openxmlformats.org/officeDocument/2006/relationships" r:id="rId1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30" name="AutoShape 13">
          <a:hlinkClick xmlns:r="http://schemas.openxmlformats.org/officeDocument/2006/relationships" r:id="rId1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31" name="AutoShape 14">
          <a:hlinkClick xmlns:r="http://schemas.openxmlformats.org/officeDocument/2006/relationships" r:id="rId1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32" name="AutoShape 15">
          <a:hlinkClick xmlns:r="http://schemas.openxmlformats.org/officeDocument/2006/relationships" r:id="rId20"/>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33" name="AutoShape 16">
          <a:hlinkClick xmlns:r="http://schemas.openxmlformats.org/officeDocument/2006/relationships" r:id="rId2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34" name="AutoShape 18">
          <a:hlinkClick xmlns:r="http://schemas.openxmlformats.org/officeDocument/2006/relationships" r:id="rId17"/>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35" name="AutoShape 19">
          <a:hlinkClick xmlns:r="http://schemas.openxmlformats.org/officeDocument/2006/relationships" r:id="rId2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36" name="AutoShape 20">
          <a:hlinkClick xmlns:r="http://schemas.openxmlformats.org/officeDocument/2006/relationships" r:id="rId24"/>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37" name="AutoShape 11">
          <a:hlinkClick xmlns:r="http://schemas.openxmlformats.org/officeDocument/2006/relationships" r:id="rId1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38" name="AutoShape 12">
          <a:hlinkClick xmlns:r="http://schemas.openxmlformats.org/officeDocument/2006/relationships" r:id="rId1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39" name="AutoShape 13">
          <a:hlinkClick xmlns:r="http://schemas.openxmlformats.org/officeDocument/2006/relationships" r:id="rId1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40" name="AutoShape 14">
          <a:hlinkClick xmlns:r="http://schemas.openxmlformats.org/officeDocument/2006/relationships" r:id="rId1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41" name="AutoShape 15">
          <a:hlinkClick xmlns:r="http://schemas.openxmlformats.org/officeDocument/2006/relationships" r:id="rId20"/>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42" name="AutoShape 1">
          <a:hlinkClick xmlns:r="http://schemas.openxmlformats.org/officeDocument/2006/relationships" r:id="rId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43" name="AutoShape 2">
          <a:hlinkClick xmlns:r="http://schemas.openxmlformats.org/officeDocument/2006/relationships" r:id="rId2"/>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44" name="AutoShape 3">
          <a:hlinkClick xmlns:r="http://schemas.openxmlformats.org/officeDocument/2006/relationships" r:id="rId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45" name="AutoShape 4">
          <a:hlinkClick xmlns:r="http://schemas.openxmlformats.org/officeDocument/2006/relationships" r:id="rId4"/>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46" name="AutoShape 5">
          <a:hlinkClick xmlns:r="http://schemas.openxmlformats.org/officeDocument/2006/relationships" r:id="rId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47" name="AutoShape 6">
          <a:hlinkClick xmlns:r="http://schemas.openxmlformats.org/officeDocument/2006/relationships" r:id="rId10"/>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48" name="AutoShape 7">
          <a:hlinkClick xmlns:r="http://schemas.openxmlformats.org/officeDocument/2006/relationships" r:id="rId1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49" name="AutoShape 8">
          <a:hlinkClick xmlns:r="http://schemas.openxmlformats.org/officeDocument/2006/relationships" r:id="rId12"/>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50" name="AutoShape 9">
          <a:hlinkClick xmlns:r="http://schemas.openxmlformats.org/officeDocument/2006/relationships" r:id="rId1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51" name="AutoShape 10">
          <a:hlinkClick xmlns:r="http://schemas.openxmlformats.org/officeDocument/2006/relationships" r:id="rId14"/>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52" name="AutoShape 1490">
          <a:hlinkClick xmlns:r="http://schemas.openxmlformats.org/officeDocument/2006/relationships" r:id="rId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53" name="AutoShape 1491">
          <a:hlinkClick xmlns:r="http://schemas.openxmlformats.org/officeDocument/2006/relationships" r:id="rId2"/>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54" name="AutoShape 1492">
          <a:hlinkClick xmlns:r="http://schemas.openxmlformats.org/officeDocument/2006/relationships" r:id="rId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55" name="AutoShape 1493">
          <a:hlinkClick xmlns:r="http://schemas.openxmlformats.org/officeDocument/2006/relationships" r:id="rId4"/>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56" name="AutoShape 1494">
          <a:hlinkClick xmlns:r="http://schemas.openxmlformats.org/officeDocument/2006/relationships" r:id="rId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57" name="AutoShape 1495">
          <a:hlinkClick xmlns:r="http://schemas.openxmlformats.org/officeDocument/2006/relationships" r:id="rId10"/>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58" name="AutoShape 1496">
          <a:hlinkClick xmlns:r="http://schemas.openxmlformats.org/officeDocument/2006/relationships" r:id="rId1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59" name="AutoShape 40"/>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60" name="AutoShape 1499">
          <a:hlinkClick xmlns:r="http://schemas.openxmlformats.org/officeDocument/2006/relationships" r:id="rId10"/>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61" name="AutoShape 1513">
          <a:hlinkClick xmlns:r="http://schemas.openxmlformats.org/officeDocument/2006/relationships" r:id="rId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62" name="AutoShape 1514">
          <a:hlinkClick xmlns:r="http://schemas.openxmlformats.org/officeDocument/2006/relationships" r:id="rId2"/>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63" name="AutoShape 1515">
          <a:hlinkClick xmlns:r="http://schemas.openxmlformats.org/officeDocument/2006/relationships" r:id="rId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64" name="AutoShape 1516">
          <a:hlinkClick xmlns:r="http://schemas.openxmlformats.org/officeDocument/2006/relationships" r:id="rId4"/>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65" name="AutoShape 1517">
          <a:hlinkClick xmlns:r="http://schemas.openxmlformats.org/officeDocument/2006/relationships" r:id="rId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66" name="AutoShape 1518">
          <a:hlinkClick xmlns:r="http://schemas.openxmlformats.org/officeDocument/2006/relationships" r:id="rId10"/>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67" name="AutoShape 1519">
          <a:hlinkClick xmlns:r="http://schemas.openxmlformats.org/officeDocument/2006/relationships" r:id="rId1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68" name="AutoShape 1520">
          <a:hlinkClick xmlns:r="http://schemas.openxmlformats.org/officeDocument/2006/relationships" r:id="rId12"/>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69" name="AutoShape 1521">
          <a:hlinkClick xmlns:r="http://schemas.openxmlformats.org/officeDocument/2006/relationships" r:id="rId1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70" name="AutoShape 1522">
          <a:hlinkClick xmlns:r="http://schemas.openxmlformats.org/officeDocument/2006/relationships" r:id="rId14"/>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71" name="AutoShape 1523">
          <a:hlinkClick xmlns:r="http://schemas.openxmlformats.org/officeDocument/2006/relationships" r:id="rId1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72" name="AutoShape 40"/>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73" name="AutoShape 1525">
          <a:hlinkClick xmlns:r="http://schemas.openxmlformats.org/officeDocument/2006/relationships" r:id="rId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74" name="AutoShape 1526">
          <a:hlinkClick xmlns:r="http://schemas.openxmlformats.org/officeDocument/2006/relationships" r:id="rId2"/>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75" name="AutoShape 1527">
          <a:hlinkClick xmlns:r="http://schemas.openxmlformats.org/officeDocument/2006/relationships" r:id="rId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76" name="AutoShape 1528">
          <a:hlinkClick xmlns:r="http://schemas.openxmlformats.org/officeDocument/2006/relationships" r:id="rId4"/>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77" name="AutoShape 1529">
          <a:hlinkClick xmlns:r="http://schemas.openxmlformats.org/officeDocument/2006/relationships" r:id="rId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78" name="AutoShape 1530">
          <a:hlinkClick xmlns:r="http://schemas.openxmlformats.org/officeDocument/2006/relationships" r:id="rId10"/>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79" name="AutoShape 1531">
          <a:hlinkClick xmlns:r="http://schemas.openxmlformats.org/officeDocument/2006/relationships" r:id="rId1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80" name="AutoShape 1532">
          <a:hlinkClick xmlns:r="http://schemas.openxmlformats.org/officeDocument/2006/relationships" r:id="rId12"/>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81" name="AutoShape 1533">
          <a:hlinkClick xmlns:r="http://schemas.openxmlformats.org/officeDocument/2006/relationships" r:id="rId1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82" name="AutoShape 1534">
          <a:hlinkClick xmlns:r="http://schemas.openxmlformats.org/officeDocument/2006/relationships" r:id="rId14"/>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83" name="AutoShape 1535">
          <a:hlinkClick xmlns:r="http://schemas.openxmlformats.org/officeDocument/2006/relationships" r:id="rId1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84" name="AutoShape 1536">
          <a:hlinkClick xmlns:r="http://schemas.openxmlformats.org/officeDocument/2006/relationships" r:id="rId1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85" name="AutoShape 1537">
          <a:hlinkClick xmlns:r="http://schemas.openxmlformats.org/officeDocument/2006/relationships" r:id="rId1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86" name="AutoShape 1538">
          <a:hlinkClick xmlns:r="http://schemas.openxmlformats.org/officeDocument/2006/relationships" r:id="rId1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87" name="AutoShape 1539">
          <a:hlinkClick xmlns:r="http://schemas.openxmlformats.org/officeDocument/2006/relationships" r:id="rId20"/>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88" name="AutoShape 1540">
          <a:hlinkClick xmlns:r="http://schemas.openxmlformats.org/officeDocument/2006/relationships" r:id="rId2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89" name="AutoShape 1541">
          <a:hlinkClick xmlns:r="http://schemas.openxmlformats.org/officeDocument/2006/relationships" r:id="rId22"/>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90" name="AutoShape 1542">
          <a:hlinkClick xmlns:r="http://schemas.openxmlformats.org/officeDocument/2006/relationships" r:id="rId17"/>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91" name="AutoShape 1543">
          <a:hlinkClick xmlns:r="http://schemas.openxmlformats.org/officeDocument/2006/relationships" r:id="rId2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92" name="AutoShape 40">
          <a:hlinkClick xmlns:r="http://schemas.openxmlformats.org/officeDocument/2006/relationships" r:id="rId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533400</xdr:colOff>
      <xdr:row>25</xdr:row>
      <xdr:rowOff>0</xdr:rowOff>
    </xdr:to>
    <xdr:sp macro="" textlink="">
      <xdr:nvSpPr>
        <xdr:cNvPr id="766193" name="AutoShape 1">
          <a:hlinkClick xmlns:r="http://schemas.openxmlformats.org/officeDocument/2006/relationships" r:id="rId1"/>
        </xdr:cNvPr>
        <xdr:cNvSpPr>
          <a:spLocks noChangeArrowheads="1"/>
        </xdr:cNvSpPr>
      </xdr:nvSpPr>
      <xdr:spPr bwMode="auto">
        <a:xfrm>
          <a:off x="1466850" y="20583525"/>
          <a:ext cx="457200"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533400</xdr:colOff>
      <xdr:row>25</xdr:row>
      <xdr:rowOff>0</xdr:rowOff>
    </xdr:to>
    <xdr:sp macro="" textlink="">
      <xdr:nvSpPr>
        <xdr:cNvPr id="766194" name="AutoShape 2">
          <a:hlinkClick xmlns:r="http://schemas.openxmlformats.org/officeDocument/2006/relationships" r:id="rId2"/>
        </xdr:cNvPr>
        <xdr:cNvSpPr>
          <a:spLocks noChangeArrowheads="1"/>
        </xdr:cNvSpPr>
      </xdr:nvSpPr>
      <xdr:spPr bwMode="auto">
        <a:xfrm>
          <a:off x="1466850" y="20583525"/>
          <a:ext cx="457200"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533400</xdr:colOff>
      <xdr:row>25</xdr:row>
      <xdr:rowOff>0</xdr:rowOff>
    </xdr:to>
    <xdr:sp macro="" textlink="">
      <xdr:nvSpPr>
        <xdr:cNvPr id="766195" name="AutoShape 3">
          <a:hlinkClick xmlns:r="http://schemas.openxmlformats.org/officeDocument/2006/relationships" r:id="rId3"/>
        </xdr:cNvPr>
        <xdr:cNvSpPr>
          <a:spLocks noChangeArrowheads="1"/>
        </xdr:cNvSpPr>
      </xdr:nvSpPr>
      <xdr:spPr bwMode="auto">
        <a:xfrm>
          <a:off x="1466850" y="20583525"/>
          <a:ext cx="457200"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533400</xdr:colOff>
      <xdr:row>25</xdr:row>
      <xdr:rowOff>0</xdr:rowOff>
    </xdr:to>
    <xdr:sp macro="" textlink="">
      <xdr:nvSpPr>
        <xdr:cNvPr id="766196" name="AutoShape 4">
          <a:hlinkClick xmlns:r="http://schemas.openxmlformats.org/officeDocument/2006/relationships" r:id="rId4"/>
        </xdr:cNvPr>
        <xdr:cNvSpPr>
          <a:spLocks noChangeArrowheads="1"/>
        </xdr:cNvSpPr>
      </xdr:nvSpPr>
      <xdr:spPr bwMode="auto">
        <a:xfrm>
          <a:off x="1466850" y="20583525"/>
          <a:ext cx="457200"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533400</xdr:colOff>
      <xdr:row>25</xdr:row>
      <xdr:rowOff>0</xdr:rowOff>
    </xdr:to>
    <xdr:sp macro="" textlink="">
      <xdr:nvSpPr>
        <xdr:cNvPr id="766197" name="AutoShape 5">
          <a:hlinkClick xmlns:r="http://schemas.openxmlformats.org/officeDocument/2006/relationships" r:id="rId5"/>
        </xdr:cNvPr>
        <xdr:cNvSpPr>
          <a:spLocks noChangeArrowheads="1"/>
        </xdr:cNvSpPr>
      </xdr:nvSpPr>
      <xdr:spPr bwMode="auto">
        <a:xfrm>
          <a:off x="1466850" y="20583525"/>
          <a:ext cx="457200"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198" name="AutoShape 37">
          <a:hlinkClick xmlns:r="http://schemas.openxmlformats.org/officeDocument/2006/relationships" r:id="rId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533400</xdr:colOff>
      <xdr:row>25</xdr:row>
      <xdr:rowOff>0</xdr:rowOff>
    </xdr:to>
    <xdr:sp macro="" textlink="">
      <xdr:nvSpPr>
        <xdr:cNvPr id="766199" name="AutoShape 1">
          <a:hlinkClick xmlns:r="http://schemas.openxmlformats.org/officeDocument/2006/relationships" r:id="rId1"/>
        </xdr:cNvPr>
        <xdr:cNvSpPr>
          <a:spLocks noChangeArrowheads="1"/>
        </xdr:cNvSpPr>
      </xdr:nvSpPr>
      <xdr:spPr bwMode="auto">
        <a:xfrm>
          <a:off x="1466850" y="20583525"/>
          <a:ext cx="457200"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533400</xdr:colOff>
      <xdr:row>25</xdr:row>
      <xdr:rowOff>0</xdr:rowOff>
    </xdr:to>
    <xdr:sp macro="" textlink="">
      <xdr:nvSpPr>
        <xdr:cNvPr id="766200" name="AutoShape 2">
          <a:hlinkClick xmlns:r="http://schemas.openxmlformats.org/officeDocument/2006/relationships" r:id="rId2"/>
        </xdr:cNvPr>
        <xdr:cNvSpPr>
          <a:spLocks noChangeArrowheads="1"/>
        </xdr:cNvSpPr>
      </xdr:nvSpPr>
      <xdr:spPr bwMode="auto">
        <a:xfrm>
          <a:off x="1466850" y="20583525"/>
          <a:ext cx="457200"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533400</xdr:colOff>
      <xdr:row>25</xdr:row>
      <xdr:rowOff>0</xdr:rowOff>
    </xdr:to>
    <xdr:sp macro="" textlink="">
      <xdr:nvSpPr>
        <xdr:cNvPr id="766201" name="AutoShape 3">
          <a:hlinkClick xmlns:r="http://schemas.openxmlformats.org/officeDocument/2006/relationships" r:id="rId3"/>
        </xdr:cNvPr>
        <xdr:cNvSpPr>
          <a:spLocks noChangeArrowheads="1"/>
        </xdr:cNvSpPr>
      </xdr:nvSpPr>
      <xdr:spPr bwMode="auto">
        <a:xfrm>
          <a:off x="1466850" y="20583525"/>
          <a:ext cx="457200"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533400</xdr:colOff>
      <xdr:row>25</xdr:row>
      <xdr:rowOff>0</xdr:rowOff>
    </xdr:to>
    <xdr:sp macro="" textlink="">
      <xdr:nvSpPr>
        <xdr:cNvPr id="766202" name="AutoShape 4">
          <a:hlinkClick xmlns:r="http://schemas.openxmlformats.org/officeDocument/2006/relationships" r:id="rId4"/>
        </xdr:cNvPr>
        <xdr:cNvSpPr>
          <a:spLocks noChangeArrowheads="1"/>
        </xdr:cNvSpPr>
      </xdr:nvSpPr>
      <xdr:spPr bwMode="auto">
        <a:xfrm>
          <a:off x="1466850" y="20583525"/>
          <a:ext cx="457200"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533400</xdr:colOff>
      <xdr:row>25</xdr:row>
      <xdr:rowOff>0</xdr:rowOff>
    </xdr:to>
    <xdr:sp macro="" textlink="">
      <xdr:nvSpPr>
        <xdr:cNvPr id="766203" name="AutoShape 5">
          <a:hlinkClick xmlns:r="http://schemas.openxmlformats.org/officeDocument/2006/relationships" r:id="rId5"/>
        </xdr:cNvPr>
        <xdr:cNvSpPr>
          <a:spLocks noChangeArrowheads="1"/>
        </xdr:cNvSpPr>
      </xdr:nvSpPr>
      <xdr:spPr bwMode="auto">
        <a:xfrm>
          <a:off x="1466850" y="20583525"/>
          <a:ext cx="457200"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204" name="AutoShape 38">
          <a:hlinkClick xmlns:r="http://schemas.openxmlformats.org/officeDocument/2006/relationships" r:id="rId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533400</xdr:colOff>
      <xdr:row>25</xdr:row>
      <xdr:rowOff>0</xdr:rowOff>
    </xdr:to>
    <xdr:sp macro="" textlink="">
      <xdr:nvSpPr>
        <xdr:cNvPr id="766205" name="AutoShape 6">
          <a:hlinkClick xmlns:r="http://schemas.openxmlformats.org/officeDocument/2006/relationships" r:id="rId10"/>
        </xdr:cNvPr>
        <xdr:cNvSpPr>
          <a:spLocks noChangeArrowheads="1"/>
        </xdr:cNvSpPr>
      </xdr:nvSpPr>
      <xdr:spPr bwMode="auto">
        <a:xfrm>
          <a:off x="1466850" y="20583525"/>
          <a:ext cx="457200"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533400</xdr:colOff>
      <xdr:row>25</xdr:row>
      <xdr:rowOff>0</xdr:rowOff>
    </xdr:to>
    <xdr:sp macro="" textlink="">
      <xdr:nvSpPr>
        <xdr:cNvPr id="766206" name="AutoShape 7">
          <a:hlinkClick xmlns:r="http://schemas.openxmlformats.org/officeDocument/2006/relationships" r:id="rId11"/>
        </xdr:cNvPr>
        <xdr:cNvSpPr>
          <a:spLocks noChangeArrowheads="1"/>
        </xdr:cNvSpPr>
      </xdr:nvSpPr>
      <xdr:spPr bwMode="auto">
        <a:xfrm>
          <a:off x="1466850" y="20583525"/>
          <a:ext cx="457200"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533400</xdr:colOff>
      <xdr:row>25</xdr:row>
      <xdr:rowOff>0</xdr:rowOff>
    </xdr:to>
    <xdr:sp macro="" textlink="">
      <xdr:nvSpPr>
        <xdr:cNvPr id="766207" name="AutoShape 8">
          <a:hlinkClick xmlns:r="http://schemas.openxmlformats.org/officeDocument/2006/relationships" r:id="rId12"/>
        </xdr:cNvPr>
        <xdr:cNvSpPr>
          <a:spLocks noChangeArrowheads="1"/>
        </xdr:cNvSpPr>
      </xdr:nvSpPr>
      <xdr:spPr bwMode="auto">
        <a:xfrm>
          <a:off x="1466850" y="20583525"/>
          <a:ext cx="457200"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533400</xdr:colOff>
      <xdr:row>25</xdr:row>
      <xdr:rowOff>0</xdr:rowOff>
    </xdr:to>
    <xdr:sp macro="" textlink="">
      <xdr:nvSpPr>
        <xdr:cNvPr id="766208" name="AutoShape 9">
          <a:hlinkClick xmlns:r="http://schemas.openxmlformats.org/officeDocument/2006/relationships" r:id="rId13"/>
        </xdr:cNvPr>
        <xdr:cNvSpPr>
          <a:spLocks noChangeArrowheads="1"/>
        </xdr:cNvSpPr>
      </xdr:nvSpPr>
      <xdr:spPr bwMode="auto">
        <a:xfrm>
          <a:off x="1466850" y="20583525"/>
          <a:ext cx="457200"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209" name="AutoShape 1561">
          <a:hlinkClick xmlns:r="http://schemas.openxmlformats.org/officeDocument/2006/relationships" r:id="rId14"/>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210" name="AutoShape 1562">
          <a:hlinkClick xmlns:r="http://schemas.openxmlformats.org/officeDocument/2006/relationships" r:id="rId1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211" name="AutoShape 1563">
          <a:hlinkClick xmlns:r="http://schemas.openxmlformats.org/officeDocument/2006/relationships" r:id="rId16"/>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212" name="AutoShape 1564">
          <a:hlinkClick xmlns:r="http://schemas.openxmlformats.org/officeDocument/2006/relationships" r:id="rId18"/>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213" name="AutoShape 1565">
          <a:hlinkClick xmlns:r="http://schemas.openxmlformats.org/officeDocument/2006/relationships" r:id="rId1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214" name="AutoShape 38">
          <a:hlinkClick xmlns:r="http://schemas.openxmlformats.org/officeDocument/2006/relationships" r:id="rId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533400</xdr:colOff>
      <xdr:row>25</xdr:row>
      <xdr:rowOff>0</xdr:rowOff>
    </xdr:to>
    <xdr:sp macro="" textlink="">
      <xdr:nvSpPr>
        <xdr:cNvPr id="766215" name="AutoShape 6">
          <a:hlinkClick xmlns:r="http://schemas.openxmlformats.org/officeDocument/2006/relationships" r:id="rId10"/>
        </xdr:cNvPr>
        <xdr:cNvSpPr>
          <a:spLocks noChangeArrowheads="1"/>
        </xdr:cNvSpPr>
      </xdr:nvSpPr>
      <xdr:spPr bwMode="auto">
        <a:xfrm>
          <a:off x="1466850" y="20583525"/>
          <a:ext cx="457200"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533400</xdr:colOff>
      <xdr:row>25</xdr:row>
      <xdr:rowOff>0</xdr:rowOff>
    </xdr:to>
    <xdr:sp macro="" textlink="">
      <xdr:nvSpPr>
        <xdr:cNvPr id="766216" name="AutoShape 7">
          <a:hlinkClick xmlns:r="http://schemas.openxmlformats.org/officeDocument/2006/relationships" r:id="rId11"/>
        </xdr:cNvPr>
        <xdr:cNvSpPr>
          <a:spLocks noChangeArrowheads="1"/>
        </xdr:cNvSpPr>
      </xdr:nvSpPr>
      <xdr:spPr bwMode="auto">
        <a:xfrm>
          <a:off x="1466850" y="20583525"/>
          <a:ext cx="457200"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533400</xdr:colOff>
      <xdr:row>25</xdr:row>
      <xdr:rowOff>0</xdr:rowOff>
    </xdr:to>
    <xdr:sp macro="" textlink="">
      <xdr:nvSpPr>
        <xdr:cNvPr id="766217" name="AutoShape 8">
          <a:hlinkClick xmlns:r="http://schemas.openxmlformats.org/officeDocument/2006/relationships" r:id="rId12"/>
        </xdr:cNvPr>
        <xdr:cNvSpPr>
          <a:spLocks noChangeArrowheads="1"/>
        </xdr:cNvSpPr>
      </xdr:nvSpPr>
      <xdr:spPr bwMode="auto">
        <a:xfrm>
          <a:off x="1466850" y="20583525"/>
          <a:ext cx="457200"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533400</xdr:colOff>
      <xdr:row>25</xdr:row>
      <xdr:rowOff>0</xdr:rowOff>
    </xdr:to>
    <xdr:sp macro="" textlink="">
      <xdr:nvSpPr>
        <xdr:cNvPr id="766218" name="AutoShape 9">
          <a:hlinkClick xmlns:r="http://schemas.openxmlformats.org/officeDocument/2006/relationships" r:id="rId13"/>
        </xdr:cNvPr>
        <xdr:cNvSpPr>
          <a:spLocks noChangeArrowheads="1"/>
        </xdr:cNvSpPr>
      </xdr:nvSpPr>
      <xdr:spPr bwMode="auto">
        <a:xfrm>
          <a:off x="1466850" y="20583525"/>
          <a:ext cx="457200"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219" name="AutoShape 40">
          <a:hlinkClick xmlns:r="http://schemas.openxmlformats.org/officeDocument/2006/relationships" r:id="rId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220" name="AutoShape 1573">
          <a:hlinkClick xmlns:r="http://schemas.openxmlformats.org/officeDocument/2006/relationships" r:id="rId2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221" name="AutoShape 1574">
          <a:hlinkClick xmlns:r="http://schemas.openxmlformats.org/officeDocument/2006/relationships" r:id="rId19"/>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533400</xdr:colOff>
      <xdr:row>25</xdr:row>
      <xdr:rowOff>0</xdr:rowOff>
    </xdr:to>
    <xdr:sp macro="" textlink="">
      <xdr:nvSpPr>
        <xdr:cNvPr id="766222" name="AutoShape 9">
          <a:hlinkClick xmlns:r="http://schemas.openxmlformats.org/officeDocument/2006/relationships" r:id="rId13"/>
        </xdr:cNvPr>
        <xdr:cNvSpPr>
          <a:spLocks noChangeArrowheads="1"/>
        </xdr:cNvSpPr>
      </xdr:nvSpPr>
      <xdr:spPr bwMode="auto">
        <a:xfrm>
          <a:off x="1466850" y="20583525"/>
          <a:ext cx="457200"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223" name="AutoShape 40"/>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224" name="AutoShape 40">
          <a:hlinkClick xmlns:r="http://schemas.openxmlformats.org/officeDocument/2006/relationships" r:id="rId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225" name="AutoShape 40"/>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226" name="AutoShape 40">
          <a:hlinkClick xmlns:r="http://schemas.openxmlformats.org/officeDocument/2006/relationships" r:id="rId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227" name="AutoShape 1">
          <a:hlinkClick xmlns:r="http://schemas.openxmlformats.org/officeDocument/2006/relationships" r:id="rId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228" name="AutoShape 2">
          <a:hlinkClick xmlns:r="http://schemas.openxmlformats.org/officeDocument/2006/relationships" r:id="rId2"/>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229" name="AutoShape 3">
          <a:hlinkClick xmlns:r="http://schemas.openxmlformats.org/officeDocument/2006/relationships" r:id="rId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230" name="AutoShape 4">
          <a:hlinkClick xmlns:r="http://schemas.openxmlformats.org/officeDocument/2006/relationships" r:id="rId4"/>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231" name="AutoShape 5">
          <a:hlinkClick xmlns:r="http://schemas.openxmlformats.org/officeDocument/2006/relationships" r:id="rId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771525</xdr:colOff>
      <xdr:row>25</xdr:row>
      <xdr:rowOff>0</xdr:rowOff>
    </xdr:to>
    <xdr:sp macro="" textlink="">
      <xdr:nvSpPr>
        <xdr:cNvPr id="766232" name="AutoShape 1">
          <a:hlinkClick xmlns:r="http://schemas.openxmlformats.org/officeDocument/2006/relationships" r:id="rId1"/>
        </xdr:cNvPr>
        <xdr:cNvSpPr>
          <a:spLocks noChangeArrowheads="1"/>
        </xdr:cNvSpPr>
      </xdr:nvSpPr>
      <xdr:spPr bwMode="auto">
        <a:xfrm>
          <a:off x="1466850" y="20583525"/>
          <a:ext cx="6953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771525</xdr:colOff>
      <xdr:row>25</xdr:row>
      <xdr:rowOff>0</xdr:rowOff>
    </xdr:to>
    <xdr:sp macro="" textlink="">
      <xdr:nvSpPr>
        <xdr:cNvPr id="766233" name="AutoShape 2">
          <a:hlinkClick xmlns:r="http://schemas.openxmlformats.org/officeDocument/2006/relationships" r:id="rId2"/>
        </xdr:cNvPr>
        <xdr:cNvSpPr>
          <a:spLocks noChangeArrowheads="1"/>
        </xdr:cNvSpPr>
      </xdr:nvSpPr>
      <xdr:spPr bwMode="auto">
        <a:xfrm>
          <a:off x="1466850" y="20583525"/>
          <a:ext cx="6953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771525</xdr:colOff>
      <xdr:row>25</xdr:row>
      <xdr:rowOff>0</xdr:rowOff>
    </xdr:to>
    <xdr:sp macro="" textlink="">
      <xdr:nvSpPr>
        <xdr:cNvPr id="766234" name="AutoShape 3">
          <a:hlinkClick xmlns:r="http://schemas.openxmlformats.org/officeDocument/2006/relationships" r:id="rId3"/>
        </xdr:cNvPr>
        <xdr:cNvSpPr>
          <a:spLocks noChangeArrowheads="1"/>
        </xdr:cNvSpPr>
      </xdr:nvSpPr>
      <xdr:spPr bwMode="auto">
        <a:xfrm>
          <a:off x="1466850" y="20583525"/>
          <a:ext cx="6953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771525</xdr:colOff>
      <xdr:row>25</xdr:row>
      <xdr:rowOff>0</xdr:rowOff>
    </xdr:to>
    <xdr:sp macro="" textlink="">
      <xdr:nvSpPr>
        <xdr:cNvPr id="766235" name="AutoShape 4">
          <a:hlinkClick xmlns:r="http://schemas.openxmlformats.org/officeDocument/2006/relationships" r:id="rId4"/>
        </xdr:cNvPr>
        <xdr:cNvSpPr>
          <a:spLocks noChangeArrowheads="1"/>
        </xdr:cNvSpPr>
      </xdr:nvSpPr>
      <xdr:spPr bwMode="auto">
        <a:xfrm>
          <a:off x="1466850" y="20583525"/>
          <a:ext cx="6953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771525</xdr:colOff>
      <xdr:row>25</xdr:row>
      <xdr:rowOff>0</xdr:rowOff>
    </xdr:to>
    <xdr:sp macro="" textlink="">
      <xdr:nvSpPr>
        <xdr:cNvPr id="766236" name="AutoShape 5">
          <a:hlinkClick xmlns:r="http://schemas.openxmlformats.org/officeDocument/2006/relationships" r:id="rId5"/>
        </xdr:cNvPr>
        <xdr:cNvSpPr>
          <a:spLocks noChangeArrowheads="1"/>
        </xdr:cNvSpPr>
      </xdr:nvSpPr>
      <xdr:spPr bwMode="auto">
        <a:xfrm>
          <a:off x="1466850" y="20583525"/>
          <a:ext cx="6953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237" name="AutoShape 40"/>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238" name="AutoShape 40">
          <a:hlinkClick xmlns:r="http://schemas.openxmlformats.org/officeDocument/2006/relationships" r:id="rId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239" name="AutoShape 1">
          <a:hlinkClick xmlns:r="http://schemas.openxmlformats.org/officeDocument/2006/relationships" r:id="rId1"/>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240" name="AutoShape 2">
          <a:hlinkClick xmlns:r="http://schemas.openxmlformats.org/officeDocument/2006/relationships" r:id="rId2"/>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241" name="AutoShape 3">
          <a:hlinkClick xmlns:r="http://schemas.openxmlformats.org/officeDocument/2006/relationships" r:id="rId3"/>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242" name="AutoShape 4">
          <a:hlinkClick xmlns:r="http://schemas.openxmlformats.org/officeDocument/2006/relationships" r:id="rId4"/>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243" name="AutoShape 5">
          <a:hlinkClick xmlns:r="http://schemas.openxmlformats.org/officeDocument/2006/relationships" r:id="rId5"/>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244" name="AutoShape 6">
          <a:hlinkClick xmlns:r="http://schemas.openxmlformats.org/officeDocument/2006/relationships" r:id="rId10"/>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245" name="AutoShape 7">
          <a:hlinkClick xmlns:r="http://schemas.openxmlformats.org/officeDocument/2006/relationships" r:id="rId11"/>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246" name="AutoShape 8">
          <a:hlinkClick xmlns:r="http://schemas.openxmlformats.org/officeDocument/2006/relationships" r:id="rId12"/>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247" name="AutoShape 9">
          <a:hlinkClick xmlns:r="http://schemas.openxmlformats.org/officeDocument/2006/relationships" r:id="rId13"/>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248" name="AutoShape 1">
          <a:hlinkClick xmlns:r="http://schemas.openxmlformats.org/officeDocument/2006/relationships" r:id="rId1"/>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249" name="AutoShape 2">
          <a:hlinkClick xmlns:r="http://schemas.openxmlformats.org/officeDocument/2006/relationships" r:id="rId2"/>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250" name="AutoShape 3">
          <a:hlinkClick xmlns:r="http://schemas.openxmlformats.org/officeDocument/2006/relationships" r:id="rId3"/>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251" name="AutoShape 4">
          <a:hlinkClick xmlns:r="http://schemas.openxmlformats.org/officeDocument/2006/relationships" r:id="rId4"/>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252" name="AutoShape 5">
          <a:hlinkClick xmlns:r="http://schemas.openxmlformats.org/officeDocument/2006/relationships" r:id="rId5"/>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253" name="AutoShape 1">
          <a:hlinkClick xmlns:r="http://schemas.openxmlformats.org/officeDocument/2006/relationships" r:id="rId1"/>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254" name="AutoShape 2">
          <a:hlinkClick xmlns:r="http://schemas.openxmlformats.org/officeDocument/2006/relationships" r:id="rId2"/>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255" name="AutoShape 3">
          <a:hlinkClick xmlns:r="http://schemas.openxmlformats.org/officeDocument/2006/relationships" r:id="rId3"/>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256" name="AutoShape 4">
          <a:hlinkClick xmlns:r="http://schemas.openxmlformats.org/officeDocument/2006/relationships" r:id="rId4"/>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257" name="AutoShape 5">
          <a:hlinkClick xmlns:r="http://schemas.openxmlformats.org/officeDocument/2006/relationships" r:id="rId5"/>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258" name="AutoShape 6">
          <a:hlinkClick xmlns:r="http://schemas.openxmlformats.org/officeDocument/2006/relationships" r:id="rId10"/>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259" name="AutoShape 7">
          <a:hlinkClick xmlns:r="http://schemas.openxmlformats.org/officeDocument/2006/relationships" r:id="rId11"/>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260" name="AutoShape 8">
          <a:hlinkClick xmlns:r="http://schemas.openxmlformats.org/officeDocument/2006/relationships" r:id="rId12"/>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261" name="AutoShape 9">
          <a:hlinkClick xmlns:r="http://schemas.openxmlformats.org/officeDocument/2006/relationships" r:id="rId13"/>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262" name="AutoShape 10">
          <a:hlinkClick xmlns:r="http://schemas.openxmlformats.org/officeDocument/2006/relationships" r:id="rId14"/>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263" name="AutoShape 11">
          <a:hlinkClick xmlns:r="http://schemas.openxmlformats.org/officeDocument/2006/relationships" r:id="rId15"/>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264" name="AutoShape 12">
          <a:hlinkClick xmlns:r="http://schemas.openxmlformats.org/officeDocument/2006/relationships" r:id="rId16"/>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265" name="AutoShape 13">
          <a:hlinkClick xmlns:r="http://schemas.openxmlformats.org/officeDocument/2006/relationships" r:id="rId18"/>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266" name="AutoShape 14">
          <a:hlinkClick xmlns:r="http://schemas.openxmlformats.org/officeDocument/2006/relationships" r:id="rId19"/>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267" name="AutoShape 1">
          <a:hlinkClick xmlns:r="http://schemas.openxmlformats.org/officeDocument/2006/relationships" r:id="rId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268" name="AutoShape 2">
          <a:hlinkClick xmlns:r="http://schemas.openxmlformats.org/officeDocument/2006/relationships" r:id="rId2"/>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269" name="AutoShape 3">
          <a:hlinkClick xmlns:r="http://schemas.openxmlformats.org/officeDocument/2006/relationships" r:id="rId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270" name="AutoShape 4">
          <a:hlinkClick xmlns:r="http://schemas.openxmlformats.org/officeDocument/2006/relationships" r:id="rId4"/>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271" name="AutoShape 5">
          <a:hlinkClick xmlns:r="http://schemas.openxmlformats.org/officeDocument/2006/relationships" r:id="rId5"/>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272" name="AutoShape 9">
          <a:hlinkClick xmlns:r="http://schemas.openxmlformats.org/officeDocument/2006/relationships" r:id="rId13"/>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273" name="AutoShape 1">
          <a:hlinkClick xmlns:r="http://schemas.openxmlformats.org/officeDocument/2006/relationships" r:id="rId1"/>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274" name="AutoShape 2">
          <a:hlinkClick xmlns:r="http://schemas.openxmlformats.org/officeDocument/2006/relationships" r:id="rId2"/>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275" name="AutoShape 3">
          <a:hlinkClick xmlns:r="http://schemas.openxmlformats.org/officeDocument/2006/relationships" r:id="rId3"/>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276" name="AutoShape 4">
          <a:hlinkClick xmlns:r="http://schemas.openxmlformats.org/officeDocument/2006/relationships" r:id="rId4"/>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277" name="AutoShape 5">
          <a:hlinkClick xmlns:r="http://schemas.openxmlformats.org/officeDocument/2006/relationships" r:id="rId5"/>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278" name="AutoShape 6">
          <a:hlinkClick xmlns:r="http://schemas.openxmlformats.org/officeDocument/2006/relationships" r:id="rId10"/>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279" name="AutoShape 3">
          <a:hlinkClick xmlns:r="http://schemas.openxmlformats.org/officeDocument/2006/relationships" r:id="rId3"/>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280" name="AutoShape 4">
          <a:hlinkClick xmlns:r="http://schemas.openxmlformats.org/officeDocument/2006/relationships" r:id="rId4"/>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281" name="AutoShape 38">
          <a:hlinkClick xmlns:r="http://schemas.openxmlformats.org/officeDocument/2006/relationships" r:id="rId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282" name="AutoShape 39">
          <a:hlinkClick xmlns:r="http://schemas.openxmlformats.org/officeDocument/2006/relationships" r:id="rId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283" name="AutoShape 44">
          <a:hlinkClick xmlns:r="http://schemas.openxmlformats.org/officeDocument/2006/relationships" r:id="rId10"/>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284" name="AutoShape 10">
          <a:hlinkClick xmlns:r="http://schemas.openxmlformats.org/officeDocument/2006/relationships" r:id="rId14"/>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285" name="AutoShape 11">
          <a:hlinkClick xmlns:r="http://schemas.openxmlformats.org/officeDocument/2006/relationships" r:id="rId15"/>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286" name="AutoShape 1">
          <a:hlinkClick xmlns:r="http://schemas.openxmlformats.org/officeDocument/2006/relationships" r:id="rId1"/>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287" name="AutoShape 2">
          <a:hlinkClick xmlns:r="http://schemas.openxmlformats.org/officeDocument/2006/relationships" r:id="rId2"/>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288" name="AutoShape 3">
          <a:hlinkClick xmlns:r="http://schemas.openxmlformats.org/officeDocument/2006/relationships" r:id="rId3"/>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289" name="AutoShape 4">
          <a:hlinkClick xmlns:r="http://schemas.openxmlformats.org/officeDocument/2006/relationships" r:id="rId4"/>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290" name="AutoShape 5">
          <a:hlinkClick xmlns:r="http://schemas.openxmlformats.org/officeDocument/2006/relationships" r:id="rId5"/>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291" name="AutoShape 6">
          <a:hlinkClick xmlns:r="http://schemas.openxmlformats.org/officeDocument/2006/relationships" r:id="rId10"/>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292" name="AutoShape 7">
          <a:hlinkClick xmlns:r="http://schemas.openxmlformats.org/officeDocument/2006/relationships" r:id="rId11"/>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293" name="AutoShape 8">
          <a:hlinkClick xmlns:r="http://schemas.openxmlformats.org/officeDocument/2006/relationships" r:id="rId12"/>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294" name="AutoShape 9">
          <a:hlinkClick xmlns:r="http://schemas.openxmlformats.org/officeDocument/2006/relationships" r:id="rId13"/>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295" name="AutoShape 10">
          <a:hlinkClick xmlns:r="http://schemas.openxmlformats.org/officeDocument/2006/relationships" r:id="rId14"/>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296" name="AutoShape 11">
          <a:hlinkClick xmlns:r="http://schemas.openxmlformats.org/officeDocument/2006/relationships" r:id="rId15"/>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297" name="AutoShape 12">
          <a:hlinkClick xmlns:r="http://schemas.openxmlformats.org/officeDocument/2006/relationships" r:id="rId16"/>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298" name="AutoShape 13">
          <a:hlinkClick xmlns:r="http://schemas.openxmlformats.org/officeDocument/2006/relationships" r:id="rId18"/>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299" name="AutoShape 14">
          <a:hlinkClick xmlns:r="http://schemas.openxmlformats.org/officeDocument/2006/relationships" r:id="rId19"/>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00" name="AutoShape 15">
          <a:hlinkClick xmlns:r="http://schemas.openxmlformats.org/officeDocument/2006/relationships" r:id="rId20"/>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01" name="AutoShape 16">
          <a:hlinkClick xmlns:r="http://schemas.openxmlformats.org/officeDocument/2006/relationships" r:id="rId21"/>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02" name="AutoShape 17">
          <a:hlinkClick xmlns:r="http://schemas.openxmlformats.org/officeDocument/2006/relationships" r:id="rId22"/>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03" name="AutoShape 18">
          <a:hlinkClick xmlns:r="http://schemas.openxmlformats.org/officeDocument/2006/relationships" r:id="rId17"/>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04" name="AutoShape 1">
          <a:hlinkClick xmlns:r="http://schemas.openxmlformats.org/officeDocument/2006/relationships" r:id="rId1"/>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05" name="AutoShape 2">
          <a:hlinkClick xmlns:r="http://schemas.openxmlformats.org/officeDocument/2006/relationships" r:id="rId2"/>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06" name="AutoShape 3">
          <a:hlinkClick xmlns:r="http://schemas.openxmlformats.org/officeDocument/2006/relationships" r:id="rId3"/>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07" name="AutoShape 4">
          <a:hlinkClick xmlns:r="http://schemas.openxmlformats.org/officeDocument/2006/relationships" r:id="rId4"/>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08" name="AutoShape 5">
          <a:hlinkClick xmlns:r="http://schemas.openxmlformats.org/officeDocument/2006/relationships" r:id="rId5"/>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09" name="AutoShape 6">
          <a:hlinkClick xmlns:r="http://schemas.openxmlformats.org/officeDocument/2006/relationships" r:id="rId10"/>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10" name="AutoShape 7">
          <a:hlinkClick xmlns:r="http://schemas.openxmlformats.org/officeDocument/2006/relationships" r:id="rId11"/>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11" name="AutoShape 8">
          <a:hlinkClick xmlns:r="http://schemas.openxmlformats.org/officeDocument/2006/relationships" r:id="rId12"/>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12" name="AutoShape 9">
          <a:hlinkClick xmlns:r="http://schemas.openxmlformats.org/officeDocument/2006/relationships" r:id="rId13"/>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13" name="AutoShape 10">
          <a:hlinkClick xmlns:r="http://schemas.openxmlformats.org/officeDocument/2006/relationships" r:id="rId14"/>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14" name="AutoShape 11">
          <a:hlinkClick xmlns:r="http://schemas.openxmlformats.org/officeDocument/2006/relationships" r:id="rId15"/>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15" name="AutoShape 12">
          <a:hlinkClick xmlns:r="http://schemas.openxmlformats.org/officeDocument/2006/relationships" r:id="rId16"/>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16" name="AutoShape 13">
          <a:hlinkClick xmlns:r="http://schemas.openxmlformats.org/officeDocument/2006/relationships" r:id="rId18"/>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17" name="AutoShape 14">
          <a:hlinkClick xmlns:r="http://schemas.openxmlformats.org/officeDocument/2006/relationships" r:id="rId19"/>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18" name="AutoShape 15">
          <a:hlinkClick xmlns:r="http://schemas.openxmlformats.org/officeDocument/2006/relationships" r:id="rId20"/>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19" name="AutoShape 16">
          <a:hlinkClick xmlns:r="http://schemas.openxmlformats.org/officeDocument/2006/relationships" r:id="rId21"/>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20" name="AutoShape 17">
          <a:hlinkClick xmlns:r="http://schemas.openxmlformats.org/officeDocument/2006/relationships" r:id="rId22"/>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21" name="AutoShape 18">
          <a:hlinkClick xmlns:r="http://schemas.openxmlformats.org/officeDocument/2006/relationships" r:id="rId17"/>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22" name="AutoShape 21">
          <a:hlinkClick xmlns:r="http://schemas.openxmlformats.org/officeDocument/2006/relationships" r:id="rId25"/>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23" name="AutoShape 22">
          <a:hlinkClick xmlns:r="http://schemas.openxmlformats.org/officeDocument/2006/relationships" r:id="rId26"/>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24" name="AutoShape 23">
          <a:hlinkClick xmlns:r="http://schemas.openxmlformats.org/officeDocument/2006/relationships" r:id="rId27"/>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25" name="AutoShape 24">
          <a:hlinkClick xmlns:r="http://schemas.openxmlformats.org/officeDocument/2006/relationships" r:id="rId28"/>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326" name="AutoShape 6">
          <a:hlinkClick xmlns:r="http://schemas.openxmlformats.org/officeDocument/2006/relationships" r:id="rId10"/>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327" name="AutoShape 7">
          <a:hlinkClick xmlns:r="http://schemas.openxmlformats.org/officeDocument/2006/relationships" r:id="rId11"/>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328" name="AutoShape 8">
          <a:hlinkClick xmlns:r="http://schemas.openxmlformats.org/officeDocument/2006/relationships" r:id="rId12"/>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29" name="AutoShape 11">
          <a:hlinkClick xmlns:r="http://schemas.openxmlformats.org/officeDocument/2006/relationships" r:id="rId15"/>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30" name="AutoShape 1">
          <a:hlinkClick xmlns:r="http://schemas.openxmlformats.org/officeDocument/2006/relationships" r:id="rId1"/>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31" name="AutoShape 2">
          <a:hlinkClick xmlns:r="http://schemas.openxmlformats.org/officeDocument/2006/relationships" r:id="rId2"/>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32" name="AutoShape 3">
          <a:hlinkClick xmlns:r="http://schemas.openxmlformats.org/officeDocument/2006/relationships" r:id="rId3"/>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33" name="AutoShape 4">
          <a:hlinkClick xmlns:r="http://schemas.openxmlformats.org/officeDocument/2006/relationships" r:id="rId4"/>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34" name="AutoShape 5">
          <a:hlinkClick xmlns:r="http://schemas.openxmlformats.org/officeDocument/2006/relationships" r:id="rId5"/>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35" name="AutoShape 6">
          <a:hlinkClick xmlns:r="http://schemas.openxmlformats.org/officeDocument/2006/relationships" r:id="rId10"/>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36" name="AutoShape 7">
          <a:hlinkClick xmlns:r="http://schemas.openxmlformats.org/officeDocument/2006/relationships" r:id="rId11"/>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37" name="AutoShape 8">
          <a:hlinkClick xmlns:r="http://schemas.openxmlformats.org/officeDocument/2006/relationships" r:id="rId12"/>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38" name="AutoShape 9">
          <a:hlinkClick xmlns:r="http://schemas.openxmlformats.org/officeDocument/2006/relationships" r:id="rId13"/>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39" name="AutoShape 1">
          <a:hlinkClick xmlns:r="http://schemas.openxmlformats.org/officeDocument/2006/relationships" r:id="rId1"/>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40" name="AutoShape 2">
          <a:hlinkClick xmlns:r="http://schemas.openxmlformats.org/officeDocument/2006/relationships" r:id="rId2"/>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41" name="AutoShape 3">
          <a:hlinkClick xmlns:r="http://schemas.openxmlformats.org/officeDocument/2006/relationships" r:id="rId3"/>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42" name="AutoShape 4">
          <a:hlinkClick xmlns:r="http://schemas.openxmlformats.org/officeDocument/2006/relationships" r:id="rId4"/>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43" name="AutoShape 5">
          <a:hlinkClick xmlns:r="http://schemas.openxmlformats.org/officeDocument/2006/relationships" r:id="rId5"/>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44" name="AutoShape 6">
          <a:hlinkClick xmlns:r="http://schemas.openxmlformats.org/officeDocument/2006/relationships" r:id="rId10"/>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45" name="AutoShape 7">
          <a:hlinkClick xmlns:r="http://schemas.openxmlformats.org/officeDocument/2006/relationships" r:id="rId11"/>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346" name="AutoShape 40"/>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347" name="AutoShape 40">
          <a:hlinkClick xmlns:r="http://schemas.openxmlformats.org/officeDocument/2006/relationships" r:id="rId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348" name="AutoShape 40"/>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349" name="AutoShape 40">
          <a:hlinkClick xmlns:r="http://schemas.openxmlformats.org/officeDocument/2006/relationships" r:id="rId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350" name="AutoShape 40"/>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542925</xdr:colOff>
      <xdr:row>25</xdr:row>
      <xdr:rowOff>0</xdr:rowOff>
    </xdr:to>
    <xdr:sp macro="" textlink="">
      <xdr:nvSpPr>
        <xdr:cNvPr id="766351" name="AutoShape 40">
          <a:hlinkClick xmlns:r="http://schemas.openxmlformats.org/officeDocument/2006/relationships" r:id="rId1"/>
        </xdr:cNvPr>
        <xdr:cNvSpPr>
          <a:spLocks noChangeArrowheads="1"/>
        </xdr:cNvSpPr>
      </xdr:nvSpPr>
      <xdr:spPr bwMode="auto">
        <a:xfrm>
          <a:off x="1466850" y="20583525"/>
          <a:ext cx="4667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52" name="AutoShape 8">
          <a:hlinkClick xmlns:r="http://schemas.openxmlformats.org/officeDocument/2006/relationships" r:id="rId12"/>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53" name="AutoShape 8">
          <a:hlinkClick xmlns:r="http://schemas.openxmlformats.org/officeDocument/2006/relationships" r:id="rId12"/>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54" name="AutoShape 1">
          <a:hlinkClick xmlns:r="http://schemas.openxmlformats.org/officeDocument/2006/relationships" r:id="rId1"/>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55" name="AutoShape 2">
          <a:hlinkClick xmlns:r="http://schemas.openxmlformats.org/officeDocument/2006/relationships" r:id="rId2"/>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56" name="AutoShape 3">
          <a:hlinkClick xmlns:r="http://schemas.openxmlformats.org/officeDocument/2006/relationships" r:id="rId3"/>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57" name="AutoShape 4">
          <a:hlinkClick xmlns:r="http://schemas.openxmlformats.org/officeDocument/2006/relationships" r:id="rId4"/>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58" name="AutoShape 5">
          <a:hlinkClick xmlns:r="http://schemas.openxmlformats.org/officeDocument/2006/relationships" r:id="rId5"/>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59" name="AutoShape 6">
          <a:hlinkClick xmlns:r="http://schemas.openxmlformats.org/officeDocument/2006/relationships" r:id="rId10"/>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60" name="AutoShape 7">
          <a:hlinkClick xmlns:r="http://schemas.openxmlformats.org/officeDocument/2006/relationships" r:id="rId11"/>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61" name="AutoShape 8">
          <a:hlinkClick xmlns:r="http://schemas.openxmlformats.org/officeDocument/2006/relationships" r:id="rId12"/>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62" name="AutoShape 9">
          <a:hlinkClick xmlns:r="http://schemas.openxmlformats.org/officeDocument/2006/relationships" r:id="rId13"/>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63" name="AutoShape 10">
          <a:hlinkClick xmlns:r="http://schemas.openxmlformats.org/officeDocument/2006/relationships" r:id="rId14"/>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64" name="AutoShape 11">
          <a:hlinkClick xmlns:r="http://schemas.openxmlformats.org/officeDocument/2006/relationships" r:id="rId15"/>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65" name="AutoShape 12">
          <a:hlinkClick xmlns:r="http://schemas.openxmlformats.org/officeDocument/2006/relationships" r:id="rId16"/>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66" name="AutoShape 13">
          <a:hlinkClick xmlns:r="http://schemas.openxmlformats.org/officeDocument/2006/relationships" r:id="rId18"/>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67" name="AutoShape 14">
          <a:hlinkClick xmlns:r="http://schemas.openxmlformats.org/officeDocument/2006/relationships" r:id="rId19"/>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68" name="AutoShape 1">
          <a:hlinkClick xmlns:r="http://schemas.openxmlformats.org/officeDocument/2006/relationships" r:id="rId1"/>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69" name="AutoShape 2">
          <a:hlinkClick xmlns:r="http://schemas.openxmlformats.org/officeDocument/2006/relationships" r:id="rId2"/>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70" name="AutoShape 3">
          <a:hlinkClick xmlns:r="http://schemas.openxmlformats.org/officeDocument/2006/relationships" r:id="rId3"/>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71" name="AutoShape 4">
          <a:hlinkClick xmlns:r="http://schemas.openxmlformats.org/officeDocument/2006/relationships" r:id="rId4"/>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72" name="AutoShape 5">
          <a:hlinkClick xmlns:r="http://schemas.openxmlformats.org/officeDocument/2006/relationships" r:id="rId5"/>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73" name="AutoShape 6">
          <a:hlinkClick xmlns:r="http://schemas.openxmlformats.org/officeDocument/2006/relationships" r:id="rId10"/>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74" name="AutoShape 7">
          <a:hlinkClick xmlns:r="http://schemas.openxmlformats.org/officeDocument/2006/relationships" r:id="rId11"/>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75" name="AutoShape 8">
          <a:hlinkClick xmlns:r="http://schemas.openxmlformats.org/officeDocument/2006/relationships" r:id="rId12"/>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76" name="AutoShape 9">
          <a:hlinkClick xmlns:r="http://schemas.openxmlformats.org/officeDocument/2006/relationships" r:id="rId13"/>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77" name="AutoShape 10">
          <a:hlinkClick xmlns:r="http://schemas.openxmlformats.org/officeDocument/2006/relationships" r:id="rId14"/>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78" name="AutoShape 11">
          <a:hlinkClick xmlns:r="http://schemas.openxmlformats.org/officeDocument/2006/relationships" r:id="rId15"/>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79" name="AutoShape 12">
          <a:hlinkClick xmlns:r="http://schemas.openxmlformats.org/officeDocument/2006/relationships" r:id="rId16"/>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80" name="AutoShape 13">
          <a:hlinkClick xmlns:r="http://schemas.openxmlformats.org/officeDocument/2006/relationships" r:id="rId18"/>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381" name="AutoShape 14">
          <a:hlinkClick xmlns:r="http://schemas.openxmlformats.org/officeDocument/2006/relationships" r:id="rId19"/>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382" name="AutoShape 1">
          <a:hlinkClick xmlns:r="http://schemas.openxmlformats.org/officeDocument/2006/relationships" r:id="rId1"/>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383" name="AutoShape 2">
          <a:hlinkClick xmlns:r="http://schemas.openxmlformats.org/officeDocument/2006/relationships" r:id="rId2"/>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384" name="AutoShape 3">
          <a:hlinkClick xmlns:r="http://schemas.openxmlformats.org/officeDocument/2006/relationships" r:id="rId3"/>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385" name="AutoShape 4">
          <a:hlinkClick xmlns:r="http://schemas.openxmlformats.org/officeDocument/2006/relationships" r:id="rId4"/>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386" name="AutoShape 5">
          <a:hlinkClick xmlns:r="http://schemas.openxmlformats.org/officeDocument/2006/relationships" r:id="rId5"/>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387" name="AutoShape 6">
          <a:hlinkClick xmlns:r="http://schemas.openxmlformats.org/officeDocument/2006/relationships" r:id="rId10"/>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388" name="AutoShape 7">
          <a:hlinkClick xmlns:r="http://schemas.openxmlformats.org/officeDocument/2006/relationships" r:id="rId11"/>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389" name="AutoShape 8">
          <a:hlinkClick xmlns:r="http://schemas.openxmlformats.org/officeDocument/2006/relationships" r:id="rId12"/>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390" name="AutoShape 9">
          <a:hlinkClick xmlns:r="http://schemas.openxmlformats.org/officeDocument/2006/relationships" r:id="rId13"/>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391" name="AutoShape 10">
          <a:hlinkClick xmlns:r="http://schemas.openxmlformats.org/officeDocument/2006/relationships" r:id="rId14"/>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392" name="AutoShape 11">
          <a:hlinkClick xmlns:r="http://schemas.openxmlformats.org/officeDocument/2006/relationships" r:id="rId15"/>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393" name="AutoShape 12">
          <a:hlinkClick xmlns:r="http://schemas.openxmlformats.org/officeDocument/2006/relationships" r:id="rId16"/>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394" name="AutoShape 13">
          <a:hlinkClick xmlns:r="http://schemas.openxmlformats.org/officeDocument/2006/relationships" r:id="rId18"/>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395" name="AutoShape 14">
          <a:hlinkClick xmlns:r="http://schemas.openxmlformats.org/officeDocument/2006/relationships" r:id="rId19"/>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396" name="AutoShape 15">
          <a:hlinkClick xmlns:r="http://schemas.openxmlformats.org/officeDocument/2006/relationships" r:id="rId20"/>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397" name="AutoShape 16">
          <a:hlinkClick xmlns:r="http://schemas.openxmlformats.org/officeDocument/2006/relationships" r:id="rId21"/>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398" name="AutoShape 17">
          <a:hlinkClick xmlns:r="http://schemas.openxmlformats.org/officeDocument/2006/relationships" r:id="rId22"/>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399" name="AutoShape 18">
          <a:hlinkClick xmlns:r="http://schemas.openxmlformats.org/officeDocument/2006/relationships" r:id="rId17"/>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00" name="AutoShape 19">
          <a:hlinkClick xmlns:r="http://schemas.openxmlformats.org/officeDocument/2006/relationships" r:id="rId23"/>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01" name="AutoShape 20">
          <a:hlinkClick xmlns:r="http://schemas.openxmlformats.org/officeDocument/2006/relationships" r:id="rId24"/>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02" name="AutoShape 21">
          <a:hlinkClick xmlns:r="http://schemas.openxmlformats.org/officeDocument/2006/relationships" r:id="rId25"/>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03" name="AutoShape 22">
          <a:hlinkClick xmlns:r="http://schemas.openxmlformats.org/officeDocument/2006/relationships" r:id="rId26"/>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04" name="AutoShape 23">
          <a:hlinkClick xmlns:r="http://schemas.openxmlformats.org/officeDocument/2006/relationships" r:id="rId27"/>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05" name="AutoShape 24">
          <a:hlinkClick xmlns:r="http://schemas.openxmlformats.org/officeDocument/2006/relationships" r:id="rId28"/>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06" name="AutoShape 25">
          <a:hlinkClick xmlns:r="http://schemas.openxmlformats.org/officeDocument/2006/relationships" r:id="rId29"/>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07" name="AutoShape 26">
          <a:hlinkClick xmlns:r="http://schemas.openxmlformats.org/officeDocument/2006/relationships" r:id="rId6"/>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08" name="AutoShape 27">
          <a:hlinkClick xmlns:r="http://schemas.openxmlformats.org/officeDocument/2006/relationships" r:id="rId7"/>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09" name="AutoShape 28">
          <a:hlinkClick xmlns:r="http://schemas.openxmlformats.org/officeDocument/2006/relationships" r:id="rId8"/>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10" name="AutoShape 29">
          <a:hlinkClick xmlns:r="http://schemas.openxmlformats.org/officeDocument/2006/relationships" r:id="rId9"/>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11" name="AutoShape 30">
          <a:hlinkClick xmlns:r="http://schemas.openxmlformats.org/officeDocument/2006/relationships" r:id="rId30"/>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12" name="AutoShape 1">
          <a:hlinkClick xmlns:r="http://schemas.openxmlformats.org/officeDocument/2006/relationships" r:id="rId1"/>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13" name="AutoShape 2">
          <a:hlinkClick xmlns:r="http://schemas.openxmlformats.org/officeDocument/2006/relationships" r:id="rId2"/>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14" name="AutoShape 3">
          <a:hlinkClick xmlns:r="http://schemas.openxmlformats.org/officeDocument/2006/relationships" r:id="rId3"/>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15" name="AutoShape 4">
          <a:hlinkClick xmlns:r="http://schemas.openxmlformats.org/officeDocument/2006/relationships" r:id="rId4"/>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16" name="AutoShape 5">
          <a:hlinkClick xmlns:r="http://schemas.openxmlformats.org/officeDocument/2006/relationships" r:id="rId5"/>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17" name="AutoShape 6">
          <a:hlinkClick xmlns:r="http://schemas.openxmlformats.org/officeDocument/2006/relationships" r:id="rId10"/>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18" name="AutoShape 7">
          <a:hlinkClick xmlns:r="http://schemas.openxmlformats.org/officeDocument/2006/relationships" r:id="rId11"/>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19" name="AutoShape 8">
          <a:hlinkClick xmlns:r="http://schemas.openxmlformats.org/officeDocument/2006/relationships" r:id="rId12"/>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20" name="AutoShape 9">
          <a:hlinkClick xmlns:r="http://schemas.openxmlformats.org/officeDocument/2006/relationships" r:id="rId13"/>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21" name="AutoShape 10">
          <a:hlinkClick xmlns:r="http://schemas.openxmlformats.org/officeDocument/2006/relationships" r:id="rId14"/>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22" name="AutoShape 11">
          <a:hlinkClick xmlns:r="http://schemas.openxmlformats.org/officeDocument/2006/relationships" r:id="rId15"/>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23" name="AutoShape 12">
          <a:hlinkClick xmlns:r="http://schemas.openxmlformats.org/officeDocument/2006/relationships" r:id="rId16"/>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24" name="AutoShape 13">
          <a:hlinkClick xmlns:r="http://schemas.openxmlformats.org/officeDocument/2006/relationships" r:id="rId18"/>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25" name="AutoShape 14">
          <a:hlinkClick xmlns:r="http://schemas.openxmlformats.org/officeDocument/2006/relationships" r:id="rId19"/>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26" name="AutoShape 15">
          <a:hlinkClick xmlns:r="http://schemas.openxmlformats.org/officeDocument/2006/relationships" r:id="rId20"/>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27" name="AutoShape 16">
          <a:hlinkClick xmlns:r="http://schemas.openxmlformats.org/officeDocument/2006/relationships" r:id="rId21"/>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28" name="AutoShape 17">
          <a:hlinkClick xmlns:r="http://schemas.openxmlformats.org/officeDocument/2006/relationships" r:id="rId22"/>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29" name="AutoShape 18">
          <a:hlinkClick xmlns:r="http://schemas.openxmlformats.org/officeDocument/2006/relationships" r:id="rId17"/>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30" name="AutoShape 19">
          <a:hlinkClick xmlns:r="http://schemas.openxmlformats.org/officeDocument/2006/relationships" r:id="rId23"/>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31" name="AutoShape 20">
          <a:hlinkClick xmlns:r="http://schemas.openxmlformats.org/officeDocument/2006/relationships" r:id="rId24"/>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32" name="AutoShape 1">
          <a:hlinkClick xmlns:r="http://schemas.openxmlformats.org/officeDocument/2006/relationships" r:id="rId1"/>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33" name="AutoShape 2">
          <a:hlinkClick xmlns:r="http://schemas.openxmlformats.org/officeDocument/2006/relationships" r:id="rId2"/>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34" name="AutoShape 3">
          <a:hlinkClick xmlns:r="http://schemas.openxmlformats.org/officeDocument/2006/relationships" r:id="rId3"/>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35" name="AutoShape 4">
          <a:hlinkClick xmlns:r="http://schemas.openxmlformats.org/officeDocument/2006/relationships" r:id="rId4"/>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36" name="AutoShape 5">
          <a:hlinkClick xmlns:r="http://schemas.openxmlformats.org/officeDocument/2006/relationships" r:id="rId5"/>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37" name="AutoShape 6">
          <a:hlinkClick xmlns:r="http://schemas.openxmlformats.org/officeDocument/2006/relationships" r:id="rId10"/>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38" name="AutoShape 7">
          <a:hlinkClick xmlns:r="http://schemas.openxmlformats.org/officeDocument/2006/relationships" r:id="rId11"/>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39" name="AutoShape 8">
          <a:hlinkClick xmlns:r="http://schemas.openxmlformats.org/officeDocument/2006/relationships" r:id="rId12"/>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40" name="AutoShape 9">
          <a:hlinkClick xmlns:r="http://schemas.openxmlformats.org/officeDocument/2006/relationships" r:id="rId13"/>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41" name="AutoShape 10">
          <a:hlinkClick xmlns:r="http://schemas.openxmlformats.org/officeDocument/2006/relationships" r:id="rId14"/>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42" name="AutoShape 11">
          <a:hlinkClick xmlns:r="http://schemas.openxmlformats.org/officeDocument/2006/relationships" r:id="rId15"/>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43" name="AutoShape 12">
          <a:hlinkClick xmlns:r="http://schemas.openxmlformats.org/officeDocument/2006/relationships" r:id="rId16"/>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44" name="AutoShape 13">
          <a:hlinkClick xmlns:r="http://schemas.openxmlformats.org/officeDocument/2006/relationships" r:id="rId18"/>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45" name="AutoShape 14">
          <a:hlinkClick xmlns:r="http://schemas.openxmlformats.org/officeDocument/2006/relationships" r:id="rId19"/>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46" name="AutoShape 15">
          <a:hlinkClick xmlns:r="http://schemas.openxmlformats.org/officeDocument/2006/relationships" r:id="rId20"/>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47" name="AutoShape 16">
          <a:hlinkClick xmlns:r="http://schemas.openxmlformats.org/officeDocument/2006/relationships" r:id="rId21"/>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48" name="AutoShape 17">
          <a:hlinkClick xmlns:r="http://schemas.openxmlformats.org/officeDocument/2006/relationships" r:id="rId22"/>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49" name="AutoShape 18">
          <a:hlinkClick xmlns:r="http://schemas.openxmlformats.org/officeDocument/2006/relationships" r:id="rId17"/>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50" name="AutoShape 19">
          <a:hlinkClick xmlns:r="http://schemas.openxmlformats.org/officeDocument/2006/relationships" r:id="rId23"/>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51" name="AutoShape 1">
          <a:hlinkClick xmlns:r="http://schemas.openxmlformats.org/officeDocument/2006/relationships" r:id="rId1"/>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52" name="AutoShape 2">
          <a:hlinkClick xmlns:r="http://schemas.openxmlformats.org/officeDocument/2006/relationships" r:id="rId2"/>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53" name="AutoShape 3">
          <a:hlinkClick xmlns:r="http://schemas.openxmlformats.org/officeDocument/2006/relationships" r:id="rId3"/>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54" name="AutoShape 4">
          <a:hlinkClick xmlns:r="http://schemas.openxmlformats.org/officeDocument/2006/relationships" r:id="rId4"/>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55" name="AutoShape 5">
          <a:hlinkClick xmlns:r="http://schemas.openxmlformats.org/officeDocument/2006/relationships" r:id="rId5"/>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56" name="AutoShape 6">
          <a:hlinkClick xmlns:r="http://schemas.openxmlformats.org/officeDocument/2006/relationships" r:id="rId10"/>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57" name="AutoShape 1">
          <a:hlinkClick xmlns:r="http://schemas.openxmlformats.org/officeDocument/2006/relationships" r:id="rId1"/>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58" name="AutoShape 2">
          <a:hlinkClick xmlns:r="http://schemas.openxmlformats.org/officeDocument/2006/relationships" r:id="rId2"/>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59" name="AutoShape 3">
          <a:hlinkClick xmlns:r="http://schemas.openxmlformats.org/officeDocument/2006/relationships" r:id="rId3"/>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60" name="AutoShape 4">
          <a:hlinkClick xmlns:r="http://schemas.openxmlformats.org/officeDocument/2006/relationships" r:id="rId4"/>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61" name="AutoShape 5">
          <a:hlinkClick xmlns:r="http://schemas.openxmlformats.org/officeDocument/2006/relationships" r:id="rId5"/>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62" name="AutoShape 6">
          <a:hlinkClick xmlns:r="http://schemas.openxmlformats.org/officeDocument/2006/relationships" r:id="rId10"/>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63" name="AutoShape 7">
          <a:hlinkClick xmlns:r="http://schemas.openxmlformats.org/officeDocument/2006/relationships" r:id="rId11"/>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64" name="AutoShape 8">
          <a:hlinkClick xmlns:r="http://schemas.openxmlformats.org/officeDocument/2006/relationships" r:id="rId12"/>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65" name="AutoShape 9">
          <a:hlinkClick xmlns:r="http://schemas.openxmlformats.org/officeDocument/2006/relationships" r:id="rId13"/>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66" name="AutoShape 10">
          <a:hlinkClick xmlns:r="http://schemas.openxmlformats.org/officeDocument/2006/relationships" r:id="rId14"/>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67" name="AutoShape 11">
          <a:hlinkClick xmlns:r="http://schemas.openxmlformats.org/officeDocument/2006/relationships" r:id="rId15"/>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68" name="AutoShape 1">
          <a:hlinkClick xmlns:r="http://schemas.openxmlformats.org/officeDocument/2006/relationships" r:id="rId1"/>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69" name="AutoShape 2">
          <a:hlinkClick xmlns:r="http://schemas.openxmlformats.org/officeDocument/2006/relationships" r:id="rId2"/>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70" name="AutoShape 3">
          <a:hlinkClick xmlns:r="http://schemas.openxmlformats.org/officeDocument/2006/relationships" r:id="rId3"/>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71" name="AutoShape 4">
          <a:hlinkClick xmlns:r="http://schemas.openxmlformats.org/officeDocument/2006/relationships" r:id="rId4"/>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72" name="AutoShape 5">
          <a:hlinkClick xmlns:r="http://schemas.openxmlformats.org/officeDocument/2006/relationships" r:id="rId5"/>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73" name="AutoShape 7">
          <a:hlinkClick xmlns:r="http://schemas.openxmlformats.org/officeDocument/2006/relationships" r:id="rId11"/>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74" name="AutoShape 8">
          <a:hlinkClick xmlns:r="http://schemas.openxmlformats.org/officeDocument/2006/relationships" r:id="rId12"/>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75" name="AutoShape 9">
          <a:hlinkClick xmlns:r="http://schemas.openxmlformats.org/officeDocument/2006/relationships" r:id="rId13"/>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76" name="AutoShape 10">
          <a:hlinkClick xmlns:r="http://schemas.openxmlformats.org/officeDocument/2006/relationships" r:id="rId14"/>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77" name="AutoShape 11">
          <a:hlinkClick xmlns:r="http://schemas.openxmlformats.org/officeDocument/2006/relationships" r:id="rId15"/>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78" name="AutoShape 12">
          <a:hlinkClick xmlns:r="http://schemas.openxmlformats.org/officeDocument/2006/relationships" r:id="rId16"/>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79" name="AutoShape 13">
          <a:hlinkClick xmlns:r="http://schemas.openxmlformats.org/officeDocument/2006/relationships" r:id="rId18"/>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80" name="AutoShape 14">
          <a:hlinkClick xmlns:r="http://schemas.openxmlformats.org/officeDocument/2006/relationships" r:id="rId19"/>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81" name="AutoShape 15">
          <a:hlinkClick xmlns:r="http://schemas.openxmlformats.org/officeDocument/2006/relationships" r:id="rId20"/>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82" name="AutoShape 16">
          <a:hlinkClick xmlns:r="http://schemas.openxmlformats.org/officeDocument/2006/relationships" r:id="rId21"/>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83" name="AutoShape 17">
          <a:hlinkClick xmlns:r="http://schemas.openxmlformats.org/officeDocument/2006/relationships" r:id="rId22"/>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84" name="AutoShape 18">
          <a:hlinkClick xmlns:r="http://schemas.openxmlformats.org/officeDocument/2006/relationships" r:id="rId17"/>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85" name="AutoShape 19">
          <a:hlinkClick xmlns:r="http://schemas.openxmlformats.org/officeDocument/2006/relationships" r:id="rId23"/>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86" name="AutoShape 20">
          <a:hlinkClick xmlns:r="http://schemas.openxmlformats.org/officeDocument/2006/relationships" r:id="rId24"/>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87" name="AutoShape 18">
          <a:hlinkClick xmlns:r="http://schemas.openxmlformats.org/officeDocument/2006/relationships" r:id="rId17"/>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88" name="AutoShape 1">
          <a:hlinkClick xmlns:r="http://schemas.openxmlformats.org/officeDocument/2006/relationships" r:id="rId1"/>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89" name="AutoShape 2">
          <a:hlinkClick xmlns:r="http://schemas.openxmlformats.org/officeDocument/2006/relationships" r:id="rId2"/>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90" name="AutoShape 3">
          <a:hlinkClick xmlns:r="http://schemas.openxmlformats.org/officeDocument/2006/relationships" r:id="rId3"/>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91" name="AutoShape 4">
          <a:hlinkClick xmlns:r="http://schemas.openxmlformats.org/officeDocument/2006/relationships" r:id="rId4"/>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92" name="AutoShape 5">
          <a:hlinkClick xmlns:r="http://schemas.openxmlformats.org/officeDocument/2006/relationships" r:id="rId5"/>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93" name="AutoShape 28">
          <a:hlinkClick xmlns:r="http://schemas.openxmlformats.org/officeDocument/2006/relationships" r:id="rId8"/>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494" name="AutoShape 1">
          <a:hlinkClick xmlns:r="http://schemas.openxmlformats.org/officeDocument/2006/relationships" r:id="rId1"/>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495" name="AutoShape 2">
          <a:hlinkClick xmlns:r="http://schemas.openxmlformats.org/officeDocument/2006/relationships" r:id="rId2"/>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496" name="AutoShape 3">
          <a:hlinkClick xmlns:r="http://schemas.openxmlformats.org/officeDocument/2006/relationships" r:id="rId3"/>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497" name="AutoShape 4">
          <a:hlinkClick xmlns:r="http://schemas.openxmlformats.org/officeDocument/2006/relationships" r:id="rId4"/>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238125</xdr:colOff>
      <xdr:row>25</xdr:row>
      <xdr:rowOff>0</xdr:rowOff>
    </xdr:to>
    <xdr:sp macro="" textlink="">
      <xdr:nvSpPr>
        <xdr:cNvPr id="766498" name="AutoShape 5">
          <a:hlinkClick xmlns:r="http://schemas.openxmlformats.org/officeDocument/2006/relationships" r:id="rId5"/>
        </xdr:cNvPr>
        <xdr:cNvSpPr>
          <a:spLocks noChangeArrowheads="1"/>
        </xdr:cNvSpPr>
      </xdr:nvSpPr>
      <xdr:spPr bwMode="auto">
        <a:xfrm>
          <a:off x="1466850" y="20583525"/>
          <a:ext cx="1619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499" name="AutoShape 28">
          <a:hlinkClick xmlns:r="http://schemas.openxmlformats.org/officeDocument/2006/relationships" r:id="rId8"/>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500" name="AutoShape 28">
          <a:hlinkClick xmlns:r="http://schemas.openxmlformats.org/officeDocument/2006/relationships" r:id="rId8"/>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501" name="AutoShape 1">
          <a:hlinkClick xmlns:r="http://schemas.openxmlformats.org/officeDocument/2006/relationships" r:id="rId1"/>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502" name="AutoShape 2">
          <a:hlinkClick xmlns:r="http://schemas.openxmlformats.org/officeDocument/2006/relationships" r:id="rId2"/>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503" name="AutoShape 3">
          <a:hlinkClick xmlns:r="http://schemas.openxmlformats.org/officeDocument/2006/relationships" r:id="rId3"/>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504" name="AutoShape 4">
          <a:hlinkClick xmlns:r="http://schemas.openxmlformats.org/officeDocument/2006/relationships" r:id="rId4"/>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505" name="AutoShape 5">
          <a:hlinkClick xmlns:r="http://schemas.openxmlformats.org/officeDocument/2006/relationships" r:id="rId5"/>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506" name="AutoShape 6">
          <a:hlinkClick xmlns:r="http://schemas.openxmlformats.org/officeDocument/2006/relationships" r:id="rId10"/>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507" name="AutoShape 7">
          <a:hlinkClick xmlns:r="http://schemas.openxmlformats.org/officeDocument/2006/relationships" r:id="rId11"/>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508" name="AutoShape 8">
          <a:hlinkClick xmlns:r="http://schemas.openxmlformats.org/officeDocument/2006/relationships" r:id="rId12"/>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509" name="AutoShape 9">
          <a:hlinkClick xmlns:r="http://schemas.openxmlformats.org/officeDocument/2006/relationships" r:id="rId13"/>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510" name="AutoShape 10">
          <a:hlinkClick xmlns:r="http://schemas.openxmlformats.org/officeDocument/2006/relationships" r:id="rId14"/>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511" name="AutoShape 11">
          <a:hlinkClick xmlns:r="http://schemas.openxmlformats.org/officeDocument/2006/relationships" r:id="rId15"/>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512" name="AutoShape 12">
          <a:hlinkClick xmlns:r="http://schemas.openxmlformats.org/officeDocument/2006/relationships" r:id="rId16"/>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513" name="AutoShape 13">
          <a:hlinkClick xmlns:r="http://schemas.openxmlformats.org/officeDocument/2006/relationships" r:id="rId18"/>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514" name="AutoShape 14">
          <a:hlinkClick xmlns:r="http://schemas.openxmlformats.org/officeDocument/2006/relationships" r:id="rId19"/>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515" name="AutoShape 15">
          <a:hlinkClick xmlns:r="http://schemas.openxmlformats.org/officeDocument/2006/relationships" r:id="rId20"/>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516" name="AutoShape 16">
          <a:hlinkClick xmlns:r="http://schemas.openxmlformats.org/officeDocument/2006/relationships" r:id="rId21"/>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517" name="AutoShape 17">
          <a:hlinkClick xmlns:r="http://schemas.openxmlformats.org/officeDocument/2006/relationships" r:id="rId22"/>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518" name="AutoShape 18">
          <a:hlinkClick xmlns:r="http://schemas.openxmlformats.org/officeDocument/2006/relationships" r:id="rId17"/>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519" name="AutoShape 19">
          <a:hlinkClick xmlns:r="http://schemas.openxmlformats.org/officeDocument/2006/relationships" r:id="rId23"/>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520" name="AutoShape 20">
          <a:hlinkClick xmlns:r="http://schemas.openxmlformats.org/officeDocument/2006/relationships" r:id="rId24"/>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521" name="AutoShape 1">
          <a:hlinkClick xmlns:r="http://schemas.openxmlformats.org/officeDocument/2006/relationships" r:id="rId1"/>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522" name="AutoShape 2">
          <a:hlinkClick xmlns:r="http://schemas.openxmlformats.org/officeDocument/2006/relationships" r:id="rId2"/>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523" name="AutoShape 3">
          <a:hlinkClick xmlns:r="http://schemas.openxmlformats.org/officeDocument/2006/relationships" r:id="rId3"/>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524" name="AutoShape 4">
          <a:hlinkClick xmlns:r="http://schemas.openxmlformats.org/officeDocument/2006/relationships" r:id="rId4"/>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525" name="AutoShape 5">
          <a:hlinkClick xmlns:r="http://schemas.openxmlformats.org/officeDocument/2006/relationships" r:id="rId5"/>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526" name="AutoShape 6">
          <a:hlinkClick xmlns:r="http://schemas.openxmlformats.org/officeDocument/2006/relationships" r:id="rId10"/>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527" name="AutoShape 7">
          <a:hlinkClick xmlns:r="http://schemas.openxmlformats.org/officeDocument/2006/relationships" r:id="rId11"/>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528" name="AutoShape 8">
          <a:hlinkClick xmlns:r="http://schemas.openxmlformats.org/officeDocument/2006/relationships" r:id="rId12"/>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529" name="AutoShape 9">
          <a:hlinkClick xmlns:r="http://schemas.openxmlformats.org/officeDocument/2006/relationships" r:id="rId13"/>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530" name="AutoShape 10">
          <a:hlinkClick xmlns:r="http://schemas.openxmlformats.org/officeDocument/2006/relationships" r:id="rId14"/>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531" name="AutoShape 11">
          <a:hlinkClick xmlns:r="http://schemas.openxmlformats.org/officeDocument/2006/relationships" r:id="rId15"/>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532" name="AutoShape 12">
          <a:hlinkClick xmlns:r="http://schemas.openxmlformats.org/officeDocument/2006/relationships" r:id="rId16"/>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533" name="AutoShape 13">
          <a:hlinkClick xmlns:r="http://schemas.openxmlformats.org/officeDocument/2006/relationships" r:id="rId18"/>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534" name="AutoShape 14">
          <a:hlinkClick xmlns:r="http://schemas.openxmlformats.org/officeDocument/2006/relationships" r:id="rId19"/>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535" name="AutoShape 15">
          <a:hlinkClick xmlns:r="http://schemas.openxmlformats.org/officeDocument/2006/relationships" r:id="rId20"/>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536" name="AutoShape 16">
          <a:hlinkClick xmlns:r="http://schemas.openxmlformats.org/officeDocument/2006/relationships" r:id="rId21"/>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537" name="AutoShape 17">
          <a:hlinkClick xmlns:r="http://schemas.openxmlformats.org/officeDocument/2006/relationships" r:id="rId22"/>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538" name="AutoShape 18">
          <a:hlinkClick xmlns:r="http://schemas.openxmlformats.org/officeDocument/2006/relationships" r:id="rId17"/>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539" name="AutoShape 19">
          <a:hlinkClick xmlns:r="http://schemas.openxmlformats.org/officeDocument/2006/relationships" r:id="rId23"/>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540" name="AutoShape 20">
          <a:hlinkClick xmlns:r="http://schemas.openxmlformats.org/officeDocument/2006/relationships" r:id="rId24"/>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541" name="AutoShape 28">
          <a:hlinkClick xmlns:r="http://schemas.openxmlformats.org/officeDocument/2006/relationships" r:id="rId8"/>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2</xdr:col>
      <xdr:colOff>76200</xdr:colOff>
      <xdr:row>25</xdr:row>
      <xdr:rowOff>0</xdr:rowOff>
    </xdr:from>
    <xdr:to>
      <xdr:col>2</xdr:col>
      <xdr:colOff>504825</xdr:colOff>
      <xdr:row>25</xdr:row>
      <xdr:rowOff>0</xdr:rowOff>
    </xdr:to>
    <xdr:sp macro="" textlink="">
      <xdr:nvSpPr>
        <xdr:cNvPr id="766542" name="AutoShape 28">
          <a:hlinkClick xmlns:r="http://schemas.openxmlformats.org/officeDocument/2006/relationships" r:id="rId8"/>
        </xdr:cNvPr>
        <xdr:cNvSpPr>
          <a:spLocks noChangeArrowheads="1"/>
        </xdr:cNvSpPr>
      </xdr:nvSpPr>
      <xdr:spPr bwMode="auto">
        <a:xfrm>
          <a:off x="1466850" y="20583525"/>
          <a:ext cx="428625" cy="0"/>
        </a:xfrm>
        <a:prstGeom prst="rect">
          <a:avLst/>
        </a:prstGeom>
        <a:noFill/>
        <a:ln w="9525">
          <a:noFill/>
          <a:round/>
          <a:headEnd/>
          <a:tailEnd/>
        </a:ln>
      </xdr:spPr>
    </xdr:sp>
    <xdr:clientData/>
  </xdr:twoCellAnchor>
  <xdr:twoCellAnchor>
    <xdr:from>
      <xdr:col>1</xdr:col>
      <xdr:colOff>0</xdr:colOff>
      <xdr:row>25</xdr:row>
      <xdr:rowOff>0</xdr:rowOff>
    </xdr:from>
    <xdr:to>
      <xdr:col>1</xdr:col>
      <xdr:colOff>152400</xdr:colOff>
      <xdr:row>25</xdr:row>
      <xdr:rowOff>0</xdr:rowOff>
    </xdr:to>
    <xdr:sp macro="" textlink="">
      <xdr:nvSpPr>
        <xdr:cNvPr id="766543" name="AutoShape 1">
          <a:hlinkClick xmlns:r="http://schemas.openxmlformats.org/officeDocument/2006/relationships" r:id="rId1"/>
        </xdr:cNvPr>
        <xdr:cNvSpPr>
          <a:spLocks noChangeArrowheads="1"/>
        </xdr:cNvSpPr>
      </xdr:nvSpPr>
      <xdr:spPr bwMode="auto">
        <a:xfrm>
          <a:off x="361950" y="20583525"/>
          <a:ext cx="152400" cy="0"/>
        </a:xfrm>
        <a:prstGeom prst="rect">
          <a:avLst/>
        </a:prstGeom>
        <a:noFill/>
        <a:ln w="9525">
          <a:noFill/>
          <a:round/>
          <a:headEnd/>
          <a:tailEnd/>
        </a:ln>
      </xdr:spPr>
    </xdr:sp>
    <xdr:clientData/>
  </xdr:twoCellAnchor>
  <xdr:twoCellAnchor>
    <xdr:from>
      <xdr:col>1</xdr:col>
      <xdr:colOff>0</xdr:colOff>
      <xdr:row>25</xdr:row>
      <xdr:rowOff>0</xdr:rowOff>
    </xdr:from>
    <xdr:to>
      <xdr:col>1</xdr:col>
      <xdr:colOff>152400</xdr:colOff>
      <xdr:row>25</xdr:row>
      <xdr:rowOff>0</xdr:rowOff>
    </xdr:to>
    <xdr:sp macro="" textlink="">
      <xdr:nvSpPr>
        <xdr:cNvPr id="766544" name="AutoShape 2">
          <a:hlinkClick xmlns:r="http://schemas.openxmlformats.org/officeDocument/2006/relationships" r:id="rId2"/>
        </xdr:cNvPr>
        <xdr:cNvSpPr>
          <a:spLocks noChangeArrowheads="1"/>
        </xdr:cNvSpPr>
      </xdr:nvSpPr>
      <xdr:spPr bwMode="auto">
        <a:xfrm>
          <a:off x="361950" y="20583525"/>
          <a:ext cx="152400" cy="0"/>
        </a:xfrm>
        <a:prstGeom prst="rect">
          <a:avLst/>
        </a:prstGeom>
        <a:noFill/>
        <a:ln w="9525">
          <a:noFill/>
          <a:round/>
          <a:headEnd/>
          <a:tailEnd/>
        </a:ln>
      </xdr:spPr>
    </xdr:sp>
    <xdr:clientData/>
  </xdr:twoCellAnchor>
  <xdr:twoCellAnchor>
    <xdr:from>
      <xdr:col>1</xdr:col>
      <xdr:colOff>0</xdr:colOff>
      <xdr:row>25</xdr:row>
      <xdr:rowOff>0</xdr:rowOff>
    </xdr:from>
    <xdr:to>
      <xdr:col>1</xdr:col>
      <xdr:colOff>152400</xdr:colOff>
      <xdr:row>25</xdr:row>
      <xdr:rowOff>0</xdr:rowOff>
    </xdr:to>
    <xdr:sp macro="" textlink="">
      <xdr:nvSpPr>
        <xdr:cNvPr id="766545" name="AutoShape 3">
          <a:hlinkClick xmlns:r="http://schemas.openxmlformats.org/officeDocument/2006/relationships" r:id="rId3"/>
        </xdr:cNvPr>
        <xdr:cNvSpPr>
          <a:spLocks noChangeArrowheads="1"/>
        </xdr:cNvSpPr>
      </xdr:nvSpPr>
      <xdr:spPr bwMode="auto">
        <a:xfrm>
          <a:off x="361950" y="20583525"/>
          <a:ext cx="152400" cy="0"/>
        </a:xfrm>
        <a:prstGeom prst="rect">
          <a:avLst/>
        </a:prstGeom>
        <a:noFill/>
        <a:ln w="9525">
          <a:noFill/>
          <a:round/>
          <a:headEnd/>
          <a:tailEnd/>
        </a:ln>
      </xdr:spPr>
    </xdr:sp>
    <xdr:clientData/>
  </xdr:twoCellAnchor>
  <xdr:twoCellAnchor>
    <xdr:from>
      <xdr:col>1</xdr:col>
      <xdr:colOff>0</xdr:colOff>
      <xdr:row>25</xdr:row>
      <xdr:rowOff>0</xdr:rowOff>
    </xdr:from>
    <xdr:to>
      <xdr:col>1</xdr:col>
      <xdr:colOff>152400</xdr:colOff>
      <xdr:row>25</xdr:row>
      <xdr:rowOff>0</xdr:rowOff>
    </xdr:to>
    <xdr:sp macro="" textlink="">
      <xdr:nvSpPr>
        <xdr:cNvPr id="766546" name="AutoShape 4">
          <a:hlinkClick xmlns:r="http://schemas.openxmlformats.org/officeDocument/2006/relationships" r:id="rId4"/>
        </xdr:cNvPr>
        <xdr:cNvSpPr>
          <a:spLocks noChangeArrowheads="1"/>
        </xdr:cNvSpPr>
      </xdr:nvSpPr>
      <xdr:spPr bwMode="auto">
        <a:xfrm>
          <a:off x="361950" y="20583525"/>
          <a:ext cx="152400" cy="0"/>
        </a:xfrm>
        <a:prstGeom prst="rect">
          <a:avLst/>
        </a:prstGeom>
        <a:noFill/>
        <a:ln w="9525">
          <a:noFill/>
          <a:round/>
          <a:headEnd/>
          <a:tailEnd/>
        </a:ln>
      </xdr:spPr>
    </xdr:sp>
    <xdr:clientData/>
  </xdr:twoCellAnchor>
  <xdr:twoCellAnchor>
    <xdr:from>
      <xdr:col>1</xdr:col>
      <xdr:colOff>0</xdr:colOff>
      <xdr:row>25</xdr:row>
      <xdr:rowOff>0</xdr:rowOff>
    </xdr:from>
    <xdr:to>
      <xdr:col>1</xdr:col>
      <xdr:colOff>152400</xdr:colOff>
      <xdr:row>25</xdr:row>
      <xdr:rowOff>0</xdr:rowOff>
    </xdr:to>
    <xdr:sp macro="" textlink="">
      <xdr:nvSpPr>
        <xdr:cNvPr id="766547" name="AutoShape 5">
          <a:hlinkClick xmlns:r="http://schemas.openxmlformats.org/officeDocument/2006/relationships" r:id="rId5"/>
        </xdr:cNvPr>
        <xdr:cNvSpPr>
          <a:spLocks noChangeArrowheads="1"/>
        </xdr:cNvSpPr>
      </xdr:nvSpPr>
      <xdr:spPr bwMode="auto">
        <a:xfrm>
          <a:off x="361950" y="20583525"/>
          <a:ext cx="152400" cy="0"/>
        </a:xfrm>
        <a:prstGeom prst="rect">
          <a:avLst/>
        </a:prstGeom>
        <a:noFill/>
        <a:ln w="9525">
          <a:noFill/>
          <a:round/>
          <a:headEnd/>
          <a:tailEnd/>
        </a:ln>
      </xdr:spPr>
    </xdr:sp>
    <xdr:clientData/>
  </xdr:twoCellAnchor>
  <xdr:twoCellAnchor>
    <xdr:from>
      <xdr:col>1</xdr:col>
      <xdr:colOff>0</xdr:colOff>
      <xdr:row>25</xdr:row>
      <xdr:rowOff>0</xdr:rowOff>
    </xdr:from>
    <xdr:to>
      <xdr:col>1</xdr:col>
      <xdr:colOff>152400</xdr:colOff>
      <xdr:row>25</xdr:row>
      <xdr:rowOff>0</xdr:rowOff>
    </xdr:to>
    <xdr:sp macro="" textlink="">
      <xdr:nvSpPr>
        <xdr:cNvPr id="766548" name="AutoShape 26">
          <a:hlinkClick xmlns:r="http://schemas.openxmlformats.org/officeDocument/2006/relationships" r:id="rId6"/>
        </xdr:cNvPr>
        <xdr:cNvSpPr>
          <a:spLocks noChangeArrowheads="1"/>
        </xdr:cNvSpPr>
      </xdr:nvSpPr>
      <xdr:spPr bwMode="auto">
        <a:xfrm>
          <a:off x="361950" y="20583525"/>
          <a:ext cx="152400" cy="0"/>
        </a:xfrm>
        <a:prstGeom prst="rect">
          <a:avLst/>
        </a:prstGeom>
        <a:noFill/>
        <a:ln w="9525">
          <a:noFill/>
          <a:round/>
          <a:headEnd/>
          <a:tailEnd/>
        </a:ln>
      </xdr:spPr>
    </xdr:sp>
    <xdr:clientData/>
  </xdr:twoCellAnchor>
  <xdr:twoCellAnchor>
    <xdr:from>
      <xdr:col>1</xdr:col>
      <xdr:colOff>0</xdr:colOff>
      <xdr:row>25</xdr:row>
      <xdr:rowOff>0</xdr:rowOff>
    </xdr:from>
    <xdr:to>
      <xdr:col>1</xdr:col>
      <xdr:colOff>152400</xdr:colOff>
      <xdr:row>25</xdr:row>
      <xdr:rowOff>0</xdr:rowOff>
    </xdr:to>
    <xdr:sp macro="" textlink="">
      <xdr:nvSpPr>
        <xdr:cNvPr id="766549" name="AutoShape 27">
          <a:hlinkClick xmlns:r="http://schemas.openxmlformats.org/officeDocument/2006/relationships" r:id="rId7"/>
        </xdr:cNvPr>
        <xdr:cNvSpPr>
          <a:spLocks noChangeArrowheads="1"/>
        </xdr:cNvSpPr>
      </xdr:nvSpPr>
      <xdr:spPr bwMode="auto">
        <a:xfrm>
          <a:off x="361950" y="20583525"/>
          <a:ext cx="152400" cy="0"/>
        </a:xfrm>
        <a:prstGeom prst="rect">
          <a:avLst/>
        </a:prstGeom>
        <a:noFill/>
        <a:ln w="9525">
          <a:noFill/>
          <a:round/>
          <a:headEnd/>
          <a:tailEnd/>
        </a:ln>
      </xdr:spPr>
    </xdr:sp>
    <xdr:clientData/>
  </xdr:twoCellAnchor>
  <xdr:twoCellAnchor>
    <xdr:from>
      <xdr:col>1</xdr:col>
      <xdr:colOff>0</xdr:colOff>
      <xdr:row>25</xdr:row>
      <xdr:rowOff>0</xdr:rowOff>
    </xdr:from>
    <xdr:to>
      <xdr:col>1</xdr:col>
      <xdr:colOff>152400</xdr:colOff>
      <xdr:row>25</xdr:row>
      <xdr:rowOff>0</xdr:rowOff>
    </xdr:to>
    <xdr:sp macro="" textlink="">
      <xdr:nvSpPr>
        <xdr:cNvPr id="766550" name="AutoShape 28">
          <a:hlinkClick xmlns:r="http://schemas.openxmlformats.org/officeDocument/2006/relationships" r:id="rId8"/>
        </xdr:cNvPr>
        <xdr:cNvSpPr>
          <a:spLocks noChangeArrowheads="1"/>
        </xdr:cNvSpPr>
      </xdr:nvSpPr>
      <xdr:spPr bwMode="auto">
        <a:xfrm>
          <a:off x="361950" y="20583525"/>
          <a:ext cx="152400" cy="0"/>
        </a:xfrm>
        <a:prstGeom prst="rect">
          <a:avLst/>
        </a:prstGeom>
        <a:noFill/>
        <a:ln w="9525">
          <a:noFill/>
          <a:round/>
          <a:headEnd/>
          <a:tailEnd/>
        </a:ln>
      </xdr:spPr>
    </xdr:sp>
    <xdr:clientData/>
  </xdr:twoCellAnchor>
  <xdr:twoCellAnchor>
    <xdr:from>
      <xdr:col>1</xdr:col>
      <xdr:colOff>0</xdr:colOff>
      <xdr:row>25</xdr:row>
      <xdr:rowOff>0</xdr:rowOff>
    </xdr:from>
    <xdr:to>
      <xdr:col>1</xdr:col>
      <xdr:colOff>152400</xdr:colOff>
      <xdr:row>25</xdr:row>
      <xdr:rowOff>0</xdr:rowOff>
    </xdr:to>
    <xdr:sp macro="" textlink="">
      <xdr:nvSpPr>
        <xdr:cNvPr id="766551" name="AutoShape 29">
          <a:hlinkClick xmlns:r="http://schemas.openxmlformats.org/officeDocument/2006/relationships" r:id="rId9"/>
        </xdr:cNvPr>
        <xdr:cNvSpPr>
          <a:spLocks noChangeArrowheads="1"/>
        </xdr:cNvSpPr>
      </xdr:nvSpPr>
      <xdr:spPr bwMode="auto">
        <a:xfrm>
          <a:off x="361950" y="20583525"/>
          <a:ext cx="152400" cy="0"/>
        </a:xfrm>
        <a:prstGeom prst="rect">
          <a:avLst/>
        </a:prstGeom>
        <a:noFill/>
        <a:ln w="9525">
          <a:no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5</xdr:row>
      <xdr:rowOff>123825</xdr:rowOff>
    </xdr:from>
    <xdr:to>
      <xdr:col>2</xdr:col>
      <xdr:colOff>133350</xdr:colOff>
      <xdr:row>6</xdr:row>
      <xdr:rowOff>171450</xdr:rowOff>
    </xdr:to>
    <xdr:sp macro="" textlink="">
      <xdr:nvSpPr>
        <xdr:cNvPr id="765307" name="AutoShape 1">
          <a:hlinkClick xmlns:r="http://schemas.openxmlformats.org/officeDocument/2006/relationships" r:id="rId1"/>
        </xdr:cNvPr>
        <xdr:cNvSpPr>
          <a:spLocks noChangeArrowheads="1"/>
        </xdr:cNvSpPr>
      </xdr:nvSpPr>
      <xdr:spPr bwMode="auto">
        <a:xfrm>
          <a:off x="2847975" y="1562100"/>
          <a:ext cx="133350" cy="342900"/>
        </a:xfrm>
        <a:prstGeom prst="rect">
          <a:avLst/>
        </a:prstGeom>
        <a:noFill/>
        <a:ln w="9525">
          <a:noFill/>
          <a:round/>
          <a:headEnd/>
          <a:tailEnd/>
        </a:ln>
      </xdr:spPr>
    </xdr:sp>
    <xdr:clientData/>
  </xdr:twoCellAnchor>
  <xdr:twoCellAnchor>
    <xdr:from>
      <xdr:col>2</xdr:col>
      <xdr:colOff>0</xdr:colOff>
      <xdr:row>5</xdr:row>
      <xdr:rowOff>123825</xdr:rowOff>
    </xdr:from>
    <xdr:to>
      <xdr:col>2</xdr:col>
      <xdr:colOff>133350</xdr:colOff>
      <xdr:row>6</xdr:row>
      <xdr:rowOff>171450</xdr:rowOff>
    </xdr:to>
    <xdr:sp macro="" textlink="">
      <xdr:nvSpPr>
        <xdr:cNvPr id="765308" name="AutoShape 2">
          <a:hlinkClick xmlns:r="http://schemas.openxmlformats.org/officeDocument/2006/relationships" r:id="rId2"/>
        </xdr:cNvPr>
        <xdr:cNvSpPr>
          <a:spLocks noChangeArrowheads="1"/>
        </xdr:cNvSpPr>
      </xdr:nvSpPr>
      <xdr:spPr bwMode="auto">
        <a:xfrm>
          <a:off x="2847975" y="1562100"/>
          <a:ext cx="133350" cy="342900"/>
        </a:xfrm>
        <a:prstGeom prst="rect">
          <a:avLst/>
        </a:prstGeom>
        <a:noFill/>
        <a:ln w="9525">
          <a:noFill/>
          <a:round/>
          <a:headEnd/>
          <a:tailEnd/>
        </a:ln>
      </xdr:spPr>
    </xdr:sp>
    <xdr:clientData/>
  </xdr:twoCellAnchor>
  <xdr:twoCellAnchor>
    <xdr:from>
      <xdr:col>2</xdr:col>
      <xdr:colOff>0</xdr:colOff>
      <xdr:row>5</xdr:row>
      <xdr:rowOff>123825</xdr:rowOff>
    </xdr:from>
    <xdr:to>
      <xdr:col>2</xdr:col>
      <xdr:colOff>133350</xdr:colOff>
      <xdr:row>6</xdr:row>
      <xdr:rowOff>171450</xdr:rowOff>
    </xdr:to>
    <xdr:sp macro="" textlink="">
      <xdr:nvSpPr>
        <xdr:cNvPr id="765309" name="AutoShape 3">
          <a:hlinkClick xmlns:r="http://schemas.openxmlformats.org/officeDocument/2006/relationships" r:id="rId3"/>
        </xdr:cNvPr>
        <xdr:cNvSpPr>
          <a:spLocks noChangeArrowheads="1"/>
        </xdr:cNvSpPr>
      </xdr:nvSpPr>
      <xdr:spPr bwMode="auto">
        <a:xfrm>
          <a:off x="2847975" y="1562100"/>
          <a:ext cx="133350" cy="342900"/>
        </a:xfrm>
        <a:prstGeom prst="rect">
          <a:avLst/>
        </a:prstGeom>
        <a:noFill/>
        <a:ln w="9525">
          <a:noFill/>
          <a:round/>
          <a:headEnd/>
          <a:tailEnd/>
        </a:ln>
      </xdr:spPr>
    </xdr:sp>
    <xdr:clientData/>
  </xdr:twoCellAnchor>
  <xdr:twoCellAnchor>
    <xdr:from>
      <xdr:col>2</xdr:col>
      <xdr:colOff>0</xdr:colOff>
      <xdr:row>5</xdr:row>
      <xdr:rowOff>123825</xdr:rowOff>
    </xdr:from>
    <xdr:to>
      <xdr:col>2</xdr:col>
      <xdr:colOff>133350</xdr:colOff>
      <xdr:row>6</xdr:row>
      <xdr:rowOff>171450</xdr:rowOff>
    </xdr:to>
    <xdr:sp macro="" textlink="">
      <xdr:nvSpPr>
        <xdr:cNvPr id="765310" name="AutoShape 4">
          <a:hlinkClick xmlns:r="http://schemas.openxmlformats.org/officeDocument/2006/relationships" r:id="rId4"/>
        </xdr:cNvPr>
        <xdr:cNvSpPr>
          <a:spLocks noChangeArrowheads="1"/>
        </xdr:cNvSpPr>
      </xdr:nvSpPr>
      <xdr:spPr bwMode="auto">
        <a:xfrm>
          <a:off x="2847975" y="1562100"/>
          <a:ext cx="133350" cy="342900"/>
        </a:xfrm>
        <a:prstGeom prst="rect">
          <a:avLst/>
        </a:prstGeom>
        <a:noFill/>
        <a:ln w="9525">
          <a:noFill/>
          <a:round/>
          <a:headEnd/>
          <a:tailEnd/>
        </a:ln>
      </xdr:spPr>
    </xdr:sp>
    <xdr:clientData/>
  </xdr:twoCellAnchor>
  <xdr:twoCellAnchor>
    <xdr:from>
      <xdr:col>2</xdr:col>
      <xdr:colOff>0</xdr:colOff>
      <xdr:row>5</xdr:row>
      <xdr:rowOff>123825</xdr:rowOff>
    </xdr:from>
    <xdr:to>
      <xdr:col>2</xdr:col>
      <xdr:colOff>133350</xdr:colOff>
      <xdr:row>6</xdr:row>
      <xdr:rowOff>171450</xdr:rowOff>
    </xdr:to>
    <xdr:sp macro="" textlink="">
      <xdr:nvSpPr>
        <xdr:cNvPr id="765311" name="AutoShape 5">
          <a:hlinkClick xmlns:r="http://schemas.openxmlformats.org/officeDocument/2006/relationships" r:id="rId5"/>
        </xdr:cNvPr>
        <xdr:cNvSpPr>
          <a:spLocks noChangeArrowheads="1"/>
        </xdr:cNvSpPr>
      </xdr:nvSpPr>
      <xdr:spPr bwMode="auto">
        <a:xfrm>
          <a:off x="2847975" y="1562100"/>
          <a:ext cx="133350" cy="342900"/>
        </a:xfrm>
        <a:prstGeom prst="rect">
          <a:avLst/>
        </a:prstGeom>
        <a:noFill/>
        <a:ln w="9525">
          <a:noFill/>
          <a:round/>
          <a:headEnd/>
          <a:tailEnd/>
        </a:ln>
      </xdr:spPr>
    </xdr:sp>
    <xdr:clientData/>
  </xdr:twoCellAnchor>
  <xdr:twoCellAnchor>
    <xdr:from>
      <xdr:col>3</xdr:col>
      <xdr:colOff>0</xdr:colOff>
      <xdr:row>5</xdr:row>
      <xdr:rowOff>123825</xdr:rowOff>
    </xdr:from>
    <xdr:to>
      <xdr:col>3</xdr:col>
      <xdr:colOff>581025</xdr:colOff>
      <xdr:row>6</xdr:row>
      <xdr:rowOff>152400</xdr:rowOff>
    </xdr:to>
    <xdr:sp macro="" textlink="">
      <xdr:nvSpPr>
        <xdr:cNvPr id="765312" name="AutoShape 26">
          <a:hlinkClick xmlns:r="http://schemas.openxmlformats.org/officeDocument/2006/relationships" r:id="rId6"/>
        </xdr:cNvPr>
        <xdr:cNvSpPr>
          <a:spLocks noChangeArrowheads="1"/>
        </xdr:cNvSpPr>
      </xdr:nvSpPr>
      <xdr:spPr bwMode="auto">
        <a:xfrm>
          <a:off x="9915525" y="1562100"/>
          <a:ext cx="581025" cy="323850"/>
        </a:xfrm>
        <a:prstGeom prst="rect">
          <a:avLst/>
        </a:prstGeom>
        <a:noFill/>
        <a:ln w="9525">
          <a:noFill/>
          <a:round/>
          <a:headEnd/>
          <a:tailEnd/>
        </a:ln>
      </xdr:spPr>
    </xdr:sp>
    <xdr:clientData/>
  </xdr:twoCellAnchor>
  <xdr:twoCellAnchor>
    <xdr:from>
      <xdr:col>2</xdr:col>
      <xdr:colOff>0</xdr:colOff>
      <xdr:row>5</xdr:row>
      <xdr:rowOff>123825</xdr:rowOff>
    </xdr:from>
    <xdr:to>
      <xdr:col>2</xdr:col>
      <xdr:colOff>133350</xdr:colOff>
      <xdr:row>6</xdr:row>
      <xdr:rowOff>19050</xdr:rowOff>
    </xdr:to>
    <xdr:sp macro="" textlink="">
      <xdr:nvSpPr>
        <xdr:cNvPr id="765313" name="AutoShape 26">
          <a:hlinkClick xmlns:r="http://schemas.openxmlformats.org/officeDocument/2006/relationships" r:id="rId6"/>
        </xdr:cNvPr>
        <xdr:cNvSpPr>
          <a:spLocks noChangeArrowheads="1"/>
        </xdr:cNvSpPr>
      </xdr:nvSpPr>
      <xdr:spPr bwMode="auto">
        <a:xfrm>
          <a:off x="2847975" y="1562100"/>
          <a:ext cx="133350" cy="190500"/>
        </a:xfrm>
        <a:prstGeom prst="rect">
          <a:avLst/>
        </a:prstGeom>
        <a:noFill/>
        <a:ln w="9525">
          <a:noFill/>
          <a:round/>
          <a:headEnd/>
          <a:tailEnd/>
        </a:ln>
      </xdr:spPr>
    </xdr:sp>
    <xdr:clientData/>
  </xdr:twoCellAnchor>
  <xdr:twoCellAnchor>
    <xdr:from>
      <xdr:col>2</xdr:col>
      <xdr:colOff>0</xdr:colOff>
      <xdr:row>5</xdr:row>
      <xdr:rowOff>123825</xdr:rowOff>
    </xdr:from>
    <xdr:to>
      <xdr:col>2</xdr:col>
      <xdr:colOff>133350</xdr:colOff>
      <xdr:row>6</xdr:row>
      <xdr:rowOff>171450</xdr:rowOff>
    </xdr:to>
    <xdr:sp macro="" textlink="">
      <xdr:nvSpPr>
        <xdr:cNvPr id="765314" name="AutoShape 27">
          <a:hlinkClick xmlns:r="http://schemas.openxmlformats.org/officeDocument/2006/relationships" r:id="rId7"/>
        </xdr:cNvPr>
        <xdr:cNvSpPr>
          <a:spLocks noChangeArrowheads="1"/>
        </xdr:cNvSpPr>
      </xdr:nvSpPr>
      <xdr:spPr bwMode="auto">
        <a:xfrm>
          <a:off x="2847975" y="1562100"/>
          <a:ext cx="133350" cy="342900"/>
        </a:xfrm>
        <a:prstGeom prst="rect">
          <a:avLst/>
        </a:prstGeom>
        <a:noFill/>
        <a:ln w="9525">
          <a:noFill/>
          <a:round/>
          <a:headEnd/>
          <a:tailEnd/>
        </a:ln>
      </xdr:spPr>
    </xdr:sp>
    <xdr:clientData/>
  </xdr:twoCellAnchor>
  <xdr:twoCellAnchor>
    <xdr:from>
      <xdr:col>2</xdr:col>
      <xdr:colOff>0</xdr:colOff>
      <xdr:row>5</xdr:row>
      <xdr:rowOff>123825</xdr:rowOff>
    </xdr:from>
    <xdr:to>
      <xdr:col>2</xdr:col>
      <xdr:colOff>133350</xdr:colOff>
      <xdr:row>6</xdr:row>
      <xdr:rowOff>171450</xdr:rowOff>
    </xdr:to>
    <xdr:sp macro="" textlink="">
      <xdr:nvSpPr>
        <xdr:cNvPr id="765315" name="AutoShape 28">
          <a:hlinkClick xmlns:r="http://schemas.openxmlformats.org/officeDocument/2006/relationships" r:id="rId8"/>
        </xdr:cNvPr>
        <xdr:cNvSpPr>
          <a:spLocks noChangeArrowheads="1"/>
        </xdr:cNvSpPr>
      </xdr:nvSpPr>
      <xdr:spPr bwMode="auto">
        <a:xfrm>
          <a:off x="2847975" y="1562100"/>
          <a:ext cx="133350" cy="342900"/>
        </a:xfrm>
        <a:prstGeom prst="rect">
          <a:avLst/>
        </a:prstGeom>
        <a:noFill/>
        <a:ln w="9525">
          <a:noFill/>
          <a:round/>
          <a:headEnd/>
          <a:tailEnd/>
        </a:ln>
      </xdr:spPr>
    </xdr:sp>
    <xdr:clientData/>
  </xdr:twoCellAnchor>
  <xdr:twoCellAnchor>
    <xdr:from>
      <xdr:col>2</xdr:col>
      <xdr:colOff>0</xdr:colOff>
      <xdr:row>5</xdr:row>
      <xdr:rowOff>123825</xdr:rowOff>
    </xdr:from>
    <xdr:to>
      <xdr:col>2</xdr:col>
      <xdr:colOff>133350</xdr:colOff>
      <xdr:row>6</xdr:row>
      <xdr:rowOff>171450</xdr:rowOff>
    </xdr:to>
    <xdr:sp macro="" textlink="">
      <xdr:nvSpPr>
        <xdr:cNvPr id="765316" name="AutoShape 29">
          <a:hlinkClick xmlns:r="http://schemas.openxmlformats.org/officeDocument/2006/relationships" r:id="rId9"/>
        </xdr:cNvPr>
        <xdr:cNvSpPr>
          <a:spLocks noChangeArrowheads="1"/>
        </xdr:cNvSpPr>
      </xdr:nvSpPr>
      <xdr:spPr bwMode="auto">
        <a:xfrm>
          <a:off x="2847975" y="1562100"/>
          <a:ext cx="133350" cy="342900"/>
        </a:xfrm>
        <a:prstGeom prst="rect">
          <a:avLst/>
        </a:prstGeom>
        <a:noFill/>
        <a:ln w="9525">
          <a:noFill/>
          <a:round/>
          <a:headEnd/>
          <a:tailEnd/>
        </a:ln>
      </xdr:spPr>
    </xdr:sp>
    <xdr:clientData/>
  </xdr:twoCellAnchor>
  <xdr:twoCellAnchor>
    <xdr:from>
      <xdr:col>2</xdr:col>
      <xdr:colOff>0</xdr:colOff>
      <xdr:row>5</xdr:row>
      <xdr:rowOff>123825</xdr:rowOff>
    </xdr:from>
    <xdr:to>
      <xdr:col>2</xdr:col>
      <xdr:colOff>438150</xdr:colOff>
      <xdr:row>8</xdr:row>
      <xdr:rowOff>704850</xdr:rowOff>
    </xdr:to>
    <xdr:sp macro="" textlink="">
      <xdr:nvSpPr>
        <xdr:cNvPr id="765317" name="AutoShape 16"/>
        <xdr:cNvSpPr>
          <a:spLocks noChangeArrowheads="1"/>
        </xdr:cNvSpPr>
      </xdr:nvSpPr>
      <xdr:spPr bwMode="auto">
        <a:xfrm>
          <a:off x="2847975" y="1562100"/>
          <a:ext cx="438150" cy="1828800"/>
        </a:xfrm>
        <a:prstGeom prst="rect">
          <a:avLst/>
        </a:prstGeom>
        <a:noFill/>
        <a:ln w="9525">
          <a:noFill/>
          <a:round/>
          <a:headEnd/>
          <a:tailEnd/>
        </a:ln>
      </xdr:spPr>
    </xdr:sp>
    <xdr:clientData/>
  </xdr:twoCellAnchor>
  <xdr:twoCellAnchor>
    <xdr:from>
      <xdr:col>2</xdr:col>
      <xdr:colOff>28575</xdr:colOff>
      <xdr:row>5</xdr:row>
      <xdr:rowOff>123825</xdr:rowOff>
    </xdr:from>
    <xdr:to>
      <xdr:col>2</xdr:col>
      <xdr:colOff>457200</xdr:colOff>
      <xdr:row>5</xdr:row>
      <xdr:rowOff>209550</xdr:rowOff>
    </xdr:to>
    <xdr:sp macro="" textlink="">
      <xdr:nvSpPr>
        <xdr:cNvPr id="765318" name="AutoShape 3"/>
        <xdr:cNvSpPr>
          <a:spLocks noChangeArrowheads="1"/>
        </xdr:cNvSpPr>
      </xdr:nvSpPr>
      <xdr:spPr bwMode="auto">
        <a:xfrm>
          <a:off x="2876550" y="1562100"/>
          <a:ext cx="428625" cy="85725"/>
        </a:xfrm>
        <a:prstGeom prst="rect">
          <a:avLst/>
        </a:prstGeom>
        <a:noFill/>
        <a:ln w="9525">
          <a:noFill/>
          <a:round/>
          <a:headEnd/>
          <a:tailEnd/>
        </a:ln>
      </xdr:spPr>
    </xdr:sp>
    <xdr:clientData/>
  </xdr:twoCellAnchor>
  <xdr:twoCellAnchor>
    <xdr:from>
      <xdr:col>2</xdr:col>
      <xdr:colOff>0</xdr:colOff>
      <xdr:row>5</xdr:row>
      <xdr:rowOff>123825</xdr:rowOff>
    </xdr:from>
    <xdr:to>
      <xdr:col>2</xdr:col>
      <xdr:colOff>438150</xdr:colOff>
      <xdr:row>8</xdr:row>
      <xdr:rowOff>704850</xdr:rowOff>
    </xdr:to>
    <xdr:sp macro="" textlink="">
      <xdr:nvSpPr>
        <xdr:cNvPr id="765319" name="AutoShape 16"/>
        <xdr:cNvSpPr>
          <a:spLocks noChangeArrowheads="1"/>
        </xdr:cNvSpPr>
      </xdr:nvSpPr>
      <xdr:spPr bwMode="auto">
        <a:xfrm>
          <a:off x="2847975" y="1562100"/>
          <a:ext cx="438150" cy="1828800"/>
        </a:xfrm>
        <a:prstGeom prst="rect">
          <a:avLst/>
        </a:prstGeom>
        <a:noFill/>
        <a:ln w="9525">
          <a:noFill/>
          <a:round/>
          <a:headEnd/>
          <a:tailEnd/>
        </a:ln>
      </xdr:spPr>
    </xdr:sp>
    <xdr:clientData/>
  </xdr:twoCellAnchor>
  <xdr:twoCellAnchor>
    <xdr:from>
      <xdr:col>2</xdr:col>
      <xdr:colOff>28575</xdr:colOff>
      <xdr:row>5</xdr:row>
      <xdr:rowOff>123825</xdr:rowOff>
    </xdr:from>
    <xdr:to>
      <xdr:col>2</xdr:col>
      <xdr:colOff>457200</xdr:colOff>
      <xdr:row>5</xdr:row>
      <xdr:rowOff>209550</xdr:rowOff>
    </xdr:to>
    <xdr:sp macro="" textlink="">
      <xdr:nvSpPr>
        <xdr:cNvPr id="765320" name="AutoShape 3"/>
        <xdr:cNvSpPr>
          <a:spLocks noChangeArrowheads="1"/>
        </xdr:cNvSpPr>
      </xdr:nvSpPr>
      <xdr:spPr bwMode="auto">
        <a:xfrm>
          <a:off x="2876550" y="1562100"/>
          <a:ext cx="428625" cy="85725"/>
        </a:xfrm>
        <a:prstGeom prst="rect">
          <a:avLst/>
        </a:prstGeom>
        <a:noFill/>
        <a:ln w="9525">
          <a:noFill/>
          <a:round/>
          <a:headEnd/>
          <a:tailEnd/>
        </a:ln>
      </xdr:spPr>
    </xdr:sp>
    <xdr:clientData/>
  </xdr:twoCellAnchor>
  <xdr:twoCellAnchor>
    <xdr:from>
      <xdr:col>2</xdr:col>
      <xdr:colOff>28575</xdr:colOff>
      <xdr:row>5</xdr:row>
      <xdr:rowOff>123825</xdr:rowOff>
    </xdr:from>
    <xdr:to>
      <xdr:col>2</xdr:col>
      <xdr:colOff>466725</xdr:colOff>
      <xdr:row>5</xdr:row>
      <xdr:rowOff>161925</xdr:rowOff>
    </xdr:to>
    <xdr:sp macro="" textlink="">
      <xdr:nvSpPr>
        <xdr:cNvPr id="765321" name="AutoShape 3"/>
        <xdr:cNvSpPr>
          <a:spLocks noChangeArrowheads="1"/>
        </xdr:cNvSpPr>
      </xdr:nvSpPr>
      <xdr:spPr bwMode="auto">
        <a:xfrm>
          <a:off x="2876550" y="1562100"/>
          <a:ext cx="438150" cy="38100"/>
        </a:xfrm>
        <a:prstGeom prst="rect">
          <a:avLst/>
        </a:prstGeom>
        <a:noFill/>
        <a:ln w="9525">
          <a:noFill/>
          <a:round/>
          <a:headEnd/>
          <a:tailEnd/>
        </a:ln>
      </xdr:spPr>
    </xdr:sp>
    <xdr:clientData/>
  </xdr:twoCellAnchor>
  <xdr:twoCellAnchor>
    <xdr:from>
      <xdr:col>2</xdr:col>
      <xdr:colOff>28575</xdr:colOff>
      <xdr:row>5</xdr:row>
      <xdr:rowOff>123825</xdr:rowOff>
    </xdr:from>
    <xdr:to>
      <xdr:col>2</xdr:col>
      <xdr:colOff>438150</xdr:colOff>
      <xdr:row>8</xdr:row>
      <xdr:rowOff>161925</xdr:rowOff>
    </xdr:to>
    <xdr:sp macro="" textlink="">
      <xdr:nvSpPr>
        <xdr:cNvPr id="765322" name="AutoShape 3">
          <a:hlinkClick xmlns:r="http://schemas.openxmlformats.org/officeDocument/2006/relationships" r:id="rId3"/>
        </xdr:cNvPr>
        <xdr:cNvSpPr>
          <a:spLocks noChangeArrowheads="1"/>
        </xdr:cNvSpPr>
      </xdr:nvSpPr>
      <xdr:spPr bwMode="auto">
        <a:xfrm>
          <a:off x="2876550" y="1562100"/>
          <a:ext cx="409575" cy="1285875"/>
        </a:xfrm>
        <a:prstGeom prst="rect">
          <a:avLst/>
        </a:prstGeom>
        <a:noFill/>
        <a:ln w="9525">
          <a:noFill/>
          <a:round/>
          <a:headEnd/>
          <a:tailEnd/>
        </a:ln>
      </xdr:spPr>
    </xdr:sp>
    <xdr:clientData/>
  </xdr:twoCellAnchor>
  <xdr:twoCellAnchor>
    <xdr:from>
      <xdr:col>2</xdr:col>
      <xdr:colOff>0</xdr:colOff>
      <xdr:row>5</xdr:row>
      <xdr:rowOff>123825</xdr:rowOff>
    </xdr:from>
    <xdr:to>
      <xdr:col>2</xdr:col>
      <xdr:colOff>266700</xdr:colOff>
      <xdr:row>6</xdr:row>
      <xdr:rowOff>171450</xdr:rowOff>
    </xdr:to>
    <xdr:sp macro="" textlink="">
      <xdr:nvSpPr>
        <xdr:cNvPr id="765323" name="AutoShape 18">
          <a:hlinkClick xmlns:r="http://schemas.openxmlformats.org/officeDocument/2006/relationships" r:id="rId10"/>
        </xdr:cNvPr>
        <xdr:cNvSpPr>
          <a:spLocks noChangeArrowheads="1"/>
        </xdr:cNvSpPr>
      </xdr:nvSpPr>
      <xdr:spPr bwMode="auto">
        <a:xfrm>
          <a:off x="2847975" y="1562100"/>
          <a:ext cx="266700" cy="342900"/>
        </a:xfrm>
        <a:prstGeom prst="rect">
          <a:avLst/>
        </a:prstGeom>
        <a:noFill/>
        <a:ln w="9525">
          <a:noFill/>
          <a:round/>
          <a:headEnd/>
          <a:tailEnd/>
        </a:ln>
      </xdr:spPr>
    </xdr:sp>
    <xdr:clientData/>
  </xdr:twoCellAnchor>
  <xdr:twoCellAnchor>
    <xdr:from>
      <xdr:col>2</xdr:col>
      <xdr:colOff>0</xdr:colOff>
      <xdr:row>5</xdr:row>
      <xdr:rowOff>123825</xdr:rowOff>
    </xdr:from>
    <xdr:to>
      <xdr:col>2</xdr:col>
      <xdr:colOff>219075</xdr:colOff>
      <xdr:row>5</xdr:row>
      <xdr:rowOff>133350</xdr:rowOff>
    </xdr:to>
    <xdr:sp macro="" textlink="">
      <xdr:nvSpPr>
        <xdr:cNvPr id="765324" name="AutoShape 21"/>
        <xdr:cNvSpPr>
          <a:spLocks noChangeArrowheads="1"/>
        </xdr:cNvSpPr>
      </xdr:nvSpPr>
      <xdr:spPr bwMode="auto">
        <a:xfrm>
          <a:off x="2847975" y="1562100"/>
          <a:ext cx="219075" cy="9525"/>
        </a:xfrm>
        <a:prstGeom prst="rect">
          <a:avLst/>
        </a:prstGeom>
        <a:noFill/>
        <a:ln w="9525">
          <a:noFill/>
          <a:round/>
          <a:headEnd/>
          <a:tailEnd/>
        </a:ln>
      </xdr:spPr>
    </xdr:sp>
    <xdr:clientData/>
  </xdr:twoCellAnchor>
  <xdr:twoCellAnchor>
    <xdr:from>
      <xdr:col>2</xdr:col>
      <xdr:colOff>0</xdr:colOff>
      <xdr:row>5</xdr:row>
      <xdr:rowOff>123825</xdr:rowOff>
    </xdr:from>
    <xdr:to>
      <xdr:col>2</xdr:col>
      <xdr:colOff>219075</xdr:colOff>
      <xdr:row>5</xdr:row>
      <xdr:rowOff>133350</xdr:rowOff>
    </xdr:to>
    <xdr:sp macro="" textlink="">
      <xdr:nvSpPr>
        <xdr:cNvPr id="765325" name="AutoShape 22"/>
        <xdr:cNvSpPr>
          <a:spLocks noChangeArrowheads="1"/>
        </xdr:cNvSpPr>
      </xdr:nvSpPr>
      <xdr:spPr bwMode="auto">
        <a:xfrm>
          <a:off x="2847975" y="1562100"/>
          <a:ext cx="219075" cy="9525"/>
        </a:xfrm>
        <a:prstGeom prst="rect">
          <a:avLst/>
        </a:prstGeom>
        <a:noFill/>
        <a:ln w="9525">
          <a:noFill/>
          <a:round/>
          <a:headEnd/>
          <a:tailEnd/>
        </a:ln>
      </xdr:spPr>
    </xdr:sp>
    <xdr:clientData/>
  </xdr:twoCellAnchor>
  <xdr:twoCellAnchor>
    <xdr:from>
      <xdr:col>2</xdr:col>
      <xdr:colOff>0</xdr:colOff>
      <xdr:row>5</xdr:row>
      <xdr:rowOff>123825</xdr:rowOff>
    </xdr:from>
    <xdr:to>
      <xdr:col>2</xdr:col>
      <xdr:colOff>219075</xdr:colOff>
      <xdr:row>5</xdr:row>
      <xdr:rowOff>133350</xdr:rowOff>
    </xdr:to>
    <xdr:sp macro="" textlink="">
      <xdr:nvSpPr>
        <xdr:cNvPr id="765326" name="AutoShape 16"/>
        <xdr:cNvSpPr>
          <a:spLocks noChangeArrowheads="1"/>
        </xdr:cNvSpPr>
      </xdr:nvSpPr>
      <xdr:spPr bwMode="auto">
        <a:xfrm>
          <a:off x="2847975" y="1562100"/>
          <a:ext cx="219075" cy="9525"/>
        </a:xfrm>
        <a:prstGeom prst="rect">
          <a:avLst/>
        </a:prstGeom>
        <a:noFill/>
        <a:ln w="9525">
          <a:noFill/>
          <a:round/>
          <a:headEnd/>
          <a:tailEnd/>
        </a:ln>
      </xdr:spPr>
    </xdr:sp>
    <xdr:clientData/>
  </xdr:twoCellAnchor>
  <xdr:twoCellAnchor>
    <xdr:from>
      <xdr:col>2</xdr:col>
      <xdr:colOff>0</xdr:colOff>
      <xdr:row>5</xdr:row>
      <xdr:rowOff>123825</xdr:rowOff>
    </xdr:from>
    <xdr:to>
      <xdr:col>2</xdr:col>
      <xdr:colOff>219075</xdr:colOff>
      <xdr:row>5</xdr:row>
      <xdr:rowOff>133350</xdr:rowOff>
    </xdr:to>
    <xdr:sp macro="" textlink="">
      <xdr:nvSpPr>
        <xdr:cNvPr id="765327" name="AutoShape 17"/>
        <xdr:cNvSpPr>
          <a:spLocks noChangeArrowheads="1"/>
        </xdr:cNvSpPr>
      </xdr:nvSpPr>
      <xdr:spPr bwMode="auto">
        <a:xfrm>
          <a:off x="2847975" y="1562100"/>
          <a:ext cx="219075" cy="9525"/>
        </a:xfrm>
        <a:prstGeom prst="rect">
          <a:avLst/>
        </a:prstGeom>
        <a:noFill/>
        <a:ln w="9525">
          <a:noFill/>
          <a:round/>
          <a:headEnd/>
          <a:tailEnd/>
        </a:ln>
      </xdr:spPr>
    </xdr:sp>
    <xdr:clientData/>
  </xdr:twoCellAnchor>
  <xdr:twoCellAnchor>
    <xdr:from>
      <xdr:col>2</xdr:col>
      <xdr:colOff>0</xdr:colOff>
      <xdr:row>5</xdr:row>
      <xdr:rowOff>85725</xdr:rowOff>
    </xdr:from>
    <xdr:to>
      <xdr:col>2</xdr:col>
      <xdr:colOff>219075</xdr:colOff>
      <xdr:row>5</xdr:row>
      <xdr:rowOff>123825</xdr:rowOff>
    </xdr:to>
    <xdr:sp macro="" textlink="">
      <xdr:nvSpPr>
        <xdr:cNvPr id="765328" name="AutoShape 19"/>
        <xdr:cNvSpPr>
          <a:spLocks noChangeArrowheads="1"/>
        </xdr:cNvSpPr>
      </xdr:nvSpPr>
      <xdr:spPr bwMode="auto">
        <a:xfrm>
          <a:off x="2847975" y="1524000"/>
          <a:ext cx="219075" cy="38100"/>
        </a:xfrm>
        <a:prstGeom prst="rect">
          <a:avLst/>
        </a:prstGeom>
        <a:noFill/>
        <a:ln w="9525">
          <a:noFill/>
          <a:round/>
          <a:headEnd/>
          <a:tailEnd/>
        </a:ln>
      </xdr:spPr>
    </xdr:sp>
    <xdr:clientData/>
  </xdr:twoCellAnchor>
  <xdr:twoCellAnchor>
    <xdr:from>
      <xdr:col>2</xdr:col>
      <xdr:colOff>0</xdr:colOff>
      <xdr:row>5</xdr:row>
      <xdr:rowOff>123825</xdr:rowOff>
    </xdr:from>
    <xdr:to>
      <xdr:col>2</xdr:col>
      <xdr:colOff>219075</xdr:colOff>
      <xdr:row>6</xdr:row>
      <xdr:rowOff>647700</xdr:rowOff>
    </xdr:to>
    <xdr:sp macro="" textlink="">
      <xdr:nvSpPr>
        <xdr:cNvPr id="765329" name="AutoShape 30"/>
        <xdr:cNvSpPr>
          <a:spLocks noChangeArrowheads="1"/>
        </xdr:cNvSpPr>
      </xdr:nvSpPr>
      <xdr:spPr bwMode="auto">
        <a:xfrm>
          <a:off x="2847975" y="1562100"/>
          <a:ext cx="219075" cy="809625"/>
        </a:xfrm>
        <a:prstGeom prst="rect">
          <a:avLst/>
        </a:prstGeom>
        <a:noFill/>
        <a:ln w="9525">
          <a:noFill/>
          <a:round/>
          <a:headEnd/>
          <a:tailEnd/>
        </a:ln>
      </xdr:spPr>
    </xdr:sp>
    <xdr:clientData/>
  </xdr:twoCellAnchor>
  <xdr:twoCellAnchor>
    <xdr:from>
      <xdr:col>2</xdr:col>
      <xdr:colOff>0</xdr:colOff>
      <xdr:row>5</xdr:row>
      <xdr:rowOff>123825</xdr:rowOff>
    </xdr:from>
    <xdr:to>
      <xdr:col>2</xdr:col>
      <xdr:colOff>219075</xdr:colOff>
      <xdr:row>6</xdr:row>
      <xdr:rowOff>647700</xdr:rowOff>
    </xdr:to>
    <xdr:sp macro="" textlink="">
      <xdr:nvSpPr>
        <xdr:cNvPr id="765330" name="AutoShape 31"/>
        <xdr:cNvSpPr>
          <a:spLocks noChangeArrowheads="1"/>
        </xdr:cNvSpPr>
      </xdr:nvSpPr>
      <xdr:spPr bwMode="auto">
        <a:xfrm>
          <a:off x="2847975" y="1562100"/>
          <a:ext cx="219075" cy="809625"/>
        </a:xfrm>
        <a:prstGeom prst="rect">
          <a:avLst/>
        </a:prstGeom>
        <a:noFill/>
        <a:ln w="9525">
          <a:noFill/>
          <a:round/>
          <a:headEnd/>
          <a:tailEnd/>
        </a:ln>
      </xdr:spPr>
    </xdr:sp>
    <xdr:clientData/>
  </xdr:twoCellAnchor>
  <xdr:twoCellAnchor>
    <xdr:from>
      <xdr:col>2</xdr:col>
      <xdr:colOff>0</xdr:colOff>
      <xdr:row>5</xdr:row>
      <xdr:rowOff>123825</xdr:rowOff>
    </xdr:from>
    <xdr:to>
      <xdr:col>2</xdr:col>
      <xdr:colOff>219075</xdr:colOff>
      <xdr:row>6</xdr:row>
      <xdr:rowOff>647700</xdr:rowOff>
    </xdr:to>
    <xdr:sp macro="" textlink="">
      <xdr:nvSpPr>
        <xdr:cNvPr id="765331" name="AutoShape 32"/>
        <xdr:cNvSpPr>
          <a:spLocks noChangeArrowheads="1"/>
        </xdr:cNvSpPr>
      </xdr:nvSpPr>
      <xdr:spPr bwMode="auto">
        <a:xfrm>
          <a:off x="2847975" y="1562100"/>
          <a:ext cx="219075" cy="809625"/>
        </a:xfrm>
        <a:prstGeom prst="rect">
          <a:avLst/>
        </a:prstGeom>
        <a:noFill/>
        <a:ln w="9525">
          <a:noFill/>
          <a:round/>
          <a:headEnd/>
          <a:tailEnd/>
        </a:ln>
      </xdr:spPr>
    </xdr:sp>
    <xdr:clientData/>
  </xdr:twoCellAnchor>
  <xdr:twoCellAnchor>
    <xdr:from>
      <xdr:col>2</xdr:col>
      <xdr:colOff>0</xdr:colOff>
      <xdr:row>5</xdr:row>
      <xdr:rowOff>123825</xdr:rowOff>
    </xdr:from>
    <xdr:to>
      <xdr:col>2</xdr:col>
      <xdr:colOff>219075</xdr:colOff>
      <xdr:row>6</xdr:row>
      <xdr:rowOff>647700</xdr:rowOff>
    </xdr:to>
    <xdr:sp macro="" textlink="">
      <xdr:nvSpPr>
        <xdr:cNvPr id="765332" name="AutoShape 33"/>
        <xdr:cNvSpPr>
          <a:spLocks noChangeArrowheads="1"/>
        </xdr:cNvSpPr>
      </xdr:nvSpPr>
      <xdr:spPr bwMode="auto">
        <a:xfrm>
          <a:off x="2847975" y="1562100"/>
          <a:ext cx="219075" cy="809625"/>
        </a:xfrm>
        <a:prstGeom prst="rect">
          <a:avLst/>
        </a:prstGeom>
        <a:noFill/>
        <a:ln w="9525">
          <a:noFill/>
          <a:round/>
          <a:headEnd/>
          <a:tailEnd/>
        </a:ln>
      </xdr:spPr>
    </xdr:sp>
    <xdr:clientData/>
  </xdr:twoCellAnchor>
  <xdr:twoCellAnchor>
    <xdr:from>
      <xdr:col>2</xdr:col>
      <xdr:colOff>0</xdr:colOff>
      <xdr:row>5</xdr:row>
      <xdr:rowOff>123825</xdr:rowOff>
    </xdr:from>
    <xdr:to>
      <xdr:col>2</xdr:col>
      <xdr:colOff>219075</xdr:colOff>
      <xdr:row>6</xdr:row>
      <xdr:rowOff>647700</xdr:rowOff>
    </xdr:to>
    <xdr:sp macro="" textlink="">
      <xdr:nvSpPr>
        <xdr:cNvPr id="765333" name="AutoShape 23"/>
        <xdr:cNvSpPr>
          <a:spLocks noChangeArrowheads="1"/>
        </xdr:cNvSpPr>
      </xdr:nvSpPr>
      <xdr:spPr bwMode="auto">
        <a:xfrm>
          <a:off x="2847975" y="1562100"/>
          <a:ext cx="219075" cy="809625"/>
        </a:xfrm>
        <a:prstGeom prst="rect">
          <a:avLst/>
        </a:prstGeom>
        <a:noFill/>
        <a:ln w="9525">
          <a:noFill/>
          <a:round/>
          <a:headEnd/>
          <a:tailEnd/>
        </a:ln>
      </xdr:spPr>
    </xdr:sp>
    <xdr:clientData/>
  </xdr:twoCellAnchor>
  <xdr:twoCellAnchor>
    <xdr:from>
      <xdr:col>2</xdr:col>
      <xdr:colOff>0</xdr:colOff>
      <xdr:row>5</xdr:row>
      <xdr:rowOff>123825</xdr:rowOff>
    </xdr:from>
    <xdr:to>
      <xdr:col>2</xdr:col>
      <xdr:colOff>219075</xdr:colOff>
      <xdr:row>6</xdr:row>
      <xdr:rowOff>647700</xdr:rowOff>
    </xdr:to>
    <xdr:sp macro="" textlink="">
      <xdr:nvSpPr>
        <xdr:cNvPr id="765334" name="AutoShape 24"/>
        <xdr:cNvSpPr>
          <a:spLocks noChangeArrowheads="1"/>
        </xdr:cNvSpPr>
      </xdr:nvSpPr>
      <xdr:spPr bwMode="auto">
        <a:xfrm>
          <a:off x="2847975" y="1562100"/>
          <a:ext cx="219075" cy="809625"/>
        </a:xfrm>
        <a:prstGeom prst="rect">
          <a:avLst/>
        </a:prstGeom>
        <a:noFill/>
        <a:ln w="9525">
          <a:noFill/>
          <a:round/>
          <a:headEnd/>
          <a:tailEnd/>
        </a:ln>
      </xdr:spPr>
    </xdr:sp>
    <xdr:clientData/>
  </xdr:twoCellAnchor>
  <xdr:twoCellAnchor>
    <xdr:from>
      <xdr:col>2</xdr:col>
      <xdr:colOff>0</xdr:colOff>
      <xdr:row>5</xdr:row>
      <xdr:rowOff>123825</xdr:rowOff>
    </xdr:from>
    <xdr:to>
      <xdr:col>2</xdr:col>
      <xdr:colOff>219075</xdr:colOff>
      <xdr:row>6</xdr:row>
      <xdr:rowOff>647700</xdr:rowOff>
    </xdr:to>
    <xdr:sp macro="" textlink="">
      <xdr:nvSpPr>
        <xdr:cNvPr id="765335" name="AutoShape 18"/>
        <xdr:cNvSpPr>
          <a:spLocks noChangeArrowheads="1"/>
        </xdr:cNvSpPr>
      </xdr:nvSpPr>
      <xdr:spPr bwMode="auto">
        <a:xfrm>
          <a:off x="2847975" y="1562100"/>
          <a:ext cx="219075" cy="809625"/>
        </a:xfrm>
        <a:prstGeom prst="rect">
          <a:avLst/>
        </a:prstGeom>
        <a:noFill/>
        <a:ln w="9525">
          <a:noFill/>
          <a:round/>
          <a:headEnd/>
          <a:tailEnd/>
        </a:ln>
      </xdr:spPr>
    </xdr:sp>
    <xdr:clientData/>
  </xdr:twoCellAnchor>
  <xdr:twoCellAnchor>
    <xdr:from>
      <xdr:col>2</xdr:col>
      <xdr:colOff>0</xdr:colOff>
      <xdr:row>5</xdr:row>
      <xdr:rowOff>123825</xdr:rowOff>
    </xdr:from>
    <xdr:to>
      <xdr:col>2</xdr:col>
      <xdr:colOff>219075</xdr:colOff>
      <xdr:row>6</xdr:row>
      <xdr:rowOff>647700</xdr:rowOff>
    </xdr:to>
    <xdr:sp macro="" textlink="">
      <xdr:nvSpPr>
        <xdr:cNvPr id="765336" name="AutoShape 19"/>
        <xdr:cNvSpPr>
          <a:spLocks noChangeArrowheads="1"/>
        </xdr:cNvSpPr>
      </xdr:nvSpPr>
      <xdr:spPr bwMode="auto">
        <a:xfrm>
          <a:off x="2847975" y="1562100"/>
          <a:ext cx="219075" cy="809625"/>
        </a:xfrm>
        <a:prstGeom prst="rect">
          <a:avLst/>
        </a:prstGeom>
        <a:noFill/>
        <a:ln w="9525">
          <a:noFill/>
          <a:round/>
          <a:headEnd/>
          <a:tailEnd/>
        </a:ln>
      </xdr:spPr>
    </xdr:sp>
    <xdr:clientData/>
  </xdr:twoCellAnchor>
  <xdr:twoCellAnchor>
    <xdr:from>
      <xdr:col>2</xdr:col>
      <xdr:colOff>0</xdr:colOff>
      <xdr:row>5</xdr:row>
      <xdr:rowOff>123825</xdr:rowOff>
    </xdr:from>
    <xdr:to>
      <xdr:col>2</xdr:col>
      <xdr:colOff>219075</xdr:colOff>
      <xdr:row>6</xdr:row>
      <xdr:rowOff>647700</xdr:rowOff>
    </xdr:to>
    <xdr:sp macro="" textlink="">
      <xdr:nvSpPr>
        <xdr:cNvPr id="765337" name="AutoShape 19"/>
        <xdr:cNvSpPr>
          <a:spLocks noChangeArrowheads="1"/>
        </xdr:cNvSpPr>
      </xdr:nvSpPr>
      <xdr:spPr bwMode="auto">
        <a:xfrm>
          <a:off x="2847975" y="1562100"/>
          <a:ext cx="219075" cy="809625"/>
        </a:xfrm>
        <a:prstGeom prst="rect">
          <a:avLst/>
        </a:prstGeom>
        <a:noFill/>
        <a:ln w="9525">
          <a:noFill/>
          <a:round/>
          <a:headEnd/>
          <a:tailEnd/>
        </a:ln>
      </xdr:spPr>
    </xdr:sp>
    <xdr:clientData/>
  </xdr:twoCellAnchor>
  <xdr:twoCellAnchor>
    <xdr:from>
      <xdr:col>2</xdr:col>
      <xdr:colOff>0</xdr:colOff>
      <xdr:row>5</xdr:row>
      <xdr:rowOff>123825</xdr:rowOff>
    </xdr:from>
    <xdr:to>
      <xdr:col>2</xdr:col>
      <xdr:colOff>219075</xdr:colOff>
      <xdr:row>6</xdr:row>
      <xdr:rowOff>647700</xdr:rowOff>
    </xdr:to>
    <xdr:sp macro="" textlink="">
      <xdr:nvSpPr>
        <xdr:cNvPr id="765338" name="AutoShape 20"/>
        <xdr:cNvSpPr>
          <a:spLocks noChangeArrowheads="1"/>
        </xdr:cNvSpPr>
      </xdr:nvSpPr>
      <xdr:spPr bwMode="auto">
        <a:xfrm>
          <a:off x="2847975" y="1562100"/>
          <a:ext cx="219075" cy="809625"/>
        </a:xfrm>
        <a:prstGeom prst="rect">
          <a:avLst/>
        </a:prstGeom>
        <a:noFill/>
        <a:ln w="9525">
          <a:noFill/>
          <a:round/>
          <a:headEnd/>
          <a:tailEnd/>
        </a:ln>
      </xdr:spPr>
    </xdr:sp>
    <xdr:clientData/>
  </xdr:twoCellAnchor>
  <xdr:twoCellAnchor>
    <xdr:from>
      <xdr:col>2</xdr:col>
      <xdr:colOff>0</xdr:colOff>
      <xdr:row>5</xdr:row>
      <xdr:rowOff>123825</xdr:rowOff>
    </xdr:from>
    <xdr:to>
      <xdr:col>2</xdr:col>
      <xdr:colOff>219075</xdr:colOff>
      <xdr:row>6</xdr:row>
      <xdr:rowOff>647700</xdr:rowOff>
    </xdr:to>
    <xdr:sp macro="" textlink="">
      <xdr:nvSpPr>
        <xdr:cNvPr id="765339" name="AutoShape 22"/>
        <xdr:cNvSpPr>
          <a:spLocks noChangeArrowheads="1"/>
        </xdr:cNvSpPr>
      </xdr:nvSpPr>
      <xdr:spPr bwMode="auto">
        <a:xfrm>
          <a:off x="2847975" y="1562100"/>
          <a:ext cx="219075" cy="809625"/>
        </a:xfrm>
        <a:prstGeom prst="rect">
          <a:avLst/>
        </a:prstGeom>
        <a:noFill/>
        <a:ln w="9525">
          <a:noFill/>
          <a:round/>
          <a:headEnd/>
          <a:tailEnd/>
        </a:ln>
      </xdr:spPr>
    </xdr:sp>
    <xdr:clientData/>
  </xdr:twoCellAnchor>
  <xdr:twoCellAnchor>
    <xdr:from>
      <xdr:col>2</xdr:col>
      <xdr:colOff>0</xdr:colOff>
      <xdr:row>5</xdr:row>
      <xdr:rowOff>123825</xdr:rowOff>
    </xdr:from>
    <xdr:to>
      <xdr:col>2</xdr:col>
      <xdr:colOff>219075</xdr:colOff>
      <xdr:row>6</xdr:row>
      <xdr:rowOff>647700</xdr:rowOff>
    </xdr:to>
    <xdr:sp macro="" textlink="">
      <xdr:nvSpPr>
        <xdr:cNvPr id="765340" name="AutoShape 23"/>
        <xdr:cNvSpPr>
          <a:spLocks noChangeArrowheads="1"/>
        </xdr:cNvSpPr>
      </xdr:nvSpPr>
      <xdr:spPr bwMode="auto">
        <a:xfrm>
          <a:off x="2847975" y="1562100"/>
          <a:ext cx="219075" cy="809625"/>
        </a:xfrm>
        <a:prstGeom prst="rect">
          <a:avLst/>
        </a:prstGeom>
        <a:noFill/>
        <a:ln w="9525">
          <a:noFill/>
          <a:round/>
          <a:headEnd/>
          <a:tailEnd/>
        </a:ln>
      </xdr:spPr>
    </xdr:sp>
    <xdr:clientData/>
  </xdr:twoCellAnchor>
  <xdr:twoCellAnchor>
    <xdr:from>
      <xdr:col>2</xdr:col>
      <xdr:colOff>0</xdr:colOff>
      <xdr:row>5</xdr:row>
      <xdr:rowOff>123825</xdr:rowOff>
    </xdr:from>
    <xdr:to>
      <xdr:col>2</xdr:col>
      <xdr:colOff>219075</xdr:colOff>
      <xdr:row>6</xdr:row>
      <xdr:rowOff>647700</xdr:rowOff>
    </xdr:to>
    <xdr:sp macro="" textlink="">
      <xdr:nvSpPr>
        <xdr:cNvPr id="765341" name="AutoShape 24"/>
        <xdr:cNvSpPr>
          <a:spLocks noChangeArrowheads="1"/>
        </xdr:cNvSpPr>
      </xdr:nvSpPr>
      <xdr:spPr bwMode="auto">
        <a:xfrm>
          <a:off x="2847975" y="1562100"/>
          <a:ext cx="219075" cy="809625"/>
        </a:xfrm>
        <a:prstGeom prst="rect">
          <a:avLst/>
        </a:prstGeom>
        <a:noFill/>
        <a:ln w="9525">
          <a:noFill/>
          <a:round/>
          <a:headEnd/>
          <a:tailEnd/>
        </a:ln>
      </xdr:spPr>
    </xdr:sp>
    <xdr:clientData/>
  </xdr:twoCellAnchor>
  <xdr:twoCellAnchor>
    <xdr:from>
      <xdr:col>2</xdr:col>
      <xdr:colOff>0</xdr:colOff>
      <xdr:row>5</xdr:row>
      <xdr:rowOff>123825</xdr:rowOff>
    </xdr:from>
    <xdr:to>
      <xdr:col>2</xdr:col>
      <xdr:colOff>219075</xdr:colOff>
      <xdr:row>6</xdr:row>
      <xdr:rowOff>647700</xdr:rowOff>
    </xdr:to>
    <xdr:sp macro="" textlink="">
      <xdr:nvSpPr>
        <xdr:cNvPr id="765342" name="AutoShape 11"/>
        <xdr:cNvSpPr>
          <a:spLocks noChangeArrowheads="1"/>
        </xdr:cNvSpPr>
      </xdr:nvSpPr>
      <xdr:spPr bwMode="auto">
        <a:xfrm>
          <a:off x="2847975" y="1562100"/>
          <a:ext cx="219075" cy="809625"/>
        </a:xfrm>
        <a:prstGeom prst="rect">
          <a:avLst/>
        </a:prstGeom>
        <a:noFill/>
        <a:ln w="9525">
          <a:noFill/>
          <a:round/>
          <a:headEnd/>
          <a:tailEnd/>
        </a:ln>
      </xdr:spPr>
    </xdr:sp>
    <xdr:clientData/>
  </xdr:twoCellAnchor>
  <xdr:twoCellAnchor>
    <xdr:from>
      <xdr:col>2</xdr:col>
      <xdr:colOff>0</xdr:colOff>
      <xdr:row>5</xdr:row>
      <xdr:rowOff>123825</xdr:rowOff>
    </xdr:from>
    <xdr:to>
      <xdr:col>2</xdr:col>
      <xdr:colOff>219075</xdr:colOff>
      <xdr:row>6</xdr:row>
      <xdr:rowOff>647700</xdr:rowOff>
    </xdr:to>
    <xdr:sp macro="" textlink="">
      <xdr:nvSpPr>
        <xdr:cNvPr id="765343" name="AutoShape 12"/>
        <xdr:cNvSpPr>
          <a:spLocks noChangeArrowheads="1"/>
        </xdr:cNvSpPr>
      </xdr:nvSpPr>
      <xdr:spPr bwMode="auto">
        <a:xfrm>
          <a:off x="2847975" y="1562100"/>
          <a:ext cx="219075" cy="809625"/>
        </a:xfrm>
        <a:prstGeom prst="rect">
          <a:avLst/>
        </a:prstGeom>
        <a:noFill/>
        <a:ln w="9525">
          <a:noFill/>
          <a:round/>
          <a:headEnd/>
          <a:tailEnd/>
        </a:ln>
      </xdr:spPr>
    </xdr:sp>
    <xdr:clientData/>
  </xdr:twoCellAnchor>
  <xdr:twoCellAnchor>
    <xdr:from>
      <xdr:col>2</xdr:col>
      <xdr:colOff>0</xdr:colOff>
      <xdr:row>5</xdr:row>
      <xdr:rowOff>123825</xdr:rowOff>
    </xdr:from>
    <xdr:to>
      <xdr:col>2</xdr:col>
      <xdr:colOff>219075</xdr:colOff>
      <xdr:row>6</xdr:row>
      <xdr:rowOff>647700</xdr:rowOff>
    </xdr:to>
    <xdr:sp macro="" textlink="">
      <xdr:nvSpPr>
        <xdr:cNvPr id="765344" name="AutoShape 13"/>
        <xdr:cNvSpPr>
          <a:spLocks noChangeArrowheads="1"/>
        </xdr:cNvSpPr>
      </xdr:nvSpPr>
      <xdr:spPr bwMode="auto">
        <a:xfrm>
          <a:off x="2847975" y="1562100"/>
          <a:ext cx="219075" cy="809625"/>
        </a:xfrm>
        <a:prstGeom prst="rect">
          <a:avLst/>
        </a:prstGeom>
        <a:noFill/>
        <a:ln w="9525">
          <a:noFill/>
          <a:round/>
          <a:headEnd/>
          <a:tailEnd/>
        </a:ln>
      </xdr:spPr>
    </xdr:sp>
    <xdr:clientData/>
  </xdr:twoCellAnchor>
  <xdr:twoCellAnchor>
    <xdr:from>
      <xdr:col>2</xdr:col>
      <xdr:colOff>0</xdr:colOff>
      <xdr:row>5</xdr:row>
      <xdr:rowOff>123825</xdr:rowOff>
    </xdr:from>
    <xdr:to>
      <xdr:col>2</xdr:col>
      <xdr:colOff>219075</xdr:colOff>
      <xdr:row>6</xdr:row>
      <xdr:rowOff>647700</xdr:rowOff>
    </xdr:to>
    <xdr:sp macro="" textlink="">
      <xdr:nvSpPr>
        <xdr:cNvPr id="765345" name="AutoShape 14"/>
        <xdr:cNvSpPr>
          <a:spLocks noChangeArrowheads="1"/>
        </xdr:cNvSpPr>
      </xdr:nvSpPr>
      <xdr:spPr bwMode="auto">
        <a:xfrm>
          <a:off x="2847975" y="1562100"/>
          <a:ext cx="219075" cy="809625"/>
        </a:xfrm>
        <a:prstGeom prst="rect">
          <a:avLst/>
        </a:prstGeom>
        <a:noFill/>
        <a:ln w="9525">
          <a:noFill/>
          <a:round/>
          <a:headEnd/>
          <a:tailEnd/>
        </a:ln>
      </xdr:spPr>
    </xdr:sp>
    <xdr:clientData/>
  </xdr:twoCellAnchor>
  <xdr:twoCellAnchor>
    <xdr:from>
      <xdr:col>2</xdr:col>
      <xdr:colOff>0</xdr:colOff>
      <xdr:row>5</xdr:row>
      <xdr:rowOff>123825</xdr:rowOff>
    </xdr:from>
    <xdr:to>
      <xdr:col>2</xdr:col>
      <xdr:colOff>219075</xdr:colOff>
      <xdr:row>6</xdr:row>
      <xdr:rowOff>647700</xdr:rowOff>
    </xdr:to>
    <xdr:sp macro="" textlink="">
      <xdr:nvSpPr>
        <xdr:cNvPr id="765346" name="AutoShape 15"/>
        <xdr:cNvSpPr>
          <a:spLocks noChangeArrowheads="1"/>
        </xdr:cNvSpPr>
      </xdr:nvSpPr>
      <xdr:spPr bwMode="auto">
        <a:xfrm>
          <a:off x="2847975" y="1562100"/>
          <a:ext cx="219075" cy="8096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347" name="AutoShape 1">
          <a:hlinkClick xmlns:r="http://schemas.openxmlformats.org/officeDocument/2006/relationships" r:id="rId1"/>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348" name="AutoShape 2">
          <a:hlinkClick xmlns:r="http://schemas.openxmlformats.org/officeDocument/2006/relationships" r:id="rId2"/>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349" name="AutoShape 3">
          <a:hlinkClick xmlns:r="http://schemas.openxmlformats.org/officeDocument/2006/relationships" r:id="rId3"/>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350" name="AutoShape 4">
          <a:hlinkClick xmlns:r="http://schemas.openxmlformats.org/officeDocument/2006/relationships" r:id="rId4"/>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351" name="AutoShape 5">
          <a:hlinkClick xmlns:r="http://schemas.openxmlformats.org/officeDocument/2006/relationships" r:id="rId5"/>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352" name="AutoShape 6">
          <a:hlinkClick xmlns:r="http://schemas.openxmlformats.org/officeDocument/2006/relationships" r:id="rId11"/>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353" name="AutoShape 7">
          <a:hlinkClick xmlns:r="http://schemas.openxmlformats.org/officeDocument/2006/relationships" r:id="rId12"/>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354" name="AutoShape 8">
          <a:hlinkClick xmlns:r="http://schemas.openxmlformats.org/officeDocument/2006/relationships" r:id="rId13"/>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355" name="AutoShape 9">
          <a:hlinkClick xmlns:r="http://schemas.openxmlformats.org/officeDocument/2006/relationships" r:id="rId14"/>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356" name="AutoShape 10">
          <a:hlinkClick xmlns:r="http://schemas.openxmlformats.org/officeDocument/2006/relationships" r:id="rId15"/>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357" name="AutoShape 11">
          <a:hlinkClick xmlns:r="http://schemas.openxmlformats.org/officeDocument/2006/relationships" r:id="rId16"/>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358" name="AutoShape 12">
          <a:hlinkClick xmlns:r="http://schemas.openxmlformats.org/officeDocument/2006/relationships" r:id="rId17"/>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359" name="AutoShape 13">
          <a:hlinkClick xmlns:r="http://schemas.openxmlformats.org/officeDocument/2006/relationships" r:id="rId18"/>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360" name="AutoShape 14">
          <a:hlinkClick xmlns:r="http://schemas.openxmlformats.org/officeDocument/2006/relationships" r:id="rId19"/>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361" name="AutoShape 15">
          <a:hlinkClick xmlns:r="http://schemas.openxmlformats.org/officeDocument/2006/relationships" r:id="rId20"/>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362" name="AutoShape 16">
          <a:hlinkClick xmlns:r="http://schemas.openxmlformats.org/officeDocument/2006/relationships" r:id="rId21"/>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363" name="AutoShape 17">
          <a:hlinkClick xmlns:r="http://schemas.openxmlformats.org/officeDocument/2006/relationships" r:id="rId22"/>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133350</xdr:rowOff>
    </xdr:to>
    <xdr:sp macro="" textlink="">
      <xdr:nvSpPr>
        <xdr:cNvPr id="765364" name="AutoShape 18">
          <a:hlinkClick xmlns:r="http://schemas.openxmlformats.org/officeDocument/2006/relationships" r:id="rId10"/>
        </xdr:cNvPr>
        <xdr:cNvSpPr>
          <a:spLocks noChangeArrowheads="1"/>
        </xdr:cNvSpPr>
      </xdr:nvSpPr>
      <xdr:spPr bwMode="auto">
        <a:xfrm>
          <a:off x="2924175" y="1562100"/>
          <a:ext cx="466725" cy="9429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133350</xdr:rowOff>
    </xdr:to>
    <xdr:sp macro="" textlink="">
      <xdr:nvSpPr>
        <xdr:cNvPr id="765365" name="AutoShape 19">
          <a:hlinkClick xmlns:r="http://schemas.openxmlformats.org/officeDocument/2006/relationships" r:id="rId23"/>
        </xdr:cNvPr>
        <xdr:cNvSpPr>
          <a:spLocks noChangeArrowheads="1"/>
        </xdr:cNvSpPr>
      </xdr:nvSpPr>
      <xdr:spPr bwMode="auto">
        <a:xfrm>
          <a:off x="2924175" y="1562100"/>
          <a:ext cx="466725" cy="9429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133350</xdr:rowOff>
    </xdr:to>
    <xdr:sp macro="" textlink="">
      <xdr:nvSpPr>
        <xdr:cNvPr id="765366" name="AutoShape 20">
          <a:hlinkClick xmlns:r="http://schemas.openxmlformats.org/officeDocument/2006/relationships" r:id="rId24"/>
        </xdr:cNvPr>
        <xdr:cNvSpPr>
          <a:spLocks noChangeArrowheads="1"/>
        </xdr:cNvSpPr>
      </xdr:nvSpPr>
      <xdr:spPr bwMode="auto">
        <a:xfrm>
          <a:off x="2924175" y="1562100"/>
          <a:ext cx="466725" cy="9429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367" name="AutoShape 21">
          <a:hlinkClick xmlns:r="http://schemas.openxmlformats.org/officeDocument/2006/relationships" r:id="rId25"/>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368" name="AutoShape 22">
          <a:hlinkClick xmlns:r="http://schemas.openxmlformats.org/officeDocument/2006/relationships" r:id="rId26"/>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369" name="AutoShape 23">
          <a:hlinkClick xmlns:r="http://schemas.openxmlformats.org/officeDocument/2006/relationships" r:id="rId27"/>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370" name="AutoShape 24">
          <a:hlinkClick xmlns:r="http://schemas.openxmlformats.org/officeDocument/2006/relationships" r:id="rId28"/>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8</xdr:row>
      <xdr:rowOff>847725</xdr:rowOff>
    </xdr:to>
    <xdr:sp macro="" textlink="">
      <xdr:nvSpPr>
        <xdr:cNvPr id="765371" name="AutoShape 25">
          <a:hlinkClick xmlns:r="http://schemas.openxmlformats.org/officeDocument/2006/relationships" r:id="rId29"/>
        </xdr:cNvPr>
        <xdr:cNvSpPr>
          <a:spLocks noChangeArrowheads="1"/>
        </xdr:cNvSpPr>
      </xdr:nvSpPr>
      <xdr:spPr bwMode="auto">
        <a:xfrm>
          <a:off x="2924175" y="1562100"/>
          <a:ext cx="466725" cy="19716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8</xdr:row>
      <xdr:rowOff>847725</xdr:rowOff>
    </xdr:to>
    <xdr:sp macro="" textlink="">
      <xdr:nvSpPr>
        <xdr:cNvPr id="765372" name="AutoShape 26">
          <a:hlinkClick xmlns:r="http://schemas.openxmlformats.org/officeDocument/2006/relationships" r:id="rId6"/>
        </xdr:cNvPr>
        <xdr:cNvSpPr>
          <a:spLocks noChangeArrowheads="1"/>
        </xdr:cNvSpPr>
      </xdr:nvSpPr>
      <xdr:spPr bwMode="auto">
        <a:xfrm>
          <a:off x="2924175" y="1562100"/>
          <a:ext cx="466725" cy="19716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8</xdr:row>
      <xdr:rowOff>847725</xdr:rowOff>
    </xdr:to>
    <xdr:sp macro="" textlink="">
      <xdr:nvSpPr>
        <xdr:cNvPr id="765373" name="AutoShape 27">
          <a:hlinkClick xmlns:r="http://schemas.openxmlformats.org/officeDocument/2006/relationships" r:id="rId7"/>
        </xdr:cNvPr>
        <xdr:cNvSpPr>
          <a:spLocks noChangeArrowheads="1"/>
        </xdr:cNvSpPr>
      </xdr:nvSpPr>
      <xdr:spPr bwMode="auto">
        <a:xfrm>
          <a:off x="2924175" y="1562100"/>
          <a:ext cx="466725" cy="19716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374" name="AutoShape 28">
          <a:hlinkClick xmlns:r="http://schemas.openxmlformats.org/officeDocument/2006/relationships" r:id="rId8"/>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375" name="AutoShape 29">
          <a:hlinkClick xmlns:r="http://schemas.openxmlformats.org/officeDocument/2006/relationships" r:id="rId9"/>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376" name="AutoShape 30">
          <a:hlinkClick xmlns:r="http://schemas.openxmlformats.org/officeDocument/2006/relationships" r:id="rId30"/>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377" name="AutoShape 31">
          <a:hlinkClick xmlns:r="http://schemas.openxmlformats.org/officeDocument/2006/relationships" r:id="rId31"/>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378" name="AutoShape 32">
          <a:hlinkClick xmlns:r="http://schemas.openxmlformats.org/officeDocument/2006/relationships" r:id="rId32"/>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379" name="AutoShape 33">
          <a:hlinkClick xmlns:r="http://schemas.openxmlformats.org/officeDocument/2006/relationships" r:id="rId33"/>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380" name="AutoShape 34">
          <a:hlinkClick xmlns:r="http://schemas.openxmlformats.org/officeDocument/2006/relationships" r:id="rId34"/>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114300</xdr:rowOff>
    </xdr:to>
    <xdr:sp macro="" textlink="">
      <xdr:nvSpPr>
        <xdr:cNvPr id="765381" name="AutoShape 35">
          <a:hlinkClick xmlns:r="http://schemas.openxmlformats.org/officeDocument/2006/relationships" r:id="rId35"/>
        </xdr:cNvPr>
        <xdr:cNvSpPr>
          <a:spLocks noChangeArrowheads="1"/>
        </xdr:cNvSpPr>
      </xdr:nvSpPr>
      <xdr:spPr bwMode="auto">
        <a:xfrm>
          <a:off x="2924175" y="1562100"/>
          <a:ext cx="466725" cy="9239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382" name="AutoShape 36">
          <a:hlinkClick xmlns:r="http://schemas.openxmlformats.org/officeDocument/2006/relationships" r:id="rId36"/>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133350</xdr:rowOff>
    </xdr:to>
    <xdr:sp macro="" textlink="">
      <xdr:nvSpPr>
        <xdr:cNvPr id="765383" name="AutoShape 11">
          <a:hlinkClick xmlns:r="http://schemas.openxmlformats.org/officeDocument/2006/relationships" r:id="rId16"/>
        </xdr:cNvPr>
        <xdr:cNvSpPr>
          <a:spLocks noChangeArrowheads="1"/>
        </xdr:cNvSpPr>
      </xdr:nvSpPr>
      <xdr:spPr bwMode="auto">
        <a:xfrm>
          <a:off x="2924175" y="1562100"/>
          <a:ext cx="466725" cy="9429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133350</xdr:rowOff>
    </xdr:to>
    <xdr:sp macro="" textlink="">
      <xdr:nvSpPr>
        <xdr:cNvPr id="765384" name="AutoShape 12">
          <a:hlinkClick xmlns:r="http://schemas.openxmlformats.org/officeDocument/2006/relationships" r:id="rId17"/>
        </xdr:cNvPr>
        <xdr:cNvSpPr>
          <a:spLocks noChangeArrowheads="1"/>
        </xdr:cNvSpPr>
      </xdr:nvSpPr>
      <xdr:spPr bwMode="auto">
        <a:xfrm>
          <a:off x="2924175" y="1562100"/>
          <a:ext cx="466725" cy="9429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133350</xdr:rowOff>
    </xdr:to>
    <xdr:sp macro="" textlink="">
      <xdr:nvSpPr>
        <xdr:cNvPr id="765385" name="AutoShape 13">
          <a:hlinkClick xmlns:r="http://schemas.openxmlformats.org/officeDocument/2006/relationships" r:id="rId18"/>
        </xdr:cNvPr>
        <xdr:cNvSpPr>
          <a:spLocks noChangeArrowheads="1"/>
        </xdr:cNvSpPr>
      </xdr:nvSpPr>
      <xdr:spPr bwMode="auto">
        <a:xfrm>
          <a:off x="2924175" y="1562100"/>
          <a:ext cx="466725" cy="9429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133350</xdr:rowOff>
    </xdr:to>
    <xdr:sp macro="" textlink="">
      <xdr:nvSpPr>
        <xdr:cNvPr id="765386" name="AutoShape 14">
          <a:hlinkClick xmlns:r="http://schemas.openxmlformats.org/officeDocument/2006/relationships" r:id="rId19"/>
        </xdr:cNvPr>
        <xdr:cNvSpPr>
          <a:spLocks noChangeArrowheads="1"/>
        </xdr:cNvSpPr>
      </xdr:nvSpPr>
      <xdr:spPr bwMode="auto">
        <a:xfrm>
          <a:off x="2924175" y="1562100"/>
          <a:ext cx="466725" cy="9429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133350</xdr:rowOff>
    </xdr:to>
    <xdr:sp macro="" textlink="">
      <xdr:nvSpPr>
        <xdr:cNvPr id="765387" name="AutoShape 15">
          <a:hlinkClick xmlns:r="http://schemas.openxmlformats.org/officeDocument/2006/relationships" r:id="rId20"/>
        </xdr:cNvPr>
        <xdr:cNvSpPr>
          <a:spLocks noChangeArrowheads="1"/>
        </xdr:cNvSpPr>
      </xdr:nvSpPr>
      <xdr:spPr bwMode="auto">
        <a:xfrm>
          <a:off x="2924175" y="1562100"/>
          <a:ext cx="466725" cy="9429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388" name="AutoShape 16">
          <a:hlinkClick xmlns:r="http://schemas.openxmlformats.org/officeDocument/2006/relationships" r:id="rId21"/>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389" name="AutoShape 17">
          <a:hlinkClick xmlns:r="http://schemas.openxmlformats.org/officeDocument/2006/relationships" r:id="rId22"/>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390" name="AutoShape 18">
          <a:hlinkClick xmlns:r="http://schemas.openxmlformats.org/officeDocument/2006/relationships" r:id="rId10"/>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391" name="AutoShape 19">
          <a:hlinkClick xmlns:r="http://schemas.openxmlformats.org/officeDocument/2006/relationships" r:id="rId23"/>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392" name="AutoShape 19">
          <a:hlinkClick xmlns:r="http://schemas.openxmlformats.org/officeDocument/2006/relationships" r:id="rId23"/>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393" name="AutoShape 20">
          <a:hlinkClick xmlns:r="http://schemas.openxmlformats.org/officeDocument/2006/relationships" r:id="rId24"/>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114300</xdr:rowOff>
    </xdr:to>
    <xdr:sp macro="" textlink="">
      <xdr:nvSpPr>
        <xdr:cNvPr id="765394" name="AutoShape 21">
          <a:hlinkClick xmlns:r="http://schemas.openxmlformats.org/officeDocument/2006/relationships" r:id="rId25"/>
        </xdr:cNvPr>
        <xdr:cNvSpPr>
          <a:spLocks noChangeArrowheads="1"/>
        </xdr:cNvSpPr>
      </xdr:nvSpPr>
      <xdr:spPr bwMode="auto">
        <a:xfrm>
          <a:off x="2924175" y="1562100"/>
          <a:ext cx="466725" cy="9239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133350</xdr:rowOff>
    </xdr:to>
    <xdr:sp macro="" textlink="">
      <xdr:nvSpPr>
        <xdr:cNvPr id="765395" name="AutoShape 22">
          <a:hlinkClick xmlns:r="http://schemas.openxmlformats.org/officeDocument/2006/relationships" r:id="rId26"/>
        </xdr:cNvPr>
        <xdr:cNvSpPr>
          <a:spLocks noChangeArrowheads="1"/>
        </xdr:cNvSpPr>
      </xdr:nvSpPr>
      <xdr:spPr bwMode="auto">
        <a:xfrm>
          <a:off x="2924175" y="1562100"/>
          <a:ext cx="466725" cy="9429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133350</xdr:rowOff>
    </xdr:to>
    <xdr:sp macro="" textlink="">
      <xdr:nvSpPr>
        <xdr:cNvPr id="765396" name="AutoShape 23">
          <a:hlinkClick xmlns:r="http://schemas.openxmlformats.org/officeDocument/2006/relationships" r:id="rId27"/>
        </xdr:cNvPr>
        <xdr:cNvSpPr>
          <a:spLocks noChangeArrowheads="1"/>
        </xdr:cNvSpPr>
      </xdr:nvSpPr>
      <xdr:spPr bwMode="auto">
        <a:xfrm>
          <a:off x="2924175" y="1562100"/>
          <a:ext cx="466725" cy="9429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133350</xdr:rowOff>
    </xdr:to>
    <xdr:sp macro="" textlink="">
      <xdr:nvSpPr>
        <xdr:cNvPr id="765397" name="AutoShape 24">
          <a:hlinkClick xmlns:r="http://schemas.openxmlformats.org/officeDocument/2006/relationships" r:id="rId28"/>
        </xdr:cNvPr>
        <xdr:cNvSpPr>
          <a:spLocks noChangeArrowheads="1"/>
        </xdr:cNvSpPr>
      </xdr:nvSpPr>
      <xdr:spPr bwMode="auto">
        <a:xfrm>
          <a:off x="2924175" y="1562100"/>
          <a:ext cx="466725" cy="9429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398" name="AutoShape 11">
          <a:hlinkClick xmlns:r="http://schemas.openxmlformats.org/officeDocument/2006/relationships" r:id="rId16"/>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399" name="AutoShape 12">
          <a:hlinkClick xmlns:r="http://schemas.openxmlformats.org/officeDocument/2006/relationships" r:id="rId17"/>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400" name="AutoShape 13">
          <a:hlinkClick xmlns:r="http://schemas.openxmlformats.org/officeDocument/2006/relationships" r:id="rId18"/>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401" name="AutoShape 14">
          <a:hlinkClick xmlns:r="http://schemas.openxmlformats.org/officeDocument/2006/relationships" r:id="rId19"/>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402" name="AutoShape 15">
          <a:hlinkClick xmlns:r="http://schemas.openxmlformats.org/officeDocument/2006/relationships" r:id="rId20"/>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114300</xdr:rowOff>
    </xdr:to>
    <xdr:sp macro="" textlink="">
      <xdr:nvSpPr>
        <xdr:cNvPr id="765403" name="AutoShape 16">
          <a:hlinkClick xmlns:r="http://schemas.openxmlformats.org/officeDocument/2006/relationships" r:id="rId21"/>
        </xdr:cNvPr>
        <xdr:cNvSpPr>
          <a:spLocks noChangeArrowheads="1"/>
        </xdr:cNvSpPr>
      </xdr:nvSpPr>
      <xdr:spPr bwMode="auto">
        <a:xfrm>
          <a:off x="2924175" y="1562100"/>
          <a:ext cx="466725" cy="9239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133350</xdr:rowOff>
    </xdr:to>
    <xdr:sp macro="" textlink="">
      <xdr:nvSpPr>
        <xdr:cNvPr id="765404" name="AutoShape 17">
          <a:hlinkClick xmlns:r="http://schemas.openxmlformats.org/officeDocument/2006/relationships" r:id="rId22"/>
        </xdr:cNvPr>
        <xdr:cNvSpPr>
          <a:spLocks noChangeArrowheads="1"/>
        </xdr:cNvSpPr>
      </xdr:nvSpPr>
      <xdr:spPr bwMode="auto">
        <a:xfrm>
          <a:off x="2924175" y="1562100"/>
          <a:ext cx="466725" cy="9429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133350</xdr:rowOff>
    </xdr:to>
    <xdr:sp macro="" textlink="">
      <xdr:nvSpPr>
        <xdr:cNvPr id="765405" name="AutoShape 18">
          <a:hlinkClick xmlns:r="http://schemas.openxmlformats.org/officeDocument/2006/relationships" r:id="rId10"/>
        </xdr:cNvPr>
        <xdr:cNvSpPr>
          <a:spLocks noChangeArrowheads="1"/>
        </xdr:cNvSpPr>
      </xdr:nvSpPr>
      <xdr:spPr bwMode="auto">
        <a:xfrm>
          <a:off x="2924175" y="1562100"/>
          <a:ext cx="466725" cy="9429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133350</xdr:rowOff>
    </xdr:to>
    <xdr:sp macro="" textlink="">
      <xdr:nvSpPr>
        <xdr:cNvPr id="765406" name="AutoShape 19">
          <a:hlinkClick xmlns:r="http://schemas.openxmlformats.org/officeDocument/2006/relationships" r:id="rId23"/>
        </xdr:cNvPr>
        <xdr:cNvSpPr>
          <a:spLocks noChangeArrowheads="1"/>
        </xdr:cNvSpPr>
      </xdr:nvSpPr>
      <xdr:spPr bwMode="auto">
        <a:xfrm>
          <a:off x="2924175" y="1562100"/>
          <a:ext cx="466725" cy="9429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133350</xdr:rowOff>
    </xdr:to>
    <xdr:sp macro="" textlink="">
      <xdr:nvSpPr>
        <xdr:cNvPr id="765407" name="AutoShape 19">
          <a:hlinkClick xmlns:r="http://schemas.openxmlformats.org/officeDocument/2006/relationships" r:id="rId23"/>
        </xdr:cNvPr>
        <xdr:cNvSpPr>
          <a:spLocks noChangeArrowheads="1"/>
        </xdr:cNvSpPr>
      </xdr:nvSpPr>
      <xdr:spPr bwMode="auto">
        <a:xfrm>
          <a:off x="2924175" y="1562100"/>
          <a:ext cx="466725" cy="9429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133350</xdr:rowOff>
    </xdr:to>
    <xdr:sp macro="" textlink="">
      <xdr:nvSpPr>
        <xdr:cNvPr id="765408" name="AutoShape 20">
          <a:hlinkClick xmlns:r="http://schemas.openxmlformats.org/officeDocument/2006/relationships" r:id="rId24"/>
        </xdr:cNvPr>
        <xdr:cNvSpPr>
          <a:spLocks noChangeArrowheads="1"/>
        </xdr:cNvSpPr>
      </xdr:nvSpPr>
      <xdr:spPr bwMode="auto">
        <a:xfrm>
          <a:off x="2924175" y="1562100"/>
          <a:ext cx="466725" cy="9429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8</xdr:row>
      <xdr:rowOff>800100</xdr:rowOff>
    </xdr:to>
    <xdr:sp macro="" textlink="">
      <xdr:nvSpPr>
        <xdr:cNvPr id="765409" name="AutoShape 21">
          <a:hlinkClick xmlns:r="http://schemas.openxmlformats.org/officeDocument/2006/relationships" r:id="rId25"/>
        </xdr:cNvPr>
        <xdr:cNvSpPr>
          <a:spLocks noChangeArrowheads="1"/>
        </xdr:cNvSpPr>
      </xdr:nvSpPr>
      <xdr:spPr bwMode="auto">
        <a:xfrm>
          <a:off x="2924175" y="1562100"/>
          <a:ext cx="466725" cy="19240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10" name="AutoShape 22">
          <a:hlinkClick xmlns:r="http://schemas.openxmlformats.org/officeDocument/2006/relationships" r:id="rId26"/>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11" name="AutoShape 23">
          <a:hlinkClick xmlns:r="http://schemas.openxmlformats.org/officeDocument/2006/relationships" r:id="rId27"/>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12" name="AutoShape 24">
          <a:hlinkClick xmlns:r="http://schemas.openxmlformats.org/officeDocument/2006/relationships" r:id="rId28"/>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133350</xdr:rowOff>
    </xdr:to>
    <xdr:sp macro="" textlink="">
      <xdr:nvSpPr>
        <xdr:cNvPr id="765413" name="AutoShape 11">
          <a:hlinkClick xmlns:r="http://schemas.openxmlformats.org/officeDocument/2006/relationships" r:id="rId16"/>
        </xdr:cNvPr>
        <xdr:cNvSpPr>
          <a:spLocks noChangeArrowheads="1"/>
        </xdr:cNvSpPr>
      </xdr:nvSpPr>
      <xdr:spPr bwMode="auto">
        <a:xfrm>
          <a:off x="2924175" y="1562100"/>
          <a:ext cx="466725" cy="9429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133350</xdr:rowOff>
    </xdr:to>
    <xdr:sp macro="" textlink="">
      <xdr:nvSpPr>
        <xdr:cNvPr id="765414" name="AutoShape 12">
          <a:hlinkClick xmlns:r="http://schemas.openxmlformats.org/officeDocument/2006/relationships" r:id="rId17"/>
        </xdr:cNvPr>
        <xdr:cNvSpPr>
          <a:spLocks noChangeArrowheads="1"/>
        </xdr:cNvSpPr>
      </xdr:nvSpPr>
      <xdr:spPr bwMode="auto">
        <a:xfrm>
          <a:off x="2924175" y="1562100"/>
          <a:ext cx="466725" cy="9429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133350</xdr:rowOff>
    </xdr:to>
    <xdr:sp macro="" textlink="">
      <xdr:nvSpPr>
        <xdr:cNvPr id="765415" name="AutoShape 13">
          <a:hlinkClick xmlns:r="http://schemas.openxmlformats.org/officeDocument/2006/relationships" r:id="rId18"/>
        </xdr:cNvPr>
        <xdr:cNvSpPr>
          <a:spLocks noChangeArrowheads="1"/>
        </xdr:cNvSpPr>
      </xdr:nvSpPr>
      <xdr:spPr bwMode="auto">
        <a:xfrm>
          <a:off x="2924175" y="1562100"/>
          <a:ext cx="466725" cy="9429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133350</xdr:rowOff>
    </xdr:to>
    <xdr:sp macro="" textlink="">
      <xdr:nvSpPr>
        <xdr:cNvPr id="765416" name="AutoShape 14">
          <a:hlinkClick xmlns:r="http://schemas.openxmlformats.org/officeDocument/2006/relationships" r:id="rId19"/>
        </xdr:cNvPr>
        <xdr:cNvSpPr>
          <a:spLocks noChangeArrowheads="1"/>
        </xdr:cNvSpPr>
      </xdr:nvSpPr>
      <xdr:spPr bwMode="auto">
        <a:xfrm>
          <a:off x="2924175" y="1562100"/>
          <a:ext cx="466725" cy="9429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133350</xdr:rowOff>
    </xdr:to>
    <xdr:sp macro="" textlink="">
      <xdr:nvSpPr>
        <xdr:cNvPr id="765417" name="AutoShape 15">
          <a:hlinkClick xmlns:r="http://schemas.openxmlformats.org/officeDocument/2006/relationships" r:id="rId20"/>
        </xdr:cNvPr>
        <xdr:cNvSpPr>
          <a:spLocks noChangeArrowheads="1"/>
        </xdr:cNvSpPr>
      </xdr:nvSpPr>
      <xdr:spPr bwMode="auto">
        <a:xfrm>
          <a:off x="2924175" y="1562100"/>
          <a:ext cx="466725" cy="9429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8</xdr:row>
      <xdr:rowOff>800100</xdr:rowOff>
    </xdr:to>
    <xdr:sp macro="" textlink="">
      <xdr:nvSpPr>
        <xdr:cNvPr id="765418" name="AutoShape 16">
          <a:hlinkClick xmlns:r="http://schemas.openxmlformats.org/officeDocument/2006/relationships" r:id="rId21"/>
        </xdr:cNvPr>
        <xdr:cNvSpPr>
          <a:spLocks noChangeArrowheads="1"/>
        </xdr:cNvSpPr>
      </xdr:nvSpPr>
      <xdr:spPr bwMode="auto">
        <a:xfrm>
          <a:off x="2924175" y="1562100"/>
          <a:ext cx="466725" cy="19240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19" name="AutoShape 17">
          <a:hlinkClick xmlns:r="http://schemas.openxmlformats.org/officeDocument/2006/relationships" r:id="rId22"/>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20" name="AutoShape 18">
          <a:hlinkClick xmlns:r="http://schemas.openxmlformats.org/officeDocument/2006/relationships" r:id="rId10"/>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21" name="AutoShape 19">
          <a:hlinkClick xmlns:r="http://schemas.openxmlformats.org/officeDocument/2006/relationships" r:id="rId23"/>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22" name="AutoShape 1">
          <a:hlinkClick xmlns:r="http://schemas.openxmlformats.org/officeDocument/2006/relationships" r:id="rId1"/>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23" name="AutoShape 2">
          <a:hlinkClick xmlns:r="http://schemas.openxmlformats.org/officeDocument/2006/relationships" r:id="rId2"/>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24" name="AutoShape 3">
          <a:hlinkClick xmlns:r="http://schemas.openxmlformats.org/officeDocument/2006/relationships" r:id="rId3"/>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25" name="AutoShape 4">
          <a:hlinkClick xmlns:r="http://schemas.openxmlformats.org/officeDocument/2006/relationships" r:id="rId4"/>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26" name="AutoShape 5">
          <a:hlinkClick xmlns:r="http://schemas.openxmlformats.org/officeDocument/2006/relationships" r:id="rId5"/>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27" name="AutoShape 6">
          <a:hlinkClick xmlns:r="http://schemas.openxmlformats.org/officeDocument/2006/relationships" r:id="rId11"/>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28" name="AutoShape 7">
          <a:hlinkClick xmlns:r="http://schemas.openxmlformats.org/officeDocument/2006/relationships" r:id="rId12"/>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29" name="AutoShape 8">
          <a:hlinkClick xmlns:r="http://schemas.openxmlformats.org/officeDocument/2006/relationships" r:id="rId13"/>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30" name="AutoShape 9">
          <a:hlinkClick xmlns:r="http://schemas.openxmlformats.org/officeDocument/2006/relationships" r:id="rId14"/>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31" name="AutoShape 10">
          <a:hlinkClick xmlns:r="http://schemas.openxmlformats.org/officeDocument/2006/relationships" r:id="rId15"/>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32" name="AutoShape 11">
          <a:hlinkClick xmlns:r="http://schemas.openxmlformats.org/officeDocument/2006/relationships" r:id="rId16"/>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33" name="AutoShape 12">
          <a:hlinkClick xmlns:r="http://schemas.openxmlformats.org/officeDocument/2006/relationships" r:id="rId17"/>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34" name="AutoShape 13">
          <a:hlinkClick xmlns:r="http://schemas.openxmlformats.org/officeDocument/2006/relationships" r:id="rId18"/>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35" name="AutoShape 14">
          <a:hlinkClick xmlns:r="http://schemas.openxmlformats.org/officeDocument/2006/relationships" r:id="rId19"/>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36" name="AutoShape 15">
          <a:hlinkClick xmlns:r="http://schemas.openxmlformats.org/officeDocument/2006/relationships" r:id="rId20"/>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37" name="AutoShape 16">
          <a:hlinkClick xmlns:r="http://schemas.openxmlformats.org/officeDocument/2006/relationships" r:id="rId21"/>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38" name="AutoShape 17">
          <a:hlinkClick xmlns:r="http://schemas.openxmlformats.org/officeDocument/2006/relationships" r:id="rId22"/>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39" name="AutoShape 18">
          <a:hlinkClick xmlns:r="http://schemas.openxmlformats.org/officeDocument/2006/relationships" r:id="rId10"/>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40" name="AutoShape 19">
          <a:hlinkClick xmlns:r="http://schemas.openxmlformats.org/officeDocument/2006/relationships" r:id="rId23"/>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41" name="AutoShape 20">
          <a:hlinkClick xmlns:r="http://schemas.openxmlformats.org/officeDocument/2006/relationships" r:id="rId24"/>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42" name="AutoShape 11">
          <a:hlinkClick xmlns:r="http://schemas.openxmlformats.org/officeDocument/2006/relationships" r:id="rId16"/>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43" name="AutoShape 12">
          <a:hlinkClick xmlns:r="http://schemas.openxmlformats.org/officeDocument/2006/relationships" r:id="rId17"/>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44" name="AutoShape 13">
          <a:hlinkClick xmlns:r="http://schemas.openxmlformats.org/officeDocument/2006/relationships" r:id="rId18"/>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45" name="AutoShape 14">
          <a:hlinkClick xmlns:r="http://schemas.openxmlformats.org/officeDocument/2006/relationships" r:id="rId19"/>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46" name="AutoShape 15">
          <a:hlinkClick xmlns:r="http://schemas.openxmlformats.org/officeDocument/2006/relationships" r:id="rId20"/>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133350</xdr:rowOff>
    </xdr:to>
    <xdr:sp macro="" textlink="">
      <xdr:nvSpPr>
        <xdr:cNvPr id="765447" name="AutoShape 24">
          <a:hlinkClick xmlns:r="http://schemas.openxmlformats.org/officeDocument/2006/relationships" r:id="rId28"/>
        </xdr:cNvPr>
        <xdr:cNvSpPr>
          <a:spLocks noChangeArrowheads="1"/>
        </xdr:cNvSpPr>
      </xdr:nvSpPr>
      <xdr:spPr bwMode="auto">
        <a:xfrm>
          <a:off x="2924175" y="1562100"/>
          <a:ext cx="466725" cy="9429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133350</xdr:rowOff>
    </xdr:to>
    <xdr:sp macro="" textlink="">
      <xdr:nvSpPr>
        <xdr:cNvPr id="765448" name="AutoShape 19">
          <a:hlinkClick xmlns:r="http://schemas.openxmlformats.org/officeDocument/2006/relationships" r:id="rId23"/>
        </xdr:cNvPr>
        <xdr:cNvSpPr>
          <a:spLocks noChangeArrowheads="1"/>
        </xdr:cNvSpPr>
      </xdr:nvSpPr>
      <xdr:spPr bwMode="auto">
        <a:xfrm>
          <a:off x="2924175" y="1562100"/>
          <a:ext cx="466725" cy="9429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133350</xdr:rowOff>
    </xdr:to>
    <xdr:sp macro="" textlink="">
      <xdr:nvSpPr>
        <xdr:cNvPr id="765449" name="AutoShape 19">
          <a:hlinkClick xmlns:r="http://schemas.openxmlformats.org/officeDocument/2006/relationships" r:id="rId23"/>
        </xdr:cNvPr>
        <xdr:cNvSpPr>
          <a:spLocks noChangeArrowheads="1"/>
        </xdr:cNvSpPr>
      </xdr:nvSpPr>
      <xdr:spPr bwMode="auto">
        <a:xfrm>
          <a:off x="2924175" y="1562100"/>
          <a:ext cx="466725" cy="9429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133350</xdr:rowOff>
    </xdr:to>
    <xdr:sp macro="" textlink="">
      <xdr:nvSpPr>
        <xdr:cNvPr id="765450" name="AutoShape 20">
          <a:hlinkClick xmlns:r="http://schemas.openxmlformats.org/officeDocument/2006/relationships" r:id="rId24"/>
        </xdr:cNvPr>
        <xdr:cNvSpPr>
          <a:spLocks noChangeArrowheads="1"/>
        </xdr:cNvSpPr>
      </xdr:nvSpPr>
      <xdr:spPr bwMode="auto">
        <a:xfrm>
          <a:off x="2924175" y="1562100"/>
          <a:ext cx="466725" cy="9429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133350</xdr:rowOff>
    </xdr:to>
    <xdr:sp macro="" textlink="">
      <xdr:nvSpPr>
        <xdr:cNvPr id="765451" name="AutoShape 11">
          <a:hlinkClick xmlns:r="http://schemas.openxmlformats.org/officeDocument/2006/relationships" r:id="rId16"/>
        </xdr:cNvPr>
        <xdr:cNvSpPr>
          <a:spLocks noChangeArrowheads="1"/>
        </xdr:cNvSpPr>
      </xdr:nvSpPr>
      <xdr:spPr bwMode="auto">
        <a:xfrm>
          <a:off x="2924175" y="1562100"/>
          <a:ext cx="466725" cy="9429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133350</xdr:rowOff>
    </xdr:to>
    <xdr:sp macro="" textlink="">
      <xdr:nvSpPr>
        <xdr:cNvPr id="765452" name="AutoShape 12">
          <a:hlinkClick xmlns:r="http://schemas.openxmlformats.org/officeDocument/2006/relationships" r:id="rId17"/>
        </xdr:cNvPr>
        <xdr:cNvSpPr>
          <a:spLocks noChangeArrowheads="1"/>
        </xdr:cNvSpPr>
      </xdr:nvSpPr>
      <xdr:spPr bwMode="auto">
        <a:xfrm>
          <a:off x="2924175" y="1562100"/>
          <a:ext cx="466725" cy="9429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133350</xdr:rowOff>
    </xdr:to>
    <xdr:sp macro="" textlink="">
      <xdr:nvSpPr>
        <xdr:cNvPr id="765453" name="AutoShape 13">
          <a:hlinkClick xmlns:r="http://schemas.openxmlformats.org/officeDocument/2006/relationships" r:id="rId18"/>
        </xdr:cNvPr>
        <xdr:cNvSpPr>
          <a:spLocks noChangeArrowheads="1"/>
        </xdr:cNvSpPr>
      </xdr:nvSpPr>
      <xdr:spPr bwMode="auto">
        <a:xfrm>
          <a:off x="2924175" y="1562100"/>
          <a:ext cx="466725" cy="9429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133350</xdr:rowOff>
    </xdr:to>
    <xdr:sp macro="" textlink="">
      <xdr:nvSpPr>
        <xdr:cNvPr id="765454" name="AutoShape 14">
          <a:hlinkClick xmlns:r="http://schemas.openxmlformats.org/officeDocument/2006/relationships" r:id="rId19"/>
        </xdr:cNvPr>
        <xdr:cNvSpPr>
          <a:spLocks noChangeArrowheads="1"/>
        </xdr:cNvSpPr>
      </xdr:nvSpPr>
      <xdr:spPr bwMode="auto">
        <a:xfrm>
          <a:off x="2924175" y="1562100"/>
          <a:ext cx="466725" cy="9429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133350</xdr:rowOff>
    </xdr:to>
    <xdr:sp macro="" textlink="">
      <xdr:nvSpPr>
        <xdr:cNvPr id="765455" name="AutoShape 15">
          <a:hlinkClick xmlns:r="http://schemas.openxmlformats.org/officeDocument/2006/relationships" r:id="rId20"/>
        </xdr:cNvPr>
        <xdr:cNvSpPr>
          <a:spLocks noChangeArrowheads="1"/>
        </xdr:cNvSpPr>
      </xdr:nvSpPr>
      <xdr:spPr bwMode="auto">
        <a:xfrm>
          <a:off x="2924175" y="1562100"/>
          <a:ext cx="466725" cy="9429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133350</xdr:rowOff>
    </xdr:to>
    <xdr:sp macro="" textlink="">
      <xdr:nvSpPr>
        <xdr:cNvPr id="765456" name="AutoShape 24">
          <a:hlinkClick xmlns:r="http://schemas.openxmlformats.org/officeDocument/2006/relationships" r:id="rId28"/>
        </xdr:cNvPr>
        <xdr:cNvSpPr>
          <a:spLocks noChangeArrowheads="1"/>
        </xdr:cNvSpPr>
      </xdr:nvSpPr>
      <xdr:spPr bwMode="auto">
        <a:xfrm>
          <a:off x="2924175" y="1562100"/>
          <a:ext cx="466725" cy="9429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133350</xdr:rowOff>
    </xdr:to>
    <xdr:sp macro="" textlink="">
      <xdr:nvSpPr>
        <xdr:cNvPr id="765457" name="AutoShape 19">
          <a:hlinkClick xmlns:r="http://schemas.openxmlformats.org/officeDocument/2006/relationships" r:id="rId23"/>
        </xdr:cNvPr>
        <xdr:cNvSpPr>
          <a:spLocks noChangeArrowheads="1"/>
        </xdr:cNvSpPr>
      </xdr:nvSpPr>
      <xdr:spPr bwMode="auto">
        <a:xfrm>
          <a:off x="2924175" y="1562100"/>
          <a:ext cx="466725" cy="9429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133350</xdr:rowOff>
    </xdr:to>
    <xdr:sp macro="" textlink="">
      <xdr:nvSpPr>
        <xdr:cNvPr id="765458" name="AutoShape 19">
          <a:hlinkClick xmlns:r="http://schemas.openxmlformats.org/officeDocument/2006/relationships" r:id="rId23"/>
        </xdr:cNvPr>
        <xdr:cNvSpPr>
          <a:spLocks noChangeArrowheads="1"/>
        </xdr:cNvSpPr>
      </xdr:nvSpPr>
      <xdr:spPr bwMode="auto">
        <a:xfrm>
          <a:off x="2924175" y="1562100"/>
          <a:ext cx="466725" cy="9429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133350</xdr:rowOff>
    </xdr:to>
    <xdr:sp macro="" textlink="">
      <xdr:nvSpPr>
        <xdr:cNvPr id="765459" name="AutoShape 20">
          <a:hlinkClick xmlns:r="http://schemas.openxmlformats.org/officeDocument/2006/relationships" r:id="rId24"/>
        </xdr:cNvPr>
        <xdr:cNvSpPr>
          <a:spLocks noChangeArrowheads="1"/>
        </xdr:cNvSpPr>
      </xdr:nvSpPr>
      <xdr:spPr bwMode="auto">
        <a:xfrm>
          <a:off x="2924175" y="1562100"/>
          <a:ext cx="466725" cy="9429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133350</xdr:rowOff>
    </xdr:to>
    <xdr:sp macro="" textlink="">
      <xdr:nvSpPr>
        <xdr:cNvPr id="765460" name="AutoShape 11">
          <a:hlinkClick xmlns:r="http://schemas.openxmlformats.org/officeDocument/2006/relationships" r:id="rId16"/>
        </xdr:cNvPr>
        <xdr:cNvSpPr>
          <a:spLocks noChangeArrowheads="1"/>
        </xdr:cNvSpPr>
      </xdr:nvSpPr>
      <xdr:spPr bwMode="auto">
        <a:xfrm>
          <a:off x="2924175" y="1562100"/>
          <a:ext cx="466725" cy="9429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133350</xdr:rowOff>
    </xdr:to>
    <xdr:sp macro="" textlink="">
      <xdr:nvSpPr>
        <xdr:cNvPr id="765461" name="AutoShape 12">
          <a:hlinkClick xmlns:r="http://schemas.openxmlformats.org/officeDocument/2006/relationships" r:id="rId17"/>
        </xdr:cNvPr>
        <xdr:cNvSpPr>
          <a:spLocks noChangeArrowheads="1"/>
        </xdr:cNvSpPr>
      </xdr:nvSpPr>
      <xdr:spPr bwMode="auto">
        <a:xfrm>
          <a:off x="2924175" y="1562100"/>
          <a:ext cx="466725" cy="9429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133350</xdr:rowOff>
    </xdr:to>
    <xdr:sp macro="" textlink="">
      <xdr:nvSpPr>
        <xdr:cNvPr id="765462" name="AutoShape 13">
          <a:hlinkClick xmlns:r="http://schemas.openxmlformats.org/officeDocument/2006/relationships" r:id="rId18"/>
        </xdr:cNvPr>
        <xdr:cNvSpPr>
          <a:spLocks noChangeArrowheads="1"/>
        </xdr:cNvSpPr>
      </xdr:nvSpPr>
      <xdr:spPr bwMode="auto">
        <a:xfrm>
          <a:off x="2924175" y="1562100"/>
          <a:ext cx="466725" cy="9429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133350</xdr:rowOff>
    </xdr:to>
    <xdr:sp macro="" textlink="">
      <xdr:nvSpPr>
        <xdr:cNvPr id="765463" name="AutoShape 14">
          <a:hlinkClick xmlns:r="http://schemas.openxmlformats.org/officeDocument/2006/relationships" r:id="rId19"/>
        </xdr:cNvPr>
        <xdr:cNvSpPr>
          <a:spLocks noChangeArrowheads="1"/>
        </xdr:cNvSpPr>
      </xdr:nvSpPr>
      <xdr:spPr bwMode="auto">
        <a:xfrm>
          <a:off x="2924175" y="1562100"/>
          <a:ext cx="466725" cy="9429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133350</xdr:rowOff>
    </xdr:to>
    <xdr:sp macro="" textlink="">
      <xdr:nvSpPr>
        <xdr:cNvPr id="765464" name="AutoShape 15">
          <a:hlinkClick xmlns:r="http://schemas.openxmlformats.org/officeDocument/2006/relationships" r:id="rId20"/>
        </xdr:cNvPr>
        <xdr:cNvSpPr>
          <a:spLocks noChangeArrowheads="1"/>
        </xdr:cNvSpPr>
      </xdr:nvSpPr>
      <xdr:spPr bwMode="auto">
        <a:xfrm>
          <a:off x="2924175" y="1562100"/>
          <a:ext cx="466725" cy="9429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133350</xdr:rowOff>
    </xdr:to>
    <xdr:sp macro="" textlink="">
      <xdr:nvSpPr>
        <xdr:cNvPr id="765465" name="AutoShape 40">
          <a:hlinkClick xmlns:r="http://schemas.openxmlformats.org/officeDocument/2006/relationships" r:id="rId1"/>
        </xdr:cNvPr>
        <xdr:cNvSpPr>
          <a:spLocks noChangeArrowheads="1"/>
        </xdr:cNvSpPr>
      </xdr:nvSpPr>
      <xdr:spPr bwMode="auto">
        <a:xfrm>
          <a:off x="2924175" y="1562100"/>
          <a:ext cx="466725" cy="9429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114300</xdr:rowOff>
    </xdr:to>
    <xdr:sp macro="" textlink="">
      <xdr:nvSpPr>
        <xdr:cNvPr id="765466" name="AutoShape 21">
          <a:hlinkClick xmlns:r="http://schemas.openxmlformats.org/officeDocument/2006/relationships" r:id="rId25"/>
        </xdr:cNvPr>
        <xdr:cNvSpPr>
          <a:spLocks noChangeArrowheads="1"/>
        </xdr:cNvSpPr>
      </xdr:nvSpPr>
      <xdr:spPr bwMode="auto">
        <a:xfrm>
          <a:off x="2924175" y="1562100"/>
          <a:ext cx="466725" cy="9239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67" name="AutoShape 22">
          <a:hlinkClick xmlns:r="http://schemas.openxmlformats.org/officeDocument/2006/relationships" r:id="rId26"/>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68" name="AutoShape 23">
          <a:hlinkClick xmlns:r="http://schemas.openxmlformats.org/officeDocument/2006/relationships" r:id="rId27"/>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69" name="AutoShape 24">
          <a:hlinkClick xmlns:r="http://schemas.openxmlformats.org/officeDocument/2006/relationships" r:id="rId28"/>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114300</xdr:rowOff>
    </xdr:to>
    <xdr:sp macro="" textlink="">
      <xdr:nvSpPr>
        <xdr:cNvPr id="765470" name="AutoShape 16">
          <a:hlinkClick xmlns:r="http://schemas.openxmlformats.org/officeDocument/2006/relationships" r:id="rId21"/>
        </xdr:cNvPr>
        <xdr:cNvSpPr>
          <a:spLocks noChangeArrowheads="1"/>
        </xdr:cNvSpPr>
      </xdr:nvSpPr>
      <xdr:spPr bwMode="auto">
        <a:xfrm>
          <a:off x="2924175" y="1562100"/>
          <a:ext cx="466725" cy="9239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71" name="AutoShape 17">
          <a:hlinkClick xmlns:r="http://schemas.openxmlformats.org/officeDocument/2006/relationships" r:id="rId22"/>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72" name="AutoShape 18">
          <a:hlinkClick xmlns:r="http://schemas.openxmlformats.org/officeDocument/2006/relationships" r:id="rId10"/>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73" name="AutoShape 19">
          <a:hlinkClick xmlns:r="http://schemas.openxmlformats.org/officeDocument/2006/relationships" r:id="rId23"/>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74" name="AutoShape 19">
          <a:hlinkClick xmlns:r="http://schemas.openxmlformats.org/officeDocument/2006/relationships" r:id="rId23"/>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75" name="AutoShape 20">
          <a:hlinkClick xmlns:r="http://schemas.openxmlformats.org/officeDocument/2006/relationships" r:id="rId24"/>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76" name="AutoShape 11">
          <a:hlinkClick xmlns:r="http://schemas.openxmlformats.org/officeDocument/2006/relationships" r:id="rId16"/>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77" name="AutoShape 12">
          <a:hlinkClick xmlns:r="http://schemas.openxmlformats.org/officeDocument/2006/relationships" r:id="rId17"/>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78" name="AutoShape 13">
          <a:hlinkClick xmlns:r="http://schemas.openxmlformats.org/officeDocument/2006/relationships" r:id="rId18"/>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79" name="AutoShape 14">
          <a:hlinkClick xmlns:r="http://schemas.openxmlformats.org/officeDocument/2006/relationships" r:id="rId19"/>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80" name="AutoShape 15">
          <a:hlinkClick xmlns:r="http://schemas.openxmlformats.org/officeDocument/2006/relationships" r:id="rId20"/>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81" name="AutoShape 24">
          <a:hlinkClick xmlns:r="http://schemas.openxmlformats.org/officeDocument/2006/relationships" r:id="rId28"/>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82" name="AutoShape 19">
          <a:hlinkClick xmlns:r="http://schemas.openxmlformats.org/officeDocument/2006/relationships" r:id="rId23"/>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83" name="AutoShape 19">
          <a:hlinkClick xmlns:r="http://schemas.openxmlformats.org/officeDocument/2006/relationships" r:id="rId23"/>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84" name="AutoShape 20">
          <a:hlinkClick xmlns:r="http://schemas.openxmlformats.org/officeDocument/2006/relationships" r:id="rId24"/>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85" name="AutoShape 11">
          <a:hlinkClick xmlns:r="http://schemas.openxmlformats.org/officeDocument/2006/relationships" r:id="rId16"/>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86" name="AutoShape 12">
          <a:hlinkClick xmlns:r="http://schemas.openxmlformats.org/officeDocument/2006/relationships" r:id="rId17"/>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87" name="AutoShape 13">
          <a:hlinkClick xmlns:r="http://schemas.openxmlformats.org/officeDocument/2006/relationships" r:id="rId18"/>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88" name="AutoShape 14">
          <a:hlinkClick xmlns:r="http://schemas.openxmlformats.org/officeDocument/2006/relationships" r:id="rId19"/>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89" name="AutoShape 15">
          <a:hlinkClick xmlns:r="http://schemas.openxmlformats.org/officeDocument/2006/relationships" r:id="rId20"/>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90" name="AutoShape 24">
          <a:hlinkClick xmlns:r="http://schemas.openxmlformats.org/officeDocument/2006/relationships" r:id="rId28"/>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91" name="AutoShape 19">
          <a:hlinkClick xmlns:r="http://schemas.openxmlformats.org/officeDocument/2006/relationships" r:id="rId23"/>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92" name="AutoShape 19">
          <a:hlinkClick xmlns:r="http://schemas.openxmlformats.org/officeDocument/2006/relationships" r:id="rId23"/>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93" name="AutoShape 20">
          <a:hlinkClick xmlns:r="http://schemas.openxmlformats.org/officeDocument/2006/relationships" r:id="rId24"/>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94" name="AutoShape 11">
          <a:hlinkClick xmlns:r="http://schemas.openxmlformats.org/officeDocument/2006/relationships" r:id="rId16"/>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95" name="AutoShape 12">
          <a:hlinkClick xmlns:r="http://schemas.openxmlformats.org/officeDocument/2006/relationships" r:id="rId17"/>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96" name="AutoShape 13">
          <a:hlinkClick xmlns:r="http://schemas.openxmlformats.org/officeDocument/2006/relationships" r:id="rId18"/>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97" name="AutoShape 14">
          <a:hlinkClick xmlns:r="http://schemas.openxmlformats.org/officeDocument/2006/relationships" r:id="rId19"/>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98" name="AutoShape 15">
          <a:hlinkClick xmlns:r="http://schemas.openxmlformats.org/officeDocument/2006/relationships" r:id="rId20"/>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499" name="AutoShape 40">
          <a:hlinkClick xmlns:r="http://schemas.openxmlformats.org/officeDocument/2006/relationships" r:id="rId1"/>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00" name="AutoShape 18">
          <a:hlinkClick xmlns:r="http://schemas.openxmlformats.org/officeDocument/2006/relationships" r:id="rId10"/>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01" name="AutoShape 19">
          <a:hlinkClick xmlns:r="http://schemas.openxmlformats.org/officeDocument/2006/relationships" r:id="rId23"/>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02" name="AutoShape 20">
          <a:hlinkClick xmlns:r="http://schemas.openxmlformats.org/officeDocument/2006/relationships" r:id="rId24"/>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9525</xdr:rowOff>
    </xdr:to>
    <xdr:sp macro="" textlink="">
      <xdr:nvSpPr>
        <xdr:cNvPr id="765503" name="AutoShape 21">
          <a:hlinkClick xmlns:r="http://schemas.openxmlformats.org/officeDocument/2006/relationships" r:id="rId25"/>
        </xdr:cNvPr>
        <xdr:cNvSpPr>
          <a:spLocks noChangeArrowheads="1"/>
        </xdr:cNvSpPr>
      </xdr:nvSpPr>
      <xdr:spPr bwMode="auto">
        <a:xfrm>
          <a:off x="2924175" y="1562100"/>
          <a:ext cx="466725" cy="819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04" name="AutoShape 11">
          <a:hlinkClick xmlns:r="http://schemas.openxmlformats.org/officeDocument/2006/relationships" r:id="rId16"/>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05" name="AutoShape 12">
          <a:hlinkClick xmlns:r="http://schemas.openxmlformats.org/officeDocument/2006/relationships" r:id="rId17"/>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06" name="AutoShape 13">
          <a:hlinkClick xmlns:r="http://schemas.openxmlformats.org/officeDocument/2006/relationships" r:id="rId18"/>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07" name="AutoShape 14">
          <a:hlinkClick xmlns:r="http://schemas.openxmlformats.org/officeDocument/2006/relationships" r:id="rId19"/>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08" name="AutoShape 15">
          <a:hlinkClick xmlns:r="http://schemas.openxmlformats.org/officeDocument/2006/relationships" r:id="rId20"/>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9525</xdr:rowOff>
    </xdr:to>
    <xdr:sp macro="" textlink="">
      <xdr:nvSpPr>
        <xdr:cNvPr id="765509" name="AutoShape 16">
          <a:hlinkClick xmlns:r="http://schemas.openxmlformats.org/officeDocument/2006/relationships" r:id="rId21"/>
        </xdr:cNvPr>
        <xdr:cNvSpPr>
          <a:spLocks noChangeArrowheads="1"/>
        </xdr:cNvSpPr>
      </xdr:nvSpPr>
      <xdr:spPr bwMode="auto">
        <a:xfrm>
          <a:off x="2924175" y="1562100"/>
          <a:ext cx="466725" cy="819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9525</xdr:rowOff>
    </xdr:to>
    <xdr:sp macro="" textlink="">
      <xdr:nvSpPr>
        <xdr:cNvPr id="765510" name="AutoShape 18">
          <a:hlinkClick xmlns:r="http://schemas.openxmlformats.org/officeDocument/2006/relationships" r:id="rId10"/>
        </xdr:cNvPr>
        <xdr:cNvSpPr>
          <a:spLocks noChangeArrowheads="1"/>
        </xdr:cNvSpPr>
      </xdr:nvSpPr>
      <xdr:spPr bwMode="auto">
        <a:xfrm>
          <a:off x="2924175" y="1562100"/>
          <a:ext cx="466725" cy="819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9525</xdr:rowOff>
    </xdr:to>
    <xdr:sp macro="" textlink="">
      <xdr:nvSpPr>
        <xdr:cNvPr id="765511" name="AutoShape 19">
          <a:hlinkClick xmlns:r="http://schemas.openxmlformats.org/officeDocument/2006/relationships" r:id="rId23"/>
        </xdr:cNvPr>
        <xdr:cNvSpPr>
          <a:spLocks noChangeArrowheads="1"/>
        </xdr:cNvSpPr>
      </xdr:nvSpPr>
      <xdr:spPr bwMode="auto">
        <a:xfrm>
          <a:off x="2924175" y="1562100"/>
          <a:ext cx="466725" cy="819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9525</xdr:rowOff>
    </xdr:to>
    <xdr:sp macro="" textlink="">
      <xdr:nvSpPr>
        <xdr:cNvPr id="765512" name="AutoShape 20">
          <a:hlinkClick xmlns:r="http://schemas.openxmlformats.org/officeDocument/2006/relationships" r:id="rId24"/>
        </xdr:cNvPr>
        <xdr:cNvSpPr>
          <a:spLocks noChangeArrowheads="1"/>
        </xdr:cNvSpPr>
      </xdr:nvSpPr>
      <xdr:spPr bwMode="auto">
        <a:xfrm>
          <a:off x="2924175" y="1562100"/>
          <a:ext cx="466725" cy="819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13" name="AutoShape 21">
          <a:hlinkClick xmlns:r="http://schemas.openxmlformats.org/officeDocument/2006/relationships" r:id="rId25"/>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9525</xdr:rowOff>
    </xdr:to>
    <xdr:sp macro="" textlink="">
      <xdr:nvSpPr>
        <xdr:cNvPr id="765514" name="AutoShape 11">
          <a:hlinkClick xmlns:r="http://schemas.openxmlformats.org/officeDocument/2006/relationships" r:id="rId16"/>
        </xdr:cNvPr>
        <xdr:cNvSpPr>
          <a:spLocks noChangeArrowheads="1"/>
        </xdr:cNvSpPr>
      </xdr:nvSpPr>
      <xdr:spPr bwMode="auto">
        <a:xfrm>
          <a:off x="2924175" y="1562100"/>
          <a:ext cx="466725" cy="819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9525</xdr:rowOff>
    </xdr:to>
    <xdr:sp macro="" textlink="">
      <xdr:nvSpPr>
        <xdr:cNvPr id="765515" name="AutoShape 12">
          <a:hlinkClick xmlns:r="http://schemas.openxmlformats.org/officeDocument/2006/relationships" r:id="rId17"/>
        </xdr:cNvPr>
        <xdr:cNvSpPr>
          <a:spLocks noChangeArrowheads="1"/>
        </xdr:cNvSpPr>
      </xdr:nvSpPr>
      <xdr:spPr bwMode="auto">
        <a:xfrm>
          <a:off x="2924175" y="1562100"/>
          <a:ext cx="466725" cy="819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9525</xdr:rowOff>
    </xdr:to>
    <xdr:sp macro="" textlink="">
      <xdr:nvSpPr>
        <xdr:cNvPr id="765516" name="AutoShape 13">
          <a:hlinkClick xmlns:r="http://schemas.openxmlformats.org/officeDocument/2006/relationships" r:id="rId18"/>
        </xdr:cNvPr>
        <xdr:cNvSpPr>
          <a:spLocks noChangeArrowheads="1"/>
        </xdr:cNvSpPr>
      </xdr:nvSpPr>
      <xdr:spPr bwMode="auto">
        <a:xfrm>
          <a:off x="2924175" y="1562100"/>
          <a:ext cx="466725" cy="819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9525</xdr:rowOff>
    </xdr:to>
    <xdr:sp macro="" textlink="">
      <xdr:nvSpPr>
        <xdr:cNvPr id="765517" name="AutoShape 14">
          <a:hlinkClick xmlns:r="http://schemas.openxmlformats.org/officeDocument/2006/relationships" r:id="rId19"/>
        </xdr:cNvPr>
        <xdr:cNvSpPr>
          <a:spLocks noChangeArrowheads="1"/>
        </xdr:cNvSpPr>
      </xdr:nvSpPr>
      <xdr:spPr bwMode="auto">
        <a:xfrm>
          <a:off x="2924175" y="1562100"/>
          <a:ext cx="466725" cy="819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9525</xdr:rowOff>
    </xdr:to>
    <xdr:sp macro="" textlink="">
      <xdr:nvSpPr>
        <xdr:cNvPr id="765518" name="AutoShape 15">
          <a:hlinkClick xmlns:r="http://schemas.openxmlformats.org/officeDocument/2006/relationships" r:id="rId20"/>
        </xdr:cNvPr>
        <xdr:cNvSpPr>
          <a:spLocks noChangeArrowheads="1"/>
        </xdr:cNvSpPr>
      </xdr:nvSpPr>
      <xdr:spPr bwMode="auto">
        <a:xfrm>
          <a:off x="2924175" y="1562100"/>
          <a:ext cx="466725" cy="819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19" name="AutoShape 16">
          <a:hlinkClick xmlns:r="http://schemas.openxmlformats.org/officeDocument/2006/relationships" r:id="rId21"/>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20" name="AutoShape 18">
          <a:hlinkClick xmlns:r="http://schemas.openxmlformats.org/officeDocument/2006/relationships" r:id="rId10"/>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21" name="AutoShape 19">
          <a:hlinkClick xmlns:r="http://schemas.openxmlformats.org/officeDocument/2006/relationships" r:id="rId23"/>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22" name="AutoShape 20">
          <a:hlinkClick xmlns:r="http://schemas.openxmlformats.org/officeDocument/2006/relationships" r:id="rId24"/>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23" name="AutoShape 21">
          <a:hlinkClick xmlns:r="http://schemas.openxmlformats.org/officeDocument/2006/relationships" r:id="rId25"/>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24" name="AutoShape 11">
          <a:hlinkClick xmlns:r="http://schemas.openxmlformats.org/officeDocument/2006/relationships" r:id="rId16"/>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25" name="AutoShape 12">
          <a:hlinkClick xmlns:r="http://schemas.openxmlformats.org/officeDocument/2006/relationships" r:id="rId17"/>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26" name="AutoShape 13">
          <a:hlinkClick xmlns:r="http://schemas.openxmlformats.org/officeDocument/2006/relationships" r:id="rId18"/>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27" name="AutoShape 14">
          <a:hlinkClick xmlns:r="http://schemas.openxmlformats.org/officeDocument/2006/relationships" r:id="rId19"/>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28" name="AutoShape 15">
          <a:hlinkClick xmlns:r="http://schemas.openxmlformats.org/officeDocument/2006/relationships" r:id="rId20"/>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29" name="AutoShape 16">
          <a:hlinkClick xmlns:r="http://schemas.openxmlformats.org/officeDocument/2006/relationships" r:id="rId21"/>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30" name="AutoShape 18">
          <a:hlinkClick xmlns:r="http://schemas.openxmlformats.org/officeDocument/2006/relationships" r:id="rId10"/>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31" name="AutoShape 19">
          <a:hlinkClick xmlns:r="http://schemas.openxmlformats.org/officeDocument/2006/relationships" r:id="rId23"/>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32" name="AutoShape 20">
          <a:hlinkClick xmlns:r="http://schemas.openxmlformats.org/officeDocument/2006/relationships" r:id="rId24"/>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33" name="AutoShape 21">
          <a:hlinkClick xmlns:r="http://schemas.openxmlformats.org/officeDocument/2006/relationships" r:id="rId25"/>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34" name="AutoShape 11">
          <a:hlinkClick xmlns:r="http://schemas.openxmlformats.org/officeDocument/2006/relationships" r:id="rId16"/>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35" name="AutoShape 12">
          <a:hlinkClick xmlns:r="http://schemas.openxmlformats.org/officeDocument/2006/relationships" r:id="rId17"/>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36" name="AutoShape 13">
          <a:hlinkClick xmlns:r="http://schemas.openxmlformats.org/officeDocument/2006/relationships" r:id="rId18"/>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37" name="AutoShape 14">
          <a:hlinkClick xmlns:r="http://schemas.openxmlformats.org/officeDocument/2006/relationships" r:id="rId19"/>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38" name="AutoShape 15">
          <a:hlinkClick xmlns:r="http://schemas.openxmlformats.org/officeDocument/2006/relationships" r:id="rId20"/>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39" name="AutoShape 16">
          <a:hlinkClick xmlns:r="http://schemas.openxmlformats.org/officeDocument/2006/relationships" r:id="rId21"/>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40" name="AutoShape 18">
          <a:hlinkClick xmlns:r="http://schemas.openxmlformats.org/officeDocument/2006/relationships" r:id="rId10"/>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41" name="AutoShape 19">
          <a:hlinkClick xmlns:r="http://schemas.openxmlformats.org/officeDocument/2006/relationships" r:id="rId23"/>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42" name="AutoShape 20">
          <a:hlinkClick xmlns:r="http://schemas.openxmlformats.org/officeDocument/2006/relationships" r:id="rId24"/>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43" name="AutoShape 21">
          <a:hlinkClick xmlns:r="http://schemas.openxmlformats.org/officeDocument/2006/relationships" r:id="rId25"/>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44" name="AutoShape 11">
          <a:hlinkClick xmlns:r="http://schemas.openxmlformats.org/officeDocument/2006/relationships" r:id="rId16"/>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45" name="AutoShape 12">
          <a:hlinkClick xmlns:r="http://schemas.openxmlformats.org/officeDocument/2006/relationships" r:id="rId17"/>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46" name="AutoShape 13">
          <a:hlinkClick xmlns:r="http://schemas.openxmlformats.org/officeDocument/2006/relationships" r:id="rId18"/>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47" name="AutoShape 14">
          <a:hlinkClick xmlns:r="http://schemas.openxmlformats.org/officeDocument/2006/relationships" r:id="rId19"/>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48" name="AutoShape 15">
          <a:hlinkClick xmlns:r="http://schemas.openxmlformats.org/officeDocument/2006/relationships" r:id="rId20"/>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49" name="AutoShape 16">
          <a:hlinkClick xmlns:r="http://schemas.openxmlformats.org/officeDocument/2006/relationships" r:id="rId21"/>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50" name="AutoShape 30">
          <a:hlinkClick xmlns:r="http://schemas.openxmlformats.org/officeDocument/2006/relationships" r:id="rId30"/>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8</xdr:row>
      <xdr:rowOff>895350</xdr:rowOff>
    </xdr:to>
    <xdr:sp macro="" textlink="">
      <xdr:nvSpPr>
        <xdr:cNvPr id="765551" name="AutoShape 21">
          <a:hlinkClick xmlns:r="http://schemas.openxmlformats.org/officeDocument/2006/relationships" r:id="rId25"/>
        </xdr:cNvPr>
        <xdr:cNvSpPr>
          <a:spLocks noChangeArrowheads="1"/>
        </xdr:cNvSpPr>
      </xdr:nvSpPr>
      <xdr:spPr bwMode="auto">
        <a:xfrm>
          <a:off x="2924175" y="1562100"/>
          <a:ext cx="466725" cy="20193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52" name="AutoShape 22">
          <a:hlinkClick xmlns:r="http://schemas.openxmlformats.org/officeDocument/2006/relationships" r:id="rId26"/>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53" name="AutoShape 23">
          <a:hlinkClick xmlns:r="http://schemas.openxmlformats.org/officeDocument/2006/relationships" r:id="rId27"/>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54" name="AutoShape 24">
          <a:hlinkClick xmlns:r="http://schemas.openxmlformats.org/officeDocument/2006/relationships" r:id="rId28"/>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8</xdr:row>
      <xdr:rowOff>895350</xdr:rowOff>
    </xdr:to>
    <xdr:sp macro="" textlink="">
      <xdr:nvSpPr>
        <xdr:cNvPr id="765555" name="AutoShape 16">
          <a:hlinkClick xmlns:r="http://schemas.openxmlformats.org/officeDocument/2006/relationships" r:id="rId21"/>
        </xdr:cNvPr>
        <xdr:cNvSpPr>
          <a:spLocks noChangeArrowheads="1"/>
        </xdr:cNvSpPr>
      </xdr:nvSpPr>
      <xdr:spPr bwMode="auto">
        <a:xfrm>
          <a:off x="2924175" y="1562100"/>
          <a:ext cx="466725" cy="20193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56" name="AutoShape 17">
          <a:hlinkClick xmlns:r="http://schemas.openxmlformats.org/officeDocument/2006/relationships" r:id="rId22"/>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57" name="AutoShape 18">
          <a:hlinkClick xmlns:r="http://schemas.openxmlformats.org/officeDocument/2006/relationships" r:id="rId10"/>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58" name="AutoShape 19">
          <a:hlinkClick xmlns:r="http://schemas.openxmlformats.org/officeDocument/2006/relationships" r:id="rId23"/>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59" name="AutoShape 22">
          <a:hlinkClick xmlns:r="http://schemas.openxmlformats.org/officeDocument/2006/relationships" r:id="rId26"/>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60" name="AutoShape 23">
          <a:hlinkClick xmlns:r="http://schemas.openxmlformats.org/officeDocument/2006/relationships" r:id="rId27"/>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61" name="AutoShape 24">
          <a:hlinkClick xmlns:r="http://schemas.openxmlformats.org/officeDocument/2006/relationships" r:id="rId28"/>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62" name="AutoShape 17">
          <a:hlinkClick xmlns:r="http://schemas.openxmlformats.org/officeDocument/2006/relationships" r:id="rId22"/>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63" name="AutoShape 18">
          <a:hlinkClick xmlns:r="http://schemas.openxmlformats.org/officeDocument/2006/relationships" r:id="rId10"/>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64" name="AutoShape 19">
          <a:hlinkClick xmlns:r="http://schemas.openxmlformats.org/officeDocument/2006/relationships" r:id="rId23"/>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65" name="AutoShape 19">
          <a:hlinkClick xmlns:r="http://schemas.openxmlformats.org/officeDocument/2006/relationships" r:id="rId23"/>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66" name="AutoShape 20">
          <a:hlinkClick xmlns:r="http://schemas.openxmlformats.org/officeDocument/2006/relationships" r:id="rId24"/>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67" name="AutoShape 11">
          <a:hlinkClick xmlns:r="http://schemas.openxmlformats.org/officeDocument/2006/relationships" r:id="rId16"/>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68" name="AutoShape 12">
          <a:hlinkClick xmlns:r="http://schemas.openxmlformats.org/officeDocument/2006/relationships" r:id="rId17"/>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69" name="AutoShape 13">
          <a:hlinkClick xmlns:r="http://schemas.openxmlformats.org/officeDocument/2006/relationships" r:id="rId18"/>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70" name="AutoShape 14">
          <a:hlinkClick xmlns:r="http://schemas.openxmlformats.org/officeDocument/2006/relationships" r:id="rId19"/>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71" name="AutoShape 15">
          <a:hlinkClick xmlns:r="http://schemas.openxmlformats.org/officeDocument/2006/relationships" r:id="rId20"/>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72" name="AutoShape 24">
          <a:hlinkClick xmlns:r="http://schemas.openxmlformats.org/officeDocument/2006/relationships" r:id="rId28"/>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73" name="AutoShape 19">
          <a:hlinkClick xmlns:r="http://schemas.openxmlformats.org/officeDocument/2006/relationships" r:id="rId23"/>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74" name="AutoShape 19">
          <a:hlinkClick xmlns:r="http://schemas.openxmlformats.org/officeDocument/2006/relationships" r:id="rId23"/>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75" name="AutoShape 20">
          <a:hlinkClick xmlns:r="http://schemas.openxmlformats.org/officeDocument/2006/relationships" r:id="rId24"/>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76" name="AutoShape 11">
          <a:hlinkClick xmlns:r="http://schemas.openxmlformats.org/officeDocument/2006/relationships" r:id="rId16"/>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77" name="AutoShape 12">
          <a:hlinkClick xmlns:r="http://schemas.openxmlformats.org/officeDocument/2006/relationships" r:id="rId17"/>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78" name="AutoShape 13">
          <a:hlinkClick xmlns:r="http://schemas.openxmlformats.org/officeDocument/2006/relationships" r:id="rId18"/>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79" name="AutoShape 14">
          <a:hlinkClick xmlns:r="http://schemas.openxmlformats.org/officeDocument/2006/relationships" r:id="rId19"/>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80" name="AutoShape 15">
          <a:hlinkClick xmlns:r="http://schemas.openxmlformats.org/officeDocument/2006/relationships" r:id="rId20"/>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81" name="AutoShape 24">
          <a:hlinkClick xmlns:r="http://schemas.openxmlformats.org/officeDocument/2006/relationships" r:id="rId28"/>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82" name="AutoShape 19">
          <a:hlinkClick xmlns:r="http://schemas.openxmlformats.org/officeDocument/2006/relationships" r:id="rId23"/>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83" name="AutoShape 19">
          <a:hlinkClick xmlns:r="http://schemas.openxmlformats.org/officeDocument/2006/relationships" r:id="rId23"/>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84" name="AutoShape 20">
          <a:hlinkClick xmlns:r="http://schemas.openxmlformats.org/officeDocument/2006/relationships" r:id="rId24"/>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85" name="AutoShape 11">
          <a:hlinkClick xmlns:r="http://schemas.openxmlformats.org/officeDocument/2006/relationships" r:id="rId16"/>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86" name="AutoShape 12">
          <a:hlinkClick xmlns:r="http://schemas.openxmlformats.org/officeDocument/2006/relationships" r:id="rId17"/>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87" name="AutoShape 13">
          <a:hlinkClick xmlns:r="http://schemas.openxmlformats.org/officeDocument/2006/relationships" r:id="rId18"/>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88" name="AutoShape 14">
          <a:hlinkClick xmlns:r="http://schemas.openxmlformats.org/officeDocument/2006/relationships" r:id="rId19"/>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89" name="AutoShape 15">
          <a:hlinkClick xmlns:r="http://schemas.openxmlformats.org/officeDocument/2006/relationships" r:id="rId20"/>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90" name="AutoShape 40">
          <a:hlinkClick xmlns:r="http://schemas.openxmlformats.org/officeDocument/2006/relationships" r:id="rId1"/>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91" name="AutoShape 18">
          <a:hlinkClick xmlns:r="http://schemas.openxmlformats.org/officeDocument/2006/relationships" r:id="rId10"/>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92" name="AutoShape 19">
          <a:hlinkClick xmlns:r="http://schemas.openxmlformats.org/officeDocument/2006/relationships" r:id="rId23"/>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93" name="AutoShape 20">
          <a:hlinkClick xmlns:r="http://schemas.openxmlformats.org/officeDocument/2006/relationships" r:id="rId24"/>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94" name="AutoShape 11">
          <a:hlinkClick xmlns:r="http://schemas.openxmlformats.org/officeDocument/2006/relationships" r:id="rId16"/>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95" name="AutoShape 12">
          <a:hlinkClick xmlns:r="http://schemas.openxmlformats.org/officeDocument/2006/relationships" r:id="rId17"/>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96" name="AutoShape 13">
          <a:hlinkClick xmlns:r="http://schemas.openxmlformats.org/officeDocument/2006/relationships" r:id="rId18"/>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97" name="AutoShape 14">
          <a:hlinkClick xmlns:r="http://schemas.openxmlformats.org/officeDocument/2006/relationships" r:id="rId19"/>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98" name="AutoShape 15">
          <a:hlinkClick xmlns:r="http://schemas.openxmlformats.org/officeDocument/2006/relationships" r:id="rId20"/>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599" name="AutoShape 22">
          <a:hlinkClick xmlns:r="http://schemas.openxmlformats.org/officeDocument/2006/relationships" r:id="rId26"/>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600" name="AutoShape 23">
          <a:hlinkClick xmlns:r="http://schemas.openxmlformats.org/officeDocument/2006/relationships" r:id="rId27"/>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601" name="AutoShape 24">
          <a:hlinkClick xmlns:r="http://schemas.openxmlformats.org/officeDocument/2006/relationships" r:id="rId28"/>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552450</xdr:colOff>
      <xdr:row>5</xdr:row>
      <xdr:rowOff>123825</xdr:rowOff>
    </xdr:to>
    <xdr:sp macro="" textlink="">
      <xdr:nvSpPr>
        <xdr:cNvPr id="765602" name="AutoShape 25">
          <a:hlinkClick xmlns:r="http://schemas.openxmlformats.org/officeDocument/2006/relationships" r:id="rId29"/>
        </xdr:cNvPr>
        <xdr:cNvSpPr>
          <a:spLocks noChangeArrowheads="1"/>
        </xdr:cNvSpPr>
      </xdr:nvSpPr>
      <xdr:spPr bwMode="auto">
        <a:xfrm>
          <a:off x="2924175" y="1504950"/>
          <a:ext cx="476250"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552450</xdr:colOff>
      <xdr:row>5</xdr:row>
      <xdr:rowOff>123825</xdr:rowOff>
    </xdr:to>
    <xdr:sp macro="" textlink="">
      <xdr:nvSpPr>
        <xdr:cNvPr id="765603" name="AutoShape 26">
          <a:hlinkClick xmlns:r="http://schemas.openxmlformats.org/officeDocument/2006/relationships" r:id="rId6"/>
        </xdr:cNvPr>
        <xdr:cNvSpPr>
          <a:spLocks noChangeArrowheads="1"/>
        </xdr:cNvSpPr>
      </xdr:nvSpPr>
      <xdr:spPr bwMode="auto">
        <a:xfrm>
          <a:off x="2924175" y="1504950"/>
          <a:ext cx="476250"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552450</xdr:colOff>
      <xdr:row>5</xdr:row>
      <xdr:rowOff>123825</xdr:rowOff>
    </xdr:to>
    <xdr:sp macro="" textlink="">
      <xdr:nvSpPr>
        <xdr:cNvPr id="765604" name="AutoShape 27">
          <a:hlinkClick xmlns:r="http://schemas.openxmlformats.org/officeDocument/2006/relationships" r:id="rId7"/>
        </xdr:cNvPr>
        <xdr:cNvSpPr>
          <a:spLocks noChangeArrowheads="1"/>
        </xdr:cNvSpPr>
      </xdr:nvSpPr>
      <xdr:spPr bwMode="auto">
        <a:xfrm>
          <a:off x="2924175" y="1504950"/>
          <a:ext cx="476250" cy="57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605" name="AutoShape 28">
          <a:hlinkClick xmlns:r="http://schemas.openxmlformats.org/officeDocument/2006/relationships" r:id="rId8"/>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606" name="AutoShape 29">
          <a:hlinkClick xmlns:r="http://schemas.openxmlformats.org/officeDocument/2006/relationships" r:id="rId9"/>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607" name="AutoShape 17">
          <a:hlinkClick xmlns:r="http://schemas.openxmlformats.org/officeDocument/2006/relationships" r:id="rId22"/>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608" name="AutoShape 18">
          <a:hlinkClick xmlns:r="http://schemas.openxmlformats.org/officeDocument/2006/relationships" r:id="rId10"/>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609" name="AutoShape 19">
          <a:hlinkClick xmlns:r="http://schemas.openxmlformats.org/officeDocument/2006/relationships" r:id="rId23"/>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133350</xdr:rowOff>
    </xdr:to>
    <xdr:sp macro="" textlink="">
      <xdr:nvSpPr>
        <xdr:cNvPr id="765610" name="AutoShape 19">
          <a:hlinkClick xmlns:r="http://schemas.openxmlformats.org/officeDocument/2006/relationships" r:id="rId23"/>
        </xdr:cNvPr>
        <xdr:cNvSpPr>
          <a:spLocks noChangeArrowheads="1"/>
        </xdr:cNvSpPr>
      </xdr:nvSpPr>
      <xdr:spPr bwMode="auto">
        <a:xfrm>
          <a:off x="2924175" y="1562100"/>
          <a:ext cx="466725" cy="9429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611" name="AutoShape 20">
          <a:hlinkClick xmlns:r="http://schemas.openxmlformats.org/officeDocument/2006/relationships" r:id="rId24"/>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114300</xdr:rowOff>
    </xdr:to>
    <xdr:sp macro="" textlink="">
      <xdr:nvSpPr>
        <xdr:cNvPr id="765612" name="AutoShape 21">
          <a:hlinkClick xmlns:r="http://schemas.openxmlformats.org/officeDocument/2006/relationships" r:id="rId25"/>
        </xdr:cNvPr>
        <xdr:cNvSpPr>
          <a:spLocks noChangeArrowheads="1"/>
        </xdr:cNvSpPr>
      </xdr:nvSpPr>
      <xdr:spPr bwMode="auto">
        <a:xfrm>
          <a:off x="2924175" y="1562100"/>
          <a:ext cx="466725" cy="9239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613" name="AutoShape 11">
          <a:hlinkClick xmlns:r="http://schemas.openxmlformats.org/officeDocument/2006/relationships" r:id="rId16"/>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614" name="AutoShape 12">
          <a:hlinkClick xmlns:r="http://schemas.openxmlformats.org/officeDocument/2006/relationships" r:id="rId17"/>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615" name="AutoShape 13">
          <a:hlinkClick xmlns:r="http://schemas.openxmlformats.org/officeDocument/2006/relationships" r:id="rId18"/>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616" name="AutoShape 14">
          <a:hlinkClick xmlns:r="http://schemas.openxmlformats.org/officeDocument/2006/relationships" r:id="rId19"/>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617" name="AutoShape 15">
          <a:hlinkClick xmlns:r="http://schemas.openxmlformats.org/officeDocument/2006/relationships" r:id="rId20"/>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114300</xdr:rowOff>
    </xdr:to>
    <xdr:sp macro="" textlink="">
      <xdr:nvSpPr>
        <xdr:cNvPr id="765618" name="AutoShape 16">
          <a:hlinkClick xmlns:r="http://schemas.openxmlformats.org/officeDocument/2006/relationships" r:id="rId21"/>
        </xdr:cNvPr>
        <xdr:cNvSpPr>
          <a:spLocks noChangeArrowheads="1"/>
        </xdr:cNvSpPr>
      </xdr:nvSpPr>
      <xdr:spPr bwMode="auto">
        <a:xfrm>
          <a:off x="2924175" y="1562100"/>
          <a:ext cx="466725" cy="9239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114300</xdr:rowOff>
    </xdr:to>
    <xdr:sp macro="" textlink="">
      <xdr:nvSpPr>
        <xdr:cNvPr id="765619" name="AutoShape 22">
          <a:hlinkClick xmlns:r="http://schemas.openxmlformats.org/officeDocument/2006/relationships" r:id="rId26"/>
        </xdr:cNvPr>
        <xdr:cNvSpPr>
          <a:spLocks noChangeArrowheads="1"/>
        </xdr:cNvSpPr>
      </xdr:nvSpPr>
      <xdr:spPr bwMode="auto">
        <a:xfrm>
          <a:off x="2924175" y="1562100"/>
          <a:ext cx="466725" cy="9239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114300</xdr:rowOff>
    </xdr:to>
    <xdr:sp macro="" textlink="">
      <xdr:nvSpPr>
        <xdr:cNvPr id="765620" name="AutoShape 23">
          <a:hlinkClick xmlns:r="http://schemas.openxmlformats.org/officeDocument/2006/relationships" r:id="rId27"/>
        </xdr:cNvPr>
        <xdr:cNvSpPr>
          <a:spLocks noChangeArrowheads="1"/>
        </xdr:cNvSpPr>
      </xdr:nvSpPr>
      <xdr:spPr bwMode="auto">
        <a:xfrm>
          <a:off x="2924175" y="1562100"/>
          <a:ext cx="466725" cy="9239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114300</xdr:rowOff>
    </xdr:to>
    <xdr:sp macro="" textlink="">
      <xdr:nvSpPr>
        <xdr:cNvPr id="765621" name="AutoShape 24">
          <a:hlinkClick xmlns:r="http://schemas.openxmlformats.org/officeDocument/2006/relationships" r:id="rId28"/>
        </xdr:cNvPr>
        <xdr:cNvSpPr>
          <a:spLocks noChangeArrowheads="1"/>
        </xdr:cNvSpPr>
      </xdr:nvSpPr>
      <xdr:spPr bwMode="auto">
        <a:xfrm>
          <a:off x="2924175" y="1562100"/>
          <a:ext cx="466725" cy="923925"/>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552450</xdr:colOff>
      <xdr:row>5</xdr:row>
      <xdr:rowOff>123825</xdr:rowOff>
    </xdr:to>
    <xdr:sp macro="" textlink="">
      <xdr:nvSpPr>
        <xdr:cNvPr id="765622" name="AutoShape 25">
          <a:hlinkClick xmlns:r="http://schemas.openxmlformats.org/officeDocument/2006/relationships" r:id="rId29"/>
        </xdr:cNvPr>
        <xdr:cNvSpPr>
          <a:spLocks noChangeArrowheads="1"/>
        </xdr:cNvSpPr>
      </xdr:nvSpPr>
      <xdr:spPr bwMode="auto">
        <a:xfrm>
          <a:off x="2924175" y="1504950"/>
          <a:ext cx="476250"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552450</xdr:colOff>
      <xdr:row>5</xdr:row>
      <xdr:rowOff>123825</xdr:rowOff>
    </xdr:to>
    <xdr:sp macro="" textlink="">
      <xdr:nvSpPr>
        <xdr:cNvPr id="765623" name="AutoShape 26">
          <a:hlinkClick xmlns:r="http://schemas.openxmlformats.org/officeDocument/2006/relationships" r:id="rId6"/>
        </xdr:cNvPr>
        <xdr:cNvSpPr>
          <a:spLocks noChangeArrowheads="1"/>
        </xdr:cNvSpPr>
      </xdr:nvSpPr>
      <xdr:spPr bwMode="auto">
        <a:xfrm>
          <a:off x="2924175" y="1504950"/>
          <a:ext cx="476250"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552450</xdr:colOff>
      <xdr:row>5</xdr:row>
      <xdr:rowOff>123825</xdr:rowOff>
    </xdr:to>
    <xdr:sp macro="" textlink="">
      <xdr:nvSpPr>
        <xdr:cNvPr id="765624" name="AutoShape 27">
          <a:hlinkClick xmlns:r="http://schemas.openxmlformats.org/officeDocument/2006/relationships" r:id="rId7"/>
        </xdr:cNvPr>
        <xdr:cNvSpPr>
          <a:spLocks noChangeArrowheads="1"/>
        </xdr:cNvSpPr>
      </xdr:nvSpPr>
      <xdr:spPr bwMode="auto">
        <a:xfrm>
          <a:off x="2924175" y="1504950"/>
          <a:ext cx="476250" cy="57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114300</xdr:rowOff>
    </xdr:to>
    <xdr:sp macro="" textlink="">
      <xdr:nvSpPr>
        <xdr:cNvPr id="765625" name="AutoShape 28">
          <a:hlinkClick xmlns:r="http://schemas.openxmlformats.org/officeDocument/2006/relationships" r:id="rId8"/>
        </xdr:cNvPr>
        <xdr:cNvSpPr>
          <a:spLocks noChangeArrowheads="1"/>
        </xdr:cNvSpPr>
      </xdr:nvSpPr>
      <xdr:spPr bwMode="auto">
        <a:xfrm>
          <a:off x="2924175" y="1562100"/>
          <a:ext cx="466725" cy="9239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114300</xdr:rowOff>
    </xdr:to>
    <xdr:sp macro="" textlink="">
      <xdr:nvSpPr>
        <xdr:cNvPr id="765626" name="AutoShape 29">
          <a:hlinkClick xmlns:r="http://schemas.openxmlformats.org/officeDocument/2006/relationships" r:id="rId9"/>
        </xdr:cNvPr>
        <xdr:cNvSpPr>
          <a:spLocks noChangeArrowheads="1"/>
        </xdr:cNvSpPr>
      </xdr:nvSpPr>
      <xdr:spPr bwMode="auto">
        <a:xfrm>
          <a:off x="2924175" y="1562100"/>
          <a:ext cx="466725" cy="9239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114300</xdr:rowOff>
    </xdr:to>
    <xdr:sp macro="" textlink="">
      <xdr:nvSpPr>
        <xdr:cNvPr id="765627" name="AutoShape 17">
          <a:hlinkClick xmlns:r="http://schemas.openxmlformats.org/officeDocument/2006/relationships" r:id="rId22"/>
        </xdr:cNvPr>
        <xdr:cNvSpPr>
          <a:spLocks noChangeArrowheads="1"/>
        </xdr:cNvSpPr>
      </xdr:nvSpPr>
      <xdr:spPr bwMode="auto">
        <a:xfrm>
          <a:off x="2924175" y="1562100"/>
          <a:ext cx="466725" cy="9239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114300</xdr:rowOff>
    </xdr:to>
    <xdr:sp macro="" textlink="">
      <xdr:nvSpPr>
        <xdr:cNvPr id="765628" name="AutoShape 18">
          <a:hlinkClick xmlns:r="http://schemas.openxmlformats.org/officeDocument/2006/relationships" r:id="rId10"/>
        </xdr:cNvPr>
        <xdr:cNvSpPr>
          <a:spLocks noChangeArrowheads="1"/>
        </xdr:cNvSpPr>
      </xdr:nvSpPr>
      <xdr:spPr bwMode="auto">
        <a:xfrm>
          <a:off x="2924175" y="1562100"/>
          <a:ext cx="466725" cy="9239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114300</xdr:rowOff>
    </xdr:to>
    <xdr:sp macro="" textlink="">
      <xdr:nvSpPr>
        <xdr:cNvPr id="765629" name="AutoShape 19">
          <a:hlinkClick xmlns:r="http://schemas.openxmlformats.org/officeDocument/2006/relationships" r:id="rId23"/>
        </xdr:cNvPr>
        <xdr:cNvSpPr>
          <a:spLocks noChangeArrowheads="1"/>
        </xdr:cNvSpPr>
      </xdr:nvSpPr>
      <xdr:spPr bwMode="auto">
        <a:xfrm>
          <a:off x="2924175" y="1562100"/>
          <a:ext cx="466725" cy="9239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133350</xdr:rowOff>
    </xdr:to>
    <xdr:sp macro="" textlink="">
      <xdr:nvSpPr>
        <xdr:cNvPr id="765630" name="AutoShape 19">
          <a:hlinkClick xmlns:r="http://schemas.openxmlformats.org/officeDocument/2006/relationships" r:id="rId23"/>
        </xdr:cNvPr>
        <xdr:cNvSpPr>
          <a:spLocks noChangeArrowheads="1"/>
        </xdr:cNvSpPr>
      </xdr:nvSpPr>
      <xdr:spPr bwMode="auto">
        <a:xfrm>
          <a:off x="2924175" y="1562100"/>
          <a:ext cx="466725" cy="9429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114300</xdr:rowOff>
    </xdr:to>
    <xdr:sp macro="" textlink="">
      <xdr:nvSpPr>
        <xdr:cNvPr id="765631" name="AutoShape 20">
          <a:hlinkClick xmlns:r="http://schemas.openxmlformats.org/officeDocument/2006/relationships" r:id="rId24"/>
        </xdr:cNvPr>
        <xdr:cNvSpPr>
          <a:spLocks noChangeArrowheads="1"/>
        </xdr:cNvSpPr>
      </xdr:nvSpPr>
      <xdr:spPr bwMode="auto">
        <a:xfrm>
          <a:off x="2924175" y="1562100"/>
          <a:ext cx="466725" cy="9239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8</xdr:row>
      <xdr:rowOff>704850</xdr:rowOff>
    </xdr:to>
    <xdr:sp macro="" textlink="">
      <xdr:nvSpPr>
        <xdr:cNvPr id="765632" name="AutoShape 21">
          <a:hlinkClick xmlns:r="http://schemas.openxmlformats.org/officeDocument/2006/relationships" r:id="rId25"/>
        </xdr:cNvPr>
        <xdr:cNvSpPr>
          <a:spLocks noChangeArrowheads="1"/>
        </xdr:cNvSpPr>
      </xdr:nvSpPr>
      <xdr:spPr bwMode="auto">
        <a:xfrm>
          <a:off x="2924175" y="1562100"/>
          <a:ext cx="466725" cy="18288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114300</xdr:rowOff>
    </xdr:to>
    <xdr:sp macro="" textlink="">
      <xdr:nvSpPr>
        <xdr:cNvPr id="765633" name="AutoShape 11">
          <a:hlinkClick xmlns:r="http://schemas.openxmlformats.org/officeDocument/2006/relationships" r:id="rId16"/>
        </xdr:cNvPr>
        <xdr:cNvSpPr>
          <a:spLocks noChangeArrowheads="1"/>
        </xdr:cNvSpPr>
      </xdr:nvSpPr>
      <xdr:spPr bwMode="auto">
        <a:xfrm>
          <a:off x="2924175" y="1562100"/>
          <a:ext cx="466725" cy="9239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114300</xdr:rowOff>
    </xdr:to>
    <xdr:sp macro="" textlink="">
      <xdr:nvSpPr>
        <xdr:cNvPr id="765634" name="AutoShape 12">
          <a:hlinkClick xmlns:r="http://schemas.openxmlformats.org/officeDocument/2006/relationships" r:id="rId17"/>
        </xdr:cNvPr>
        <xdr:cNvSpPr>
          <a:spLocks noChangeArrowheads="1"/>
        </xdr:cNvSpPr>
      </xdr:nvSpPr>
      <xdr:spPr bwMode="auto">
        <a:xfrm>
          <a:off x="2924175" y="1562100"/>
          <a:ext cx="466725" cy="9239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114300</xdr:rowOff>
    </xdr:to>
    <xdr:sp macro="" textlink="">
      <xdr:nvSpPr>
        <xdr:cNvPr id="765635" name="AutoShape 13">
          <a:hlinkClick xmlns:r="http://schemas.openxmlformats.org/officeDocument/2006/relationships" r:id="rId18"/>
        </xdr:cNvPr>
        <xdr:cNvSpPr>
          <a:spLocks noChangeArrowheads="1"/>
        </xdr:cNvSpPr>
      </xdr:nvSpPr>
      <xdr:spPr bwMode="auto">
        <a:xfrm>
          <a:off x="2924175" y="1562100"/>
          <a:ext cx="466725" cy="9239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114300</xdr:rowOff>
    </xdr:to>
    <xdr:sp macro="" textlink="">
      <xdr:nvSpPr>
        <xdr:cNvPr id="765636" name="AutoShape 14">
          <a:hlinkClick xmlns:r="http://schemas.openxmlformats.org/officeDocument/2006/relationships" r:id="rId19"/>
        </xdr:cNvPr>
        <xdr:cNvSpPr>
          <a:spLocks noChangeArrowheads="1"/>
        </xdr:cNvSpPr>
      </xdr:nvSpPr>
      <xdr:spPr bwMode="auto">
        <a:xfrm>
          <a:off x="2924175" y="1562100"/>
          <a:ext cx="466725" cy="9239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114300</xdr:rowOff>
    </xdr:to>
    <xdr:sp macro="" textlink="">
      <xdr:nvSpPr>
        <xdr:cNvPr id="765637" name="AutoShape 15">
          <a:hlinkClick xmlns:r="http://schemas.openxmlformats.org/officeDocument/2006/relationships" r:id="rId20"/>
        </xdr:cNvPr>
        <xdr:cNvSpPr>
          <a:spLocks noChangeArrowheads="1"/>
        </xdr:cNvSpPr>
      </xdr:nvSpPr>
      <xdr:spPr bwMode="auto">
        <a:xfrm>
          <a:off x="2924175" y="1562100"/>
          <a:ext cx="466725" cy="9239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8</xdr:row>
      <xdr:rowOff>704850</xdr:rowOff>
    </xdr:to>
    <xdr:sp macro="" textlink="">
      <xdr:nvSpPr>
        <xdr:cNvPr id="765638" name="AutoShape 16">
          <a:hlinkClick xmlns:r="http://schemas.openxmlformats.org/officeDocument/2006/relationships" r:id="rId21"/>
        </xdr:cNvPr>
        <xdr:cNvSpPr>
          <a:spLocks noChangeArrowheads="1"/>
        </xdr:cNvSpPr>
      </xdr:nvSpPr>
      <xdr:spPr bwMode="auto">
        <a:xfrm>
          <a:off x="2924175" y="1562100"/>
          <a:ext cx="466725" cy="18288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639" name="AutoShape 22">
          <a:hlinkClick xmlns:r="http://schemas.openxmlformats.org/officeDocument/2006/relationships" r:id="rId26"/>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640" name="AutoShape 23">
          <a:hlinkClick xmlns:r="http://schemas.openxmlformats.org/officeDocument/2006/relationships" r:id="rId27"/>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641" name="AutoShape 24">
          <a:hlinkClick xmlns:r="http://schemas.openxmlformats.org/officeDocument/2006/relationships" r:id="rId28"/>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8</xdr:row>
      <xdr:rowOff>704850</xdr:rowOff>
    </xdr:to>
    <xdr:sp macro="" textlink="">
      <xdr:nvSpPr>
        <xdr:cNvPr id="765642" name="AutoShape 25">
          <a:hlinkClick xmlns:r="http://schemas.openxmlformats.org/officeDocument/2006/relationships" r:id="rId29"/>
        </xdr:cNvPr>
        <xdr:cNvSpPr>
          <a:spLocks noChangeArrowheads="1"/>
        </xdr:cNvSpPr>
      </xdr:nvSpPr>
      <xdr:spPr bwMode="auto">
        <a:xfrm>
          <a:off x="2924175" y="1562100"/>
          <a:ext cx="466725" cy="18288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8</xdr:row>
      <xdr:rowOff>704850</xdr:rowOff>
    </xdr:to>
    <xdr:sp macro="" textlink="">
      <xdr:nvSpPr>
        <xdr:cNvPr id="765643" name="AutoShape 26">
          <a:hlinkClick xmlns:r="http://schemas.openxmlformats.org/officeDocument/2006/relationships" r:id="rId6"/>
        </xdr:cNvPr>
        <xdr:cNvSpPr>
          <a:spLocks noChangeArrowheads="1"/>
        </xdr:cNvSpPr>
      </xdr:nvSpPr>
      <xdr:spPr bwMode="auto">
        <a:xfrm>
          <a:off x="2924175" y="1562100"/>
          <a:ext cx="466725" cy="18288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8</xdr:row>
      <xdr:rowOff>704850</xdr:rowOff>
    </xdr:to>
    <xdr:sp macro="" textlink="">
      <xdr:nvSpPr>
        <xdr:cNvPr id="765644" name="AutoShape 27">
          <a:hlinkClick xmlns:r="http://schemas.openxmlformats.org/officeDocument/2006/relationships" r:id="rId7"/>
        </xdr:cNvPr>
        <xdr:cNvSpPr>
          <a:spLocks noChangeArrowheads="1"/>
        </xdr:cNvSpPr>
      </xdr:nvSpPr>
      <xdr:spPr bwMode="auto">
        <a:xfrm>
          <a:off x="2924175" y="1562100"/>
          <a:ext cx="466725" cy="18288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645" name="AutoShape 28">
          <a:hlinkClick xmlns:r="http://schemas.openxmlformats.org/officeDocument/2006/relationships" r:id="rId8"/>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646" name="AutoShape 29">
          <a:hlinkClick xmlns:r="http://schemas.openxmlformats.org/officeDocument/2006/relationships" r:id="rId9"/>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647" name="AutoShape 17">
          <a:hlinkClick xmlns:r="http://schemas.openxmlformats.org/officeDocument/2006/relationships" r:id="rId22"/>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648" name="AutoShape 18">
          <a:hlinkClick xmlns:r="http://schemas.openxmlformats.org/officeDocument/2006/relationships" r:id="rId10"/>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649" name="AutoShape 19">
          <a:hlinkClick xmlns:r="http://schemas.openxmlformats.org/officeDocument/2006/relationships" r:id="rId23"/>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8</xdr:row>
      <xdr:rowOff>704850</xdr:rowOff>
    </xdr:to>
    <xdr:sp macro="" textlink="">
      <xdr:nvSpPr>
        <xdr:cNvPr id="765650" name="AutoShape 19">
          <a:hlinkClick xmlns:r="http://schemas.openxmlformats.org/officeDocument/2006/relationships" r:id="rId23"/>
        </xdr:cNvPr>
        <xdr:cNvSpPr>
          <a:spLocks noChangeArrowheads="1"/>
        </xdr:cNvSpPr>
      </xdr:nvSpPr>
      <xdr:spPr bwMode="auto">
        <a:xfrm>
          <a:off x="2924175" y="1562100"/>
          <a:ext cx="466725" cy="18288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651" name="AutoShape 20">
          <a:hlinkClick xmlns:r="http://schemas.openxmlformats.org/officeDocument/2006/relationships" r:id="rId24"/>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114300</xdr:rowOff>
    </xdr:to>
    <xdr:sp macro="" textlink="">
      <xdr:nvSpPr>
        <xdr:cNvPr id="765652" name="AutoShape 21">
          <a:hlinkClick xmlns:r="http://schemas.openxmlformats.org/officeDocument/2006/relationships" r:id="rId25"/>
        </xdr:cNvPr>
        <xdr:cNvSpPr>
          <a:spLocks noChangeArrowheads="1"/>
        </xdr:cNvSpPr>
      </xdr:nvSpPr>
      <xdr:spPr bwMode="auto">
        <a:xfrm>
          <a:off x="2924175" y="1562100"/>
          <a:ext cx="466725" cy="9239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653" name="AutoShape 11">
          <a:hlinkClick xmlns:r="http://schemas.openxmlformats.org/officeDocument/2006/relationships" r:id="rId16"/>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654" name="AutoShape 12">
          <a:hlinkClick xmlns:r="http://schemas.openxmlformats.org/officeDocument/2006/relationships" r:id="rId17"/>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655" name="AutoShape 13">
          <a:hlinkClick xmlns:r="http://schemas.openxmlformats.org/officeDocument/2006/relationships" r:id="rId18"/>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656" name="AutoShape 14">
          <a:hlinkClick xmlns:r="http://schemas.openxmlformats.org/officeDocument/2006/relationships" r:id="rId19"/>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657" name="AutoShape 15">
          <a:hlinkClick xmlns:r="http://schemas.openxmlformats.org/officeDocument/2006/relationships" r:id="rId20"/>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114300</xdr:rowOff>
    </xdr:to>
    <xdr:sp macro="" textlink="">
      <xdr:nvSpPr>
        <xdr:cNvPr id="765658" name="AutoShape 16">
          <a:hlinkClick xmlns:r="http://schemas.openxmlformats.org/officeDocument/2006/relationships" r:id="rId21"/>
        </xdr:cNvPr>
        <xdr:cNvSpPr>
          <a:spLocks noChangeArrowheads="1"/>
        </xdr:cNvSpPr>
      </xdr:nvSpPr>
      <xdr:spPr bwMode="auto">
        <a:xfrm>
          <a:off x="2924175" y="1562100"/>
          <a:ext cx="466725" cy="9239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659" name="AutoShape 40">
          <a:hlinkClick xmlns:r="http://schemas.openxmlformats.org/officeDocument/2006/relationships" r:id="rId1"/>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660" name="AutoShape 11">
          <a:hlinkClick xmlns:r="http://schemas.openxmlformats.org/officeDocument/2006/relationships" r:id="rId16"/>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661" name="AutoShape 12">
          <a:hlinkClick xmlns:r="http://schemas.openxmlformats.org/officeDocument/2006/relationships" r:id="rId17"/>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662" name="AutoShape 13">
          <a:hlinkClick xmlns:r="http://schemas.openxmlformats.org/officeDocument/2006/relationships" r:id="rId18"/>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663" name="AutoShape 14">
          <a:hlinkClick xmlns:r="http://schemas.openxmlformats.org/officeDocument/2006/relationships" r:id="rId19"/>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664" name="AutoShape 15">
          <a:hlinkClick xmlns:r="http://schemas.openxmlformats.org/officeDocument/2006/relationships" r:id="rId20"/>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665" name="AutoShape 16">
          <a:hlinkClick xmlns:r="http://schemas.openxmlformats.org/officeDocument/2006/relationships" r:id="rId21"/>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666" name="AutoShape 17">
          <a:hlinkClick xmlns:r="http://schemas.openxmlformats.org/officeDocument/2006/relationships" r:id="rId22"/>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667" name="AutoShape 29">
          <a:hlinkClick xmlns:r="http://schemas.openxmlformats.org/officeDocument/2006/relationships" r:id="rId9"/>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668" name="AutoShape 20">
          <a:hlinkClick xmlns:r="http://schemas.openxmlformats.org/officeDocument/2006/relationships" r:id="rId24"/>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114300</xdr:rowOff>
    </xdr:to>
    <xdr:sp macro="" textlink="">
      <xdr:nvSpPr>
        <xdr:cNvPr id="765669" name="AutoShape 21">
          <a:hlinkClick xmlns:r="http://schemas.openxmlformats.org/officeDocument/2006/relationships" r:id="rId25"/>
        </xdr:cNvPr>
        <xdr:cNvSpPr>
          <a:spLocks noChangeArrowheads="1"/>
        </xdr:cNvSpPr>
      </xdr:nvSpPr>
      <xdr:spPr bwMode="auto">
        <a:xfrm>
          <a:off x="2924175" y="1562100"/>
          <a:ext cx="466725" cy="9239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670" name="AutoShape 22">
          <a:hlinkClick xmlns:r="http://schemas.openxmlformats.org/officeDocument/2006/relationships" r:id="rId26"/>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671" name="AutoShape 23">
          <a:hlinkClick xmlns:r="http://schemas.openxmlformats.org/officeDocument/2006/relationships" r:id="rId27"/>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672" name="AutoShape 11">
          <a:hlinkClick xmlns:r="http://schemas.openxmlformats.org/officeDocument/2006/relationships" r:id="rId16"/>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673" name="AutoShape 12">
          <a:hlinkClick xmlns:r="http://schemas.openxmlformats.org/officeDocument/2006/relationships" r:id="rId17"/>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674" name="AutoShape 13">
          <a:hlinkClick xmlns:r="http://schemas.openxmlformats.org/officeDocument/2006/relationships" r:id="rId18"/>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675" name="AutoShape 14">
          <a:hlinkClick xmlns:r="http://schemas.openxmlformats.org/officeDocument/2006/relationships" r:id="rId19"/>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676" name="AutoShape 15">
          <a:hlinkClick xmlns:r="http://schemas.openxmlformats.org/officeDocument/2006/relationships" r:id="rId20"/>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114300</xdr:rowOff>
    </xdr:to>
    <xdr:sp macro="" textlink="">
      <xdr:nvSpPr>
        <xdr:cNvPr id="765677" name="AutoShape 16">
          <a:hlinkClick xmlns:r="http://schemas.openxmlformats.org/officeDocument/2006/relationships" r:id="rId21"/>
        </xdr:cNvPr>
        <xdr:cNvSpPr>
          <a:spLocks noChangeArrowheads="1"/>
        </xdr:cNvSpPr>
      </xdr:nvSpPr>
      <xdr:spPr bwMode="auto">
        <a:xfrm>
          <a:off x="2924175" y="1562100"/>
          <a:ext cx="466725" cy="9239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678" name="AutoShape 17">
          <a:hlinkClick xmlns:r="http://schemas.openxmlformats.org/officeDocument/2006/relationships" r:id="rId22"/>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679" name="AutoShape 18">
          <a:hlinkClick xmlns:r="http://schemas.openxmlformats.org/officeDocument/2006/relationships" r:id="rId10"/>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680" name="AutoShape 23">
          <a:hlinkClick xmlns:r="http://schemas.openxmlformats.org/officeDocument/2006/relationships" r:id="rId27"/>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681" name="AutoShape 18">
          <a:hlinkClick xmlns:r="http://schemas.openxmlformats.org/officeDocument/2006/relationships" r:id="rId10"/>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682" name="AutoShape 22">
          <a:hlinkClick xmlns:r="http://schemas.openxmlformats.org/officeDocument/2006/relationships" r:id="rId26"/>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683" name="AutoShape 23">
          <a:hlinkClick xmlns:r="http://schemas.openxmlformats.org/officeDocument/2006/relationships" r:id="rId27"/>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684" name="AutoShape 24">
          <a:hlinkClick xmlns:r="http://schemas.openxmlformats.org/officeDocument/2006/relationships" r:id="rId28"/>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8</xdr:row>
      <xdr:rowOff>847725</xdr:rowOff>
    </xdr:to>
    <xdr:sp macro="" textlink="">
      <xdr:nvSpPr>
        <xdr:cNvPr id="765685" name="AutoShape 25">
          <a:hlinkClick xmlns:r="http://schemas.openxmlformats.org/officeDocument/2006/relationships" r:id="rId29"/>
        </xdr:cNvPr>
        <xdr:cNvSpPr>
          <a:spLocks noChangeArrowheads="1"/>
        </xdr:cNvSpPr>
      </xdr:nvSpPr>
      <xdr:spPr bwMode="auto">
        <a:xfrm>
          <a:off x="2924175" y="1562100"/>
          <a:ext cx="466725" cy="19716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8</xdr:row>
      <xdr:rowOff>847725</xdr:rowOff>
    </xdr:to>
    <xdr:sp macro="" textlink="">
      <xdr:nvSpPr>
        <xdr:cNvPr id="765686" name="AutoShape 26">
          <a:hlinkClick xmlns:r="http://schemas.openxmlformats.org/officeDocument/2006/relationships" r:id="rId6"/>
        </xdr:cNvPr>
        <xdr:cNvSpPr>
          <a:spLocks noChangeArrowheads="1"/>
        </xdr:cNvSpPr>
      </xdr:nvSpPr>
      <xdr:spPr bwMode="auto">
        <a:xfrm>
          <a:off x="2924175" y="1562100"/>
          <a:ext cx="466725" cy="19716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8</xdr:row>
      <xdr:rowOff>847725</xdr:rowOff>
    </xdr:to>
    <xdr:sp macro="" textlink="">
      <xdr:nvSpPr>
        <xdr:cNvPr id="765687" name="AutoShape 27">
          <a:hlinkClick xmlns:r="http://schemas.openxmlformats.org/officeDocument/2006/relationships" r:id="rId7"/>
        </xdr:cNvPr>
        <xdr:cNvSpPr>
          <a:spLocks noChangeArrowheads="1"/>
        </xdr:cNvSpPr>
      </xdr:nvSpPr>
      <xdr:spPr bwMode="auto">
        <a:xfrm>
          <a:off x="2924175" y="1562100"/>
          <a:ext cx="466725" cy="19716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688" name="AutoShape 28">
          <a:hlinkClick xmlns:r="http://schemas.openxmlformats.org/officeDocument/2006/relationships" r:id="rId8"/>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689" name="AutoShape 29">
          <a:hlinkClick xmlns:r="http://schemas.openxmlformats.org/officeDocument/2006/relationships" r:id="rId9"/>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690" name="AutoShape 17">
          <a:hlinkClick xmlns:r="http://schemas.openxmlformats.org/officeDocument/2006/relationships" r:id="rId22"/>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691" name="AutoShape 18">
          <a:hlinkClick xmlns:r="http://schemas.openxmlformats.org/officeDocument/2006/relationships" r:id="rId10"/>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692" name="AutoShape 19">
          <a:hlinkClick xmlns:r="http://schemas.openxmlformats.org/officeDocument/2006/relationships" r:id="rId23"/>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693" name="AutoShape 19">
          <a:hlinkClick xmlns:r="http://schemas.openxmlformats.org/officeDocument/2006/relationships" r:id="rId23"/>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694" name="AutoShape 20">
          <a:hlinkClick xmlns:r="http://schemas.openxmlformats.org/officeDocument/2006/relationships" r:id="rId24"/>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695" name="AutoShape 11">
          <a:hlinkClick xmlns:r="http://schemas.openxmlformats.org/officeDocument/2006/relationships" r:id="rId16"/>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696" name="AutoShape 12">
          <a:hlinkClick xmlns:r="http://schemas.openxmlformats.org/officeDocument/2006/relationships" r:id="rId17"/>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697" name="AutoShape 13">
          <a:hlinkClick xmlns:r="http://schemas.openxmlformats.org/officeDocument/2006/relationships" r:id="rId18"/>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698" name="AutoShape 14">
          <a:hlinkClick xmlns:r="http://schemas.openxmlformats.org/officeDocument/2006/relationships" r:id="rId19"/>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699" name="AutoShape 15">
          <a:hlinkClick xmlns:r="http://schemas.openxmlformats.org/officeDocument/2006/relationships" r:id="rId20"/>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700" name="AutoShape 29">
          <a:hlinkClick xmlns:r="http://schemas.openxmlformats.org/officeDocument/2006/relationships" r:id="rId9"/>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701" name="AutoShape 20">
          <a:hlinkClick xmlns:r="http://schemas.openxmlformats.org/officeDocument/2006/relationships" r:id="rId24"/>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114300</xdr:rowOff>
    </xdr:to>
    <xdr:sp macro="" textlink="">
      <xdr:nvSpPr>
        <xdr:cNvPr id="765702" name="AutoShape 21">
          <a:hlinkClick xmlns:r="http://schemas.openxmlformats.org/officeDocument/2006/relationships" r:id="rId25"/>
        </xdr:cNvPr>
        <xdr:cNvSpPr>
          <a:spLocks noChangeArrowheads="1"/>
        </xdr:cNvSpPr>
      </xdr:nvSpPr>
      <xdr:spPr bwMode="auto">
        <a:xfrm>
          <a:off x="2924175" y="1562100"/>
          <a:ext cx="466725" cy="9239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703" name="AutoShape 11">
          <a:hlinkClick xmlns:r="http://schemas.openxmlformats.org/officeDocument/2006/relationships" r:id="rId16"/>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704" name="AutoShape 12">
          <a:hlinkClick xmlns:r="http://schemas.openxmlformats.org/officeDocument/2006/relationships" r:id="rId17"/>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705" name="AutoShape 13">
          <a:hlinkClick xmlns:r="http://schemas.openxmlformats.org/officeDocument/2006/relationships" r:id="rId18"/>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706" name="AutoShape 14">
          <a:hlinkClick xmlns:r="http://schemas.openxmlformats.org/officeDocument/2006/relationships" r:id="rId19"/>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707" name="AutoShape 15">
          <a:hlinkClick xmlns:r="http://schemas.openxmlformats.org/officeDocument/2006/relationships" r:id="rId20"/>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114300</xdr:rowOff>
    </xdr:to>
    <xdr:sp macro="" textlink="">
      <xdr:nvSpPr>
        <xdr:cNvPr id="765708" name="AutoShape 16">
          <a:hlinkClick xmlns:r="http://schemas.openxmlformats.org/officeDocument/2006/relationships" r:id="rId21"/>
        </xdr:cNvPr>
        <xdr:cNvSpPr>
          <a:spLocks noChangeArrowheads="1"/>
        </xdr:cNvSpPr>
      </xdr:nvSpPr>
      <xdr:spPr bwMode="auto">
        <a:xfrm>
          <a:off x="2924175" y="1562100"/>
          <a:ext cx="466725" cy="9239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709" name="AutoShape 22">
          <a:hlinkClick xmlns:r="http://schemas.openxmlformats.org/officeDocument/2006/relationships" r:id="rId26"/>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710" name="AutoShape 23">
          <a:hlinkClick xmlns:r="http://schemas.openxmlformats.org/officeDocument/2006/relationships" r:id="rId27"/>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711" name="AutoShape 24">
          <a:hlinkClick xmlns:r="http://schemas.openxmlformats.org/officeDocument/2006/relationships" r:id="rId28"/>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8</xdr:row>
      <xdr:rowOff>847725</xdr:rowOff>
    </xdr:to>
    <xdr:sp macro="" textlink="">
      <xdr:nvSpPr>
        <xdr:cNvPr id="765712" name="AutoShape 25">
          <a:hlinkClick xmlns:r="http://schemas.openxmlformats.org/officeDocument/2006/relationships" r:id="rId29"/>
        </xdr:cNvPr>
        <xdr:cNvSpPr>
          <a:spLocks noChangeArrowheads="1"/>
        </xdr:cNvSpPr>
      </xdr:nvSpPr>
      <xdr:spPr bwMode="auto">
        <a:xfrm>
          <a:off x="2924175" y="1562100"/>
          <a:ext cx="466725" cy="19716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8</xdr:row>
      <xdr:rowOff>847725</xdr:rowOff>
    </xdr:to>
    <xdr:sp macro="" textlink="">
      <xdr:nvSpPr>
        <xdr:cNvPr id="765713" name="AutoShape 26">
          <a:hlinkClick xmlns:r="http://schemas.openxmlformats.org/officeDocument/2006/relationships" r:id="rId6"/>
        </xdr:cNvPr>
        <xdr:cNvSpPr>
          <a:spLocks noChangeArrowheads="1"/>
        </xdr:cNvSpPr>
      </xdr:nvSpPr>
      <xdr:spPr bwMode="auto">
        <a:xfrm>
          <a:off x="2924175" y="1562100"/>
          <a:ext cx="466725" cy="19716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8</xdr:row>
      <xdr:rowOff>847725</xdr:rowOff>
    </xdr:to>
    <xdr:sp macro="" textlink="">
      <xdr:nvSpPr>
        <xdr:cNvPr id="765714" name="AutoShape 27">
          <a:hlinkClick xmlns:r="http://schemas.openxmlformats.org/officeDocument/2006/relationships" r:id="rId7"/>
        </xdr:cNvPr>
        <xdr:cNvSpPr>
          <a:spLocks noChangeArrowheads="1"/>
        </xdr:cNvSpPr>
      </xdr:nvSpPr>
      <xdr:spPr bwMode="auto">
        <a:xfrm>
          <a:off x="2924175" y="1562100"/>
          <a:ext cx="466725" cy="19716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715" name="AutoShape 28">
          <a:hlinkClick xmlns:r="http://schemas.openxmlformats.org/officeDocument/2006/relationships" r:id="rId8"/>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716" name="AutoShape 29">
          <a:hlinkClick xmlns:r="http://schemas.openxmlformats.org/officeDocument/2006/relationships" r:id="rId9"/>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717" name="AutoShape 17">
          <a:hlinkClick xmlns:r="http://schemas.openxmlformats.org/officeDocument/2006/relationships" r:id="rId22"/>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718" name="AutoShape 18">
          <a:hlinkClick xmlns:r="http://schemas.openxmlformats.org/officeDocument/2006/relationships" r:id="rId10"/>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719" name="AutoShape 19">
          <a:hlinkClick xmlns:r="http://schemas.openxmlformats.org/officeDocument/2006/relationships" r:id="rId23"/>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720" name="AutoShape 19">
          <a:hlinkClick xmlns:r="http://schemas.openxmlformats.org/officeDocument/2006/relationships" r:id="rId23"/>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721" name="AutoShape 20">
          <a:hlinkClick xmlns:r="http://schemas.openxmlformats.org/officeDocument/2006/relationships" r:id="rId24"/>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722" name="AutoShape 11">
          <a:hlinkClick xmlns:r="http://schemas.openxmlformats.org/officeDocument/2006/relationships" r:id="rId16"/>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723" name="AutoShape 12">
          <a:hlinkClick xmlns:r="http://schemas.openxmlformats.org/officeDocument/2006/relationships" r:id="rId17"/>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724" name="AutoShape 13">
          <a:hlinkClick xmlns:r="http://schemas.openxmlformats.org/officeDocument/2006/relationships" r:id="rId18"/>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725" name="AutoShape 14">
          <a:hlinkClick xmlns:r="http://schemas.openxmlformats.org/officeDocument/2006/relationships" r:id="rId19"/>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726" name="AutoShape 15">
          <a:hlinkClick xmlns:r="http://schemas.openxmlformats.org/officeDocument/2006/relationships" r:id="rId20"/>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727" name="AutoShape 29">
          <a:hlinkClick xmlns:r="http://schemas.openxmlformats.org/officeDocument/2006/relationships" r:id="rId9"/>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728" name="AutoShape 20">
          <a:hlinkClick xmlns:r="http://schemas.openxmlformats.org/officeDocument/2006/relationships" r:id="rId24"/>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114300</xdr:rowOff>
    </xdr:to>
    <xdr:sp macro="" textlink="">
      <xdr:nvSpPr>
        <xdr:cNvPr id="765729" name="AutoShape 21">
          <a:hlinkClick xmlns:r="http://schemas.openxmlformats.org/officeDocument/2006/relationships" r:id="rId25"/>
        </xdr:cNvPr>
        <xdr:cNvSpPr>
          <a:spLocks noChangeArrowheads="1"/>
        </xdr:cNvSpPr>
      </xdr:nvSpPr>
      <xdr:spPr bwMode="auto">
        <a:xfrm>
          <a:off x="2924175" y="1562100"/>
          <a:ext cx="466725" cy="9239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730" name="AutoShape 11">
          <a:hlinkClick xmlns:r="http://schemas.openxmlformats.org/officeDocument/2006/relationships" r:id="rId16"/>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731" name="AutoShape 12">
          <a:hlinkClick xmlns:r="http://schemas.openxmlformats.org/officeDocument/2006/relationships" r:id="rId17"/>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732" name="AutoShape 13">
          <a:hlinkClick xmlns:r="http://schemas.openxmlformats.org/officeDocument/2006/relationships" r:id="rId18"/>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733" name="AutoShape 14">
          <a:hlinkClick xmlns:r="http://schemas.openxmlformats.org/officeDocument/2006/relationships" r:id="rId19"/>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734" name="AutoShape 15">
          <a:hlinkClick xmlns:r="http://schemas.openxmlformats.org/officeDocument/2006/relationships" r:id="rId20"/>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114300</xdr:rowOff>
    </xdr:to>
    <xdr:sp macro="" textlink="">
      <xdr:nvSpPr>
        <xdr:cNvPr id="765735" name="AutoShape 16">
          <a:hlinkClick xmlns:r="http://schemas.openxmlformats.org/officeDocument/2006/relationships" r:id="rId21"/>
        </xdr:cNvPr>
        <xdr:cNvSpPr>
          <a:spLocks noChangeArrowheads="1"/>
        </xdr:cNvSpPr>
      </xdr:nvSpPr>
      <xdr:spPr bwMode="auto">
        <a:xfrm>
          <a:off x="2924175" y="1562100"/>
          <a:ext cx="466725" cy="9239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736" name="AutoShape 22">
          <a:hlinkClick xmlns:r="http://schemas.openxmlformats.org/officeDocument/2006/relationships" r:id="rId26"/>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737" name="AutoShape 23">
          <a:hlinkClick xmlns:r="http://schemas.openxmlformats.org/officeDocument/2006/relationships" r:id="rId27"/>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738" name="AutoShape 24">
          <a:hlinkClick xmlns:r="http://schemas.openxmlformats.org/officeDocument/2006/relationships" r:id="rId28"/>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8</xdr:row>
      <xdr:rowOff>847725</xdr:rowOff>
    </xdr:to>
    <xdr:sp macro="" textlink="">
      <xdr:nvSpPr>
        <xdr:cNvPr id="765739" name="AutoShape 25">
          <a:hlinkClick xmlns:r="http://schemas.openxmlformats.org/officeDocument/2006/relationships" r:id="rId29"/>
        </xdr:cNvPr>
        <xdr:cNvSpPr>
          <a:spLocks noChangeArrowheads="1"/>
        </xdr:cNvSpPr>
      </xdr:nvSpPr>
      <xdr:spPr bwMode="auto">
        <a:xfrm>
          <a:off x="2924175" y="1562100"/>
          <a:ext cx="466725" cy="19716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8</xdr:row>
      <xdr:rowOff>847725</xdr:rowOff>
    </xdr:to>
    <xdr:sp macro="" textlink="">
      <xdr:nvSpPr>
        <xdr:cNvPr id="765740" name="AutoShape 26">
          <a:hlinkClick xmlns:r="http://schemas.openxmlformats.org/officeDocument/2006/relationships" r:id="rId6"/>
        </xdr:cNvPr>
        <xdr:cNvSpPr>
          <a:spLocks noChangeArrowheads="1"/>
        </xdr:cNvSpPr>
      </xdr:nvSpPr>
      <xdr:spPr bwMode="auto">
        <a:xfrm>
          <a:off x="2924175" y="1562100"/>
          <a:ext cx="466725" cy="19716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8</xdr:row>
      <xdr:rowOff>847725</xdr:rowOff>
    </xdr:to>
    <xdr:sp macro="" textlink="">
      <xdr:nvSpPr>
        <xdr:cNvPr id="765741" name="AutoShape 27">
          <a:hlinkClick xmlns:r="http://schemas.openxmlformats.org/officeDocument/2006/relationships" r:id="rId7"/>
        </xdr:cNvPr>
        <xdr:cNvSpPr>
          <a:spLocks noChangeArrowheads="1"/>
        </xdr:cNvSpPr>
      </xdr:nvSpPr>
      <xdr:spPr bwMode="auto">
        <a:xfrm>
          <a:off x="2924175" y="1562100"/>
          <a:ext cx="466725" cy="19716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742" name="AutoShape 28">
          <a:hlinkClick xmlns:r="http://schemas.openxmlformats.org/officeDocument/2006/relationships" r:id="rId8"/>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743" name="AutoShape 29">
          <a:hlinkClick xmlns:r="http://schemas.openxmlformats.org/officeDocument/2006/relationships" r:id="rId9"/>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744" name="AutoShape 17">
          <a:hlinkClick xmlns:r="http://schemas.openxmlformats.org/officeDocument/2006/relationships" r:id="rId22"/>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745" name="AutoShape 18">
          <a:hlinkClick xmlns:r="http://schemas.openxmlformats.org/officeDocument/2006/relationships" r:id="rId10"/>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746" name="AutoShape 19">
          <a:hlinkClick xmlns:r="http://schemas.openxmlformats.org/officeDocument/2006/relationships" r:id="rId23"/>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747" name="AutoShape 19">
          <a:hlinkClick xmlns:r="http://schemas.openxmlformats.org/officeDocument/2006/relationships" r:id="rId23"/>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748" name="AutoShape 20">
          <a:hlinkClick xmlns:r="http://schemas.openxmlformats.org/officeDocument/2006/relationships" r:id="rId24"/>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749" name="AutoShape 11">
          <a:hlinkClick xmlns:r="http://schemas.openxmlformats.org/officeDocument/2006/relationships" r:id="rId16"/>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750" name="AutoShape 12">
          <a:hlinkClick xmlns:r="http://schemas.openxmlformats.org/officeDocument/2006/relationships" r:id="rId17"/>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751" name="AutoShape 13">
          <a:hlinkClick xmlns:r="http://schemas.openxmlformats.org/officeDocument/2006/relationships" r:id="rId18"/>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752" name="AutoShape 14">
          <a:hlinkClick xmlns:r="http://schemas.openxmlformats.org/officeDocument/2006/relationships" r:id="rId19"/>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753" name="AutoShape 15">
          <a:hlinkClick xmlns:r="http://schemas.openxmlformats.org/officeDocument/2006/relationships" r:id="rId20"/>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754" name="AutoShape 29">
          <a:hlinkClick xmlns:r="http://schemas.openxmlformats.org/officeDocument/2006/relationships" r:id="rId9"/>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755" name="AutoShape 20">
          <a:hlinkClick xmlns:r="http://schemas.openxmlformats.org/officeDocument/2006/relationships" r:id="rId24"/>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114300</xdr:rowOff>
    </xdr:to>
    <xdr:sp macro="" textlink="">
      <xdr:nvSpPr>
        <xdr:cNvPr id="765756" name="AutoShape 21">
          <a:hlinkClick xmlns:r="http://schemas.openxmlformats.org/officeDocument/2006/relationships" r:id="rId25"/>
        </xdr:cNvPr>
        <xdr:cNvSpPr>
          <a:spLocks noChangeArrowheads="1"/>
        </xdr:cNvSpPr>
      </xdr:nvSpPr>
      <xdr:spPr bwMode="auto">
        <a:xfrm>
          <a:off x="2924175" y="1562100"/>
          <a:ext cx="466725" cy="9239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757" name="AutoShape 11">
          <a:hlinkClick xmlns:r="http://schemas.openxmlformats.org/officeDocument/2006/relationships" r:id="rId16"/>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758" name="AutoShape 12">
          <a:hlinkClick xmlns:r="http://schemas.openxmlformats.org/officeDocument/2006/relationships" r:id="rId17"/>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759" name="AutoShape 13">
          <a:hlinkClick xmlns:r="http://schemas.openxmlformats.org/officeDocument/2006/relationships" r:id="rId18"/>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760" name="AutoShape 14">
          <a:hlinkClick xmlns:r="http://schemas.openxmlformats.org/officeDocument/2006/relationships" r:id="rId19"/>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761" name="AutoShape 15">
          <a:hlinkClick xmlns:r="http://schemas.openxmlformats.org/officeDocument/2006/relationships" r:id="rId20"/>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114300</xdr:rowOff>
    </xdr:to>
    <xdr:sp macro="" textlink="">
      <xdr:nvSpPr>
        <xdr:cNvPr id="765762" name="AutoShape 16">
          <a:hlinkClick xmlns:r="http://schemas.openxmlformats.org/officeDocument/2006/relationships" r:id="rId21"/>
        </xdr:cNvPr>
        <xdr:cNvSpPr>
          <a:spLocks noChangeArrowheads="1"/>
        </xdr:cNvSpPr>
      </xdr:nvSpPr>
      <xdr:spPr bwMode="auto">
        <a:xfrm>
          <a:off x="2924175" y="1562100"/>
          <a:ext cx="466725" cy="9239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133350</xdr:rowOff>
    </xdr:to>
    <xdr:sp macro="" textlink="">
      <xdr:nvSpPr>
        <xdr:cNvPr id="765763" name="AutoShape 18">
          <a:hlinkClick xmlns:r="http://schemas.openxmlformats.org/officeDocument/2006/relationships" r:id="rId10"/>
        </xdr:cNvPr>
        <xdr:cNvSpPr>
          <a:spLocks noChangeArrowheads="1"/>
        </xdr:cNvSpPr>
      </xdr:nvSpPr>
      <xdr:spPr bwMode="auto">
        <a:xfrm>
          <a:off x="2924175" y="1562100"/>
          <a:ext cx="466725" cy="9429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133350</xdr:rowOff>
    </xdr:to>
    <xdr:sp macro="" textlink="">
      <xdr:nvSpPr>
        <xdr:cNvPr id="765764" name="AutoShape 19">
          <a:hlinkClick xmlns:r="http://schemas.openxmlformats.org/officeDocument/2006/relationships" r:id="rId23"/>
        </xdr:cNvPr>
        <xdr:cNvSpPr>
          <a:spLocks noChangeArrowheads="1"/>
        </xdr:cNvSpPr>
      </xdr:nvSpPr>
      <xdr:spPr bwMode="auto">
        <a:xfrm>
          <a:off x="2924175" y="1562100"/>
          <a:ext cx="466725" cy="9429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133350</xdr:rowOff>
    </xdr:to>
    <xdr:sp macro="" textlink="">
      <xdr:nvSpPr>
        <xdr:cNvPr id="765765" name="AutoShape 20">
          <a:hlinkClick xmlns:r="http://schemas.openxmlformats.org/officeDocument/2006/relationships" r:id="rId24"/>
        </xdr:cNvPr>
        <xdr:cNvSpPr>
          <a:spLocks noChangeArrowheads="1"/>
        </xdr:cNvSpPr>
      </xdr:nvSpPr>
      <xdr:spPr bwMode="auto">
        <a:xfrm>
          <a:off x="2924175" y="1562100"/>
          <a:ext cx="466725" cy="9429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133350</xdr:rowOff>
    </xdr:to>
    <xdr:sp macro="" textlink="">
      <xdr:nvSpPr>
        <xdr:cNvPr id="765766" name="AutoShape 11">
          <a:hlinkClick xmlns:r="http://schemas.openxmlformats.org/officeDocument/2006/relationships" r:id="rId16"/>
        </xdr:cNvPr>
        <xdr:cNvSpPr>
          <a:spLocks noChangeArrowheads="1"/>
        </xdr:cNvSpPr>
      </xdr:nvSpPr>
      <xdr:spPr bwMode="auto">
        <a:xfrm>
          <a:off x="2924175" y="1562100"/>
          <a:ext cx="466725" cy="9429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133350</xdr:rowOff>
    </xdr:to>
    <xdr:sp macro="" textlink="">
      <xdr:nvSpPr>
        <xdr:cNvPr id="765767" name="AutoShape 12">
          <a:hlinkClick xmlns:r="http://schemas.openxmlformats.org/officeDocument/2006/relationships" r:id="rId17"/>
        </xdr:cNvPr>
        <xdr:cNvSpPr>
          <a:spLocks noChangeArrowheads="1"/>
        </xdr:cNvSpPr>
      </xdr:nvSpPr>
      <xdr:spPr bwMode="auto">
        <a:xfrm>
          <a:off x="2924175" y="1562100"/>
          <a:ext cx="466725" cy="9429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133350</xdr:rowOff>
    </xdr:to>
    <xdr:sp macro="" textlink="">
      <xdr:nvSpPr>
        <xdr:cNvPr id="765768" name="AutoShape 13">
          <a:hlinkClick xmlns:r="http://schemas.openxmlformats.org/officeDocument/2006/relationships" r:id="rId18"/>
        </xdr:cNvPr>
        <xdr:cNvSpPr>
          <a:spLocks noChangeArrowheads="1"/>
        </xdr:cNvSpPr>
      </xdr:nvSpPr>
      <xdr:spPr bwMode="auto">
        <a:xfrm>
          <a:off x="2924175" y="1562100"/>
          <a:ext cx="466725" cy="9429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133350</xdr:rowOff>
    </xdr:to>
    <xdr:sp macro="" textlink="">
      <xdr:nvSpPr>
        <xdr:cNvPr id="765769" name="AutoShape 14">
          <a:hlinkClick xmlns:r="http://schemas.openxmlformats.org/officeDocument/2006/relationships" r:id="rId19"/>
        </xdr:cNvPr>
        <xdr:cNvSpPr>
          <a:spLocks noChangeArrowheads="1"/>
        </xdr:cNvSpPr>
      </xdr:nvSpPr>
      <xdr:spPr bwMode="auto">
        <a:xfrm>
          <a:off x="2924175" y="1562100"/>
          <a:ext cx="466725" cy="9429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133350</xdr:rowOff>
    </xdr:to>
    <xdr:sp macro="" textlink="">
      <xdr:nvSpPr>
        <xdr:cNvPr id="765770" name="AutoShape 15">
          <a:hlinkClick xmlns:r="http://schemas.openxmlformats.org/officeDocument/2006/relationships" r:id="rId20"/>
        </xdr:cNvPr>
        <xdr:cNvSpPr>
          <a:spLocks noChangeArrowheads="1"/>
        </xdr:cNvSpPr>
      </xdr:nvSpPr>
      <xdr:spPr bwMode="auto">
        <a:xfrm>
          <a:off x="2924175" y="1562100"/>
          <a:ext cx="466725" cy="9429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771" name="AutoShape 1">
          <a:hlinkClick xmlns:r="http://schemas.openxmlformats.org/officeDocument/2006/relationships" r:id="rId1"/>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772" name="AutoShape 2">
          <a:hlinkClick xmlns:r="http://schemas.openxmlformats.org/officeDocument/2006/relationships" r:id="rId2"/>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773" name="AutoShape 3">
          <a:hlinkClick xmlns:r="http://schemas.openxmlformats.org/officeDocument/2006/relationships" r:id="rId3"/>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774" name="AutoShape 4">
          <a:hlinkClick xmlns:r="http://schemas.openxmlformats.org/officeDocument/2006/relationships" r:id="rId4"/>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775" name="AutoShape 5">
          <a:hlinkClick xmlns:r="http://schemas.openxmlformats.org/officeDocument/2006/relationships" r:id="rId5"/>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776" name="AutoShape 6">
          <a:hlinkClick xmlns:r="http://schemas.openxmlformats.org/officeDocument/2006/relationships" r:id="rId11"/>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777" name="AutoShape 7">
          <a:hlinkClick xmlns:r="http://schemas.openxmlformats.org/officeDocument/2006/relationships" r:id="rId12"/>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778" name="AutoShape 8">
          <a:hlinkClick xmlns:r="http://schemas.openxmlformats.org/officeDocument/2006/relationships" r:id="rId13"/>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779" name="AutoShape 9">
          <a:hlinkClick xmlns:r="http://schemas.openxmlformats.org/officeDocument/2006/relationships" r:id="rId14"/>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780" name="AutoShape 10">
          <a:hlinkClick xmlns:r="http://schemas.openxmlformats.org/officeDocument/2006/relationships" r:id="rId15"/>
        </xdr:cNvPr>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8</xdr:row>
      <xdr:rowOff>571500</xdr:rowOff>
    </xdr:to>
    <xdr:sp macro="" textlink="">
      <xdr:nvSpPr>
        <xdr:cNvPr id="765781" name="AutoShape 1490">
          <a:hlinkClick xmlns:r="http://schemas.openxmlformats.org/officeDocument/2006/relationships" r:id="rId1"/>
        </xdr:cNvPr>
        <xdr:cNvSpPr>
          <a:spLocks noChangeArrowheads="1"/>
        </xdr:cNvSpPr>
      </xdr:nvSpPr>
      <xdr:spPr bwMode="auto">
        <a:xfrm>
          <a:off x="2924175" y="1562100"/>
          <a:ext cx="466725" cy="16954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8</xdr:row>
      <xdr:rowOff>571500</xdr:rowOff>
    </xdr:to>
    <xdr:sp macro="" textlink="">
      <xdr:nvSpPr>
        <xdr:cNvPr id="765782" name="AutoShape 1491">
          <a:hlinkClick xmlns:r="http://schemas.openxmlformats.org/officeDocument/2006/relationships" r:id="rId2"/>
        </xdr:cNvPr>
        <xdr:cNvSpPr>
          <a:spLocks noChangeArrowheads="1"/>
        </xdr:cNvSpPr>
      </xdr:nvSpPr>
      <xdr:spPr bwMode="auto">
        <a:xfrm>
          <a:off x="2924175" y="1562100"/>
          <a:ext cx="466725" cy="16954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8</xdr:row>
      <xdr:rowOff>571500</xdr:rowOff>
    </xdr:to>
    <xdr:sp macro="" textlink="">
      <xdr:nvSpPr>
        <xdr:cNvPr id="765783" name="AutoShape 1492">
          <a:hlinkClick xmlns:r="http://schemas.openxmlformats.org/officeDocument/2006/relationships" r:id="rId3"/>
        </xdr:cNvPr>
        <xdr:cNvSpPr>
          <a:spLocks noChangeArrowheads="1"/>
        </xdr:cNvSpPr>
      </xdr:nvSpPr>
      <xdr:spPr bwMode="auto">
        <a:xfrm>
          <a:off x="2924175" y="1562100"/>
          <a:ext cx="466725" cy="16954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8</xdr:row>
      <xdr:rowOff>571500</xdr:rowOff>
    </xdr:to>
    <xdr:sp macro="" textlink="">
      <xdr:nvSpPr>
        <xdr:cNvPr id="765784" name="AutoShape 1493">
          <a:hlinkClick xmlns:r="http://schemas.openxmlformats.org/officeDocument/2006/relationships" r:id="rId4"/>
        </xdr:cNvPr>
        <xdr:cNvSpPr>
          <a:spLocks noChangeArrowheads="1"/>
        </xdr:cNvSpPr>
      </xdr:nvSpPr>
      <xdr:spPr bwMode="auto">
        <a:xfrm>
          <a:off x="2924175" y="1562100"/>
          <a:ext cx="466725" cy="16954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8</xdr:row>
      <xdr:rowOff>571500</xdr:rowOff>
    </xdr:to>
    <xdr:sp macro="" textlink="">
      <xdr:nvSpPr>
        <xdr:cNvPr id="765785" name="AutoShape 1494">
          <a:hlinkClick xmlns:r="http://schemas.openxmlformats.org/officeDocument/2006/relationships" r:id="rId5"/>
        </xdr:cNvPr>
        <xdr:cNvSpPr>
          <a:spLocks noChangeArrowheads="1"/>
        </xdr:cNvSpPr>
      </xdr:nvSpPr>
      <xdr:spPr bwMode="auto">
        <a:xfrm>
          <a:off x="2924175" y="1562100"/>
          <a:ext cx="466725" cy="16954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8</xdr:row>
      <xdr:rowOff>571500</xdr:rowOff>
    </xdr:to>
    <xdr:sp macro="" textlink="">
      <xdr:nvSpPr>
        <xdr:cNvPr id="765786" name="AutoShape 1495">
          <a:hlinkClick xmlns:r="http://schemas.openxmlformats.org/officeDocument/2006/relationships" r:id="rId11"/>
        </xdr:cNvPr>
        <xdr:cNvSpPr>
          <a:spLocks noChangeArrowheads="1"/>
        </xdr:cNvSpPr>
      </xdr:nvSpPr>
      <xdr:spPr bwMode="auto">
        <a:xfrm>
          <a:off x="2924175" y="1562100"/>
          <a:ext cx="466725" cy="16954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8</xdr:row>
      <xdr:rowOff>914400</xdr:rowOff>
    </xdr:to>
    <xdr:sp macro="" textlink="">
      <xdr:nvSpPr>
        <xdr:cNvPr id="765787" name="AutoShape 1496">
          <a:hlinkClick xmlns:r="http://schemas.openxmlformats.org/officeDocument/2006/relationships" r:id="rId12"/>
        </xdr:cNvPr>
        <xdr:cNvSpPr>
          <a:spLocks noChangeArrowheads="1"/>
        </xdr:cNvSpPr>
      </xdr:nvSpPr>
      <xdr:spPr bwMode="auto">
        <a:xfrm>
          <a:off x="2924175" y="1562100"/>
          <a:ext cx="466725" cy="2038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8</xdr:row>
      <xdr:rowOff>704850</xdr:rowOff>
    </xdr:to>
    <xdr:sp macro="" textlink="">
      <xdr:nvSpPr>
        <xdr:cNvPr id="765788" name="AutoShape 40"/>
        <xdr:cNvSpPr>
          <a:spLocks noChangeArrowheads="1"/>
        </xdr:cNvSpPr>
      </xdr:nvSpPr>
      <xdr:spPr bwMode="auto">
        <a:xfrm>
          <a:off x="2924175" y="1562100"/>
          <a:ext cx="466725" cy="18288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9525</xdr:rowOff>
    </xdr:to>
    <xdr:sp macro="" textlink="">
      <xdr:nvSpPr>
        <xdr:cNvPr id="765789" name="AutoShape 1499">
          <a:hlinkClick xmlns:r="http://schemas.openxmlformats.org/officeDocument/2006/relationships" r:id="rId11"/>
        </xdr:cNvPr>
        <xdr:cNvSpPr>
          <a:spLocks noChangeArrowheads="1"/>
        </xdr:cNvSpPr>
      </xdr:nvSpPr>
      <xdr:spPr bwMode="auto">
        <a:xfrm>
          <a:off x="2924175" y="1562100"/>
          <a:ext cx="466725" cy="819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9525</xdr:rowOff>
    </xdr:to>
    <xdr:sp macro="" textlink="">
      <xdr:nvSpPr>
        <xdr:cNvPr id="765790" name="AutoShape 1513">
          <a:hlinkClick xmlns:r="http://schemas.openxmlformats.org/officeDocument/2006/relationships" r:id="rId1"/>
        </xdr:cNvPr>
        <xdr:cNvSpPr>
          <a:spLocks noChangeArrowheads="1"/>
        </xdr:cNvSpPr>
      </xdr:nvSpPr>
      <xdr:spPr bwMode="auto">
        <a:xfrm>
          <a:off x="2924175" y="1562100"/>
          <a:ext cx="466725" cy="819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9525</xdr:rowOff>
    </xdr:to>
    <xdr:sp macro="" textlink="">
      <xdr:nvSpPr>
        <xdr:cNvPr id="765791" name="AutoShape 1514">
          <a:hlinkClick xmlns:r="http://schemas.openxmlformats.org/officeDocument/2006/relationships" r:id="rId2"/>
        </xdr:cNvPr>
        <xdr:cNvSpPr>
          <a:spLocks noChangeArrowheads="1"/>
        </xdr:cNvSpPr>
      </xdr:nvSpPr>
      <xdr:spPr bwMode="auto">
        <a:xfrm>
          <a:off x="2924175" y="1562100"/>
          <a:ext cx="466725" cy="819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9525</xdr:rowOff>
    </xdr:to>
    <xdr:sp macro="" textlink="">
      <xdr:nvSpPr>
        <xdr:cNvPr id="765792" name="AutoShape 1515">
          <a:hlinkClick xmlns:r="http://schemas.openxmlformats.org/officeDocument/2006/relationships" r:id="rId3"/>
        </xdr:cNvPr>
        <xdr:cNvSpPr>
          <a:spLocks noChangeArrowheads="1"/>
        </xdr:cNvSpPr>
      </xdr:nvSpPr>
      <xdr:spPr bwMode="auto">
        <a:xfrm>
          <a:off x="2924175" y="1562100"/>
          <a:ext cx="466725" cy="819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9525</xdr:rowOff>
    </xdr:to>
    <xdr:sp macro="" textlink="">
      <xdr:nvSpPr>
        <xdr:cNvPr id="765793" name="AutoShape 1516">
          <a:hlinkClick xmlns:r="http://schemas.openxmlformats.org/officeDocument/2006/relationships" r:id="rId4"/>
        </xdr:cNvPr>
        <xdr:cNvSpPr>
          <a:spLocks noChangeArrowheads="1"/>
        </xdr:cNvSpPr>
      </xdr:nvSpPr>
      <xdr:spPr bwMode="auto">
        <a:xfrm>
          <a:off x="2924175" y="1562100"/>
          <a:ext cx="466725" cy="819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9525</xdr:rowOff>
    </xdr:to>
    <xdr:sp macro="" textlink="">
      <xdr:nvSpPr>
        <xdr:cNvPr id="765794" name="AutoShape 1517">
          <a:hlinkClick xmlns:r="http://schemas.openxmlformats.org/officeDocument/2006/relationships" r:id="rId5"/>
        </xdr:cNvPr>
        <xdr:cNvSpPr>
          <a:spLocks noChangeArrowheads="1"/>
        </xdr:cNvSpPr>
      </xdr:nvSpPr>
      <xdr:spPr bwMode="auto">
        <a:xfrm>
          <a:off x="2924175" y="1562100"/>
          <a:ext cx="466725" cy="819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9525</xdr:rowOff>
    </xdr:to>
    <xdr:sp macro="" textlink="">
      <xdr:nvSpPr>
        <xdr:cNvPr id="765795" name="AutoShape 1518">
          <a:hlinkClick xmlns:r="http://schemas.openxmlformats.org/officeDocument/2006/relationships" r:id="rId11"/>
        </xdr:cNvPr>
        <xdr:cNvSpPr>
          <a:spLocks noChangeArrowheads="1"/>
        </xdr:cNvSpPr>
      </xdr:nvSpPr>
      <xdr:spPr bwMode="auto">
        <a:xfrm>
          <a:off x="2924175" y="1562100"/>
          <a:ext cx="466725" cy="819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9525</xdr:rowOff>
    </xdr:to>
    <xdr:sp macro="" textlink="">
      <xdr:nvSpPr>
        <xdr:cNvPr id="765796" name="AutoShape 1519">
          <a:hlinkClick xmlns:r="http://schemas.openxmlformats.org/officeDocument/2006/relationships" r:id="rId12"/>
        </xdr:cNvPr>
        <xdr:cNvSpPr>
          <a:spLocks noChangeArrowheads="1"/>
        </xdr:cNvSpPr>
      </xdr:nvSpPr>
      <xdr:spPr bwMode="auto">
        <a:xfrm>
          <a:off x="2924175" y="1562100"/>
          <a:ext cx="466725" cy="819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9525</xdr:rowOff>
    </xdr:to>
    <xdr:sp macro="" textlink="">
      <xdr:nvSpPr>
        <xdr:cNvPr id="765797" name="AutoShape 1520">
          <a:hlinkClick xmlns:r="http://schemas.openxmlformats.org/officeDocument/2006/relationships" r:id="rId13"/>
        </xdr:cNvPr>
        <xdr:cNvSpPr>
          <a:spLocks noChangeArrowheads="1"/>
        </xdr:cNvSpPr>
      </xdr:nvSpPr>
      <xdr:spPr bwMode="auto">
        <a:xfrm>
          <a:off x="2924175" y="1562100"/>
          <a:ext cx="466725" cy="819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9525</xdr:rowOff>
    </xdr:to>
    <xdr:sp macro="" textlink="">
      <xdr:nvSpPr>
        <xdr:cNvPr id="765798" name="AutoShape 1521">
          <a:hlinkClick xmlns:r="http://schemas.openxmlformats.org/officeDocument/2006/relationships" r:id="rId14"/>
        </xdr:cNvPr>
        <xdr:cNvSpPr>
          <a:spLocks noChangeArrowheads="1"/>
        </xdr:cNvSpPr>
      </xdr:nvSpPr>
      <xdr:spPr bwMode="auto">
        <a:xfrm>
          <a:off x="2924175" y="1562100"/>
          <a:ext cx="466725" cy="819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9525</xdr:rowOff>
    </xdr:to>
    <xdr:sp macro="" textlink="">
      <xdr:nvSpPr>
        <xdr:cNvPr id="765799" name="AutoShape 1522">
          <a:hlinkClick xmlns:r="http://schemas.openxmlformats.org/officeDocument/2006/relationships" r:id="rId15"/>
        </xdr:cNvPr>
        <xdr:cNvSpPr>
          <a:spLocks noChangeArrowheads="1"/>
        </xdr:cNvSpPr>
      </xdr:nvSpPr>
      <xdr:spPr bwMode="auto">
        <a:xfrm>
          <a:off x="2924175" y="1562100"/>
          <a:ext cx="466725" cy="819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9525</xdr:rowOff>
    </xdr:to>
    <xdr:sp macro="" textlink="">
      <xdr:nvSpPr>
        <xdr:cNvPr id="765800" name="AutoShape 1523">
          <a:hlinkClick xmlns:r="http://schemas.openxmlformats.org/officeDocument/2006/relationships" r:id="rId16"/>
        </xdr:cNvPr>
        <xdr:cNvSpPr>
          <a:spLocks noChangeArrowheads="1"/>
        </xdr:cNvSpPr>
      </xdr:nvSpPr>
      <xdr:spPr bwMode="auto">
        <a:xfrm>
          <a:off x="2924175" y="1562100"/>
          <a:ext cx="466725" cy="819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6</xdr:row>
      <xdr:rowOff>171450</xdr:rowOff>
    </xdr:to>
    <xdr:sp macro="" textlink="">
      <xdr:nvSpPr>
        <xdr:cNvPr id="765801" name="AutoShape 40"/>
        <xdr:cNvSpPr>
          <a:spLocks noChangeArrowheads="1"/>
        </xdr:cNvSpPr>
      </xdr:nvSpPr>
      <xdr:spPr bwMode="auto">
        <a:xfrm>
          <a:off x="2924175" y="1562100"/>
          <a:ext cx="466725" cy="3429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76200</xdr:rowOff>
    </xdr:to>
    <xdr:sp macro="" textlink="">
      <xdr:nvSpPr>
        <xdr:cNvPr id="765802" name="AutoShape 1525">
          <a:hlinkClick xmlns:r="http://schemas.openxmlformats.org/officeDocument/2006/relationships" r:id="rId1"/>
        </xdr:cNvPr>
        <xdr:cNvSpPr>
          <a:spLocks noChangeArrowheads="1"/>
        </xdr:cNvSpPr>
      </xdr:nvSpPr>
      <xdr:spPr bwMode="auto">
        <a:xfrm>
          <a:off x="2924175" y="1562100"/>
          <a:ext cx="4667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76200</xdr:rowOff>
    </xdr:to>
    <xdr:sp macro="" textlink="">
      <xdr:nvSpPr>
        <xdr:cNvPr id="765803" name="AutoShape 1526">
          <a:hlinkClick xmlns:r="http://schemas.openxmlformats.org/officeDocument/2006/relationships" r:id="rId2"/>
        </xdr:cNvPr>
        <xdr:cNvSpPr>
          <a:spLocks noChangeArrowheads="1"/>
        </xdr:cNvSpPr>
      </xdr:nvSpPr>
      <xdr:spPr bwMode="auto">
        <a:xfrm>
          <a:off x="2924175" y="1562100"/>
          <a:ext cx="4667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76200</xdr:rowOff>
    </xdr:to>
    <xdr:sp macro="" textlink="">
      <xdr:nvSpPr>
        <xdr:cNvPr id="765804" name="AutoShape 1527">
          <a:hlinkClick xmlns:r="http://schemas.openxmlformats.org/officeDocument/2006/relationships" r:id="rId3"/>
        </xdr:cNvPr>
        <xdr:cNvSpPr>
          <a:spLocks noChangeArrowheads="1"/>
        </xdr:cNvSpPr>
      </xdr:nvSpPr>
      <xdr:spPr bwMode="auto">
        <a:xfrm>
          <a:off x="2924175" y="1562100"/>
          <a:ext cx="4667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76200</xdr:rowOff>
    </xdr:to>
    <xdr:sp macro="" textlink="">
      <xdr:nvSpPr>
        <xdr:cNvPr id="765805" name="AutoShape 1528">
          <a:hlinkClick xmlns:r="http://schemas.openxmlformats.org/officeDocument/2006/relationships" r:id="rId4"/>
        </xdr:cNvPr>
        <xdr:cNvSpPr>
          <a:spLocks noChangeArrowheads="1"/>
        </xdr:cNvSpPr>
      </xdr:nvSpPr>
      <xdr:spPr bwMode="auto">
        <a:xfrm>
          <a:off x="2924175" y="1562100"/>
          <a:ext cx="4667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76200</xdr:rowOff>
    </xdr:to>
    <xdr:sp macro="" textlink="">
      <xdr:nvSpPr>
        <xdr:cNvPr id="765806" name="AutoShape 1529">
          <a:hlinkClick xmlns:r="http://schemas.openxmlformats.org/officeDocument/2006/relationships" r:id="rId5"/>
        </xdr:cNvPr>
        <xdr:cNvSpPr>
          <a:spLocks noChangeArrowheads="1"/>
        </xdr:cNvSpPr>
      </xdr:nvSpPr>
      <xdr:spPr bwMode="auto">
        <a:xfrm>
          <a:off x="2924175" y="1562100"/>
          <a:ext cx="4667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76200</xdr:rowOff>
    </xdr:to>
    <xdr:sp macro="" textlink="">
      <xdr:nvSpPr>
        <xdr:cNvPr id="765807" name="AutoShape 1530">
          <a:hlinkClick xmlns:r="http://schemas.openxmlformats.org/officeDocument/2006/relationships" r:id="rId11"/>
        </xdr:cNvPr>
        <xdr:cNvSpPr>
          <a:spLocks noChangeArrowheads="1"/>
        </xdr:cNvSpPr>
      </xdr:nvSpPr>
      <xdr:spPr bwMode="auto">
        <a:xfrm>
          <a:off x="2924175" y="1562100"/>
          <a:ext cx="4667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95250</xdr:rowOff>
    </xdr:to>
    <xdr:sp macro="" textlink="">
      <xdr:nvSpPr>
        <xdr:cNvPr id="765808" name="AutoShape 1531">
          <a:hlinkClick xmlns:r="http://schemas.openxmlformats.org/officeDocument/2006/relationships" r:id="rId12"/>
        </xdr:cNvPr>
        <xdr:cNvSpPr>
          <a:spLocks noChangeArrowheads="1"/>
        </xdr:cNvSpPr>
      </xdr:nvSpPr>
      <xdr:spPr bwMode="auto">
        <a:xfrm>
          <a:off x="2924175" y="1562100"/>
          <a:ext cx="466725" cy="9048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95250</xdr:rowOff>
    </xdr:to>
    <xdr:sp macro="" textlink="">
      <xdr:nvSpPr>
        <xdr:cNvPr id="765809" name="AutoShape 1532">
          <a:hlinkClick xmlns:r="http://schemas.openxmlformats.org/officeDocument/2006/relationships" r:id="rId13"/>
        </xdr:cNvPr>
        <xdr:cNvSpPr>
          <a:spLocks noChangeArrowheads="1"/>
        </xdr:cNvSpPr>
      </xdr:nvSpPr>
      <xdr:spPr bwMode="auto">
        <a:xfrm>
          <a:off x="2924175" y="1562100"/>
          <a:ext cx="466725" cy="9048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76200</xdr:rowOff>
    </xdr:to>
    <xdr:sp macro="" textlink="">
      <xdr:nvSpPr>
        <xdr:cNvPr id="765810" name="AutoShape 1533">
          <a:hlinkClick xmlns:r="http://schemas.openxmlformats.org/officeDocument/2006/relationships" r:id="rId14"/>
        </xdr:cNvPr>
        <xdr:cNvSpPr>
          <a:spLocks noChangeArrowheads="1"/>
        </xdr:cNvSpPr>
      </xdr:nvSpPr>
      <xdr:spPr bwMode="auto">
        <a:xfrm>
          <a:off x="2924175" y="1562100"/>
          <a:ext cx="4667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552450</xdr:colOff>
      <xdr:row>5</xdr:row>
      <xdr:rowOff>152400</xdr:rowOff>
    </xdr:to>
    <xdr:sp macro="" textlink="">
      <xdr:nvSpPr>
        <xdr:cNvPr id="765811" name="AutoShape 1534">
          <a:hlinkClick xmlns:r="http://schemas.openxmlformats.org/officeDocument/2006/relationships" r:id="rId15"/>
        </xdr:cNvPr>
        <xdr:cNvSpPr>
          <a:spLocks noChangeArrowheads="1"/>
        </xdr:cNvSpPr>
      </xdr:nvSpPr>
      <xdr:spPr bwMode="auto">
        <a:xfrm>
          <a:off x="2924175" y="1562100"/>
          <a:ext cx="476250" cy="285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552450</xdr:colOff>
      <xdr:row>5</xdr:row>
      <xdr:rowOff>152400</xdr:rowOff>
    </xdr:to>
    <xdr:sp macro="" textlink="">
      <xdr:nvSpPr>
        <xdr:cNvPr id="765812" name="AutoShape 1535">
          <a:hlinkClick xmlns:r="http://schemas.openxmlformats.org/officeDocument/2006/relationships" r:id="rId16"/>
        </xdr:cNvPr>
        <xdr:cNvSpPr>
          <a:spLocks noChangeArrowheads="1"/>
        </xdr:cNvSpPr>
      </xdr:nvSpPr>
      <xdr:spPr bwMode="auto">
        <a:xfrm>
          <a:off x="2924175" y="1562100"/>
          <a:ext cx="476250" cy="285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552450</xdr:colOff>
      <xdr:row>5</xdr:row>
      <xdr:rowOff>171450</xdr:rowOff>
    </xdr:to>
    <xdr:sp macro="" textlink="">
      <xdr:nvSpPr>
        <xdr:cNvPr id="765813" name="AutoShape 1536">
          <a:hlinkClick xmlns:r="http://schemas.openxmlformats.org/officeDocument/2006/relationships" r:id="rId17"/>
        </xdr:cNvPr>
        <xdr:cNvSpPr>
          <a:spLocks noChangeArrowheads="1"/>
        </xdr:cNvSpPr>
      </xdr:nvSpPr>
      <xdr:spPr bwMode="auto">
        <a:xfrm>
          <a:off x="2924175" y="1562100"/>
          <a:ext cx="476250" cy="476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552450</xdr:colOff>
      <xdr:row>5</xdr:row>
      <xdr:rowOff>171450</xdr:rowOff>
    </xdr:to>
    <xdr:sp macro="" textlink="">
      <xdr:nvSpPr>
        <xdr:cNvPr id="765814" name="AutoShape 1537">
          <a:hlinkClick xmlns:r="http://schemas.openxmlformats.org/officeDocument/2006/relationships" r:id="rId18"/>
        </xdr:cNvPr>
        <xdr:cNvSpPr>
          <a:spLocks noChangeArrowheads="1"/>
        </xdr:cNvSpPr>
      </xdr:nvSpPr>
      <xdr:spPr bwMode="auto">
        <a:xfrm>
          <a:off x="2924175" y="1562100"/>
          <a:ext cx="476250" cy="476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552450</xdr:colOff>
      <xdr:row>5</xdr:row>
      <xdr:rowOff>152400</xdr:rowOff>
    </xdr:to>
    <xdr:sp macro="" textlink="">
      <xdr:nvSpPr>
        <xdr:cNvPr id="765815" name="AutoShape 1538">
          <a:hlinkClick xmlns:r="http://schemas.openxmlformats.org/officeDocument/2006/relationships" r:id="rId19"/>
        </xdr:cNvPr>
        <xdr:cNvSpPr>
          <a:spLocks noChangeArrowheads="1"/>
        </xdr:cNvSpPr>
      </xdr:nvSpPr>
      <xdr:spPr bwMode="auto">
        <a:xfrm>
          <a:off x="2924175" y="1562100"/>
          <a:ext cx="476250" cy="285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552450</xdr:colOff>
      <xdr:row>5</xdr:row>
      <xdr:rowOff>171450</xdr:rowOff>
    </xdr:to>
    <xdr:sp macro="" textlink="">
      <xdr:nvSpPr>
        <xdr:cNvPr id="765816" name="AutoShape 1539">
          <a:hlinkClick xmlns:r="http://schemas.openxmlformats.org/officeDocument/2006/relationships" r:id="rId20"/>
        </xdr:cNvPr>
        <xdr:cNvSpPr>
          <a:spLocks noChangeArrowheads="1"/>
        </xdr:cNvSpPr>
      </xdr:nvSpPr>
      <xdr:spPr bwMode="auto">
        <a:xfrm>
          <a:off x="2924175" y="1562100"/>
          <a:ext cx="476250" cy="476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552450</xdr:colOff>
      <xdr:row>5</xdr:row>
      <xdr:rowOff>171450</xdr:rowOff>
    </xdr:to>
    <xdr:sp macro="" textlink="">
      <xdr:nvSpPr>
        <xdr:cNvPr id="765817" name="AutoShape 1540">
          <a:hlinkClick xmlns:r="http://schemas.openxmlformats.org/officeDocument/2006/relationships" r:id="rId21"/>
        </xdr:cNvPr>
        <xdr:cNvSpPr>
          <a:spLocks noChangeArrowheads="1"/>
        </xdr:cNvSpPr>
      </xdr:nvSpPr>
      <xdr:spPr bwMode="auto">
        <a:xfrm>
          <a:off x="2924175" y="1562100"/>
          <a:ext cx="476250" cy="476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552450</xdr:colOff>
      <xdr:row>5</xdr:row>
      <xdr:rowOff>171450</xdr:rowOff>
    </xdr:to>
    <xdr:sp macro="" textlink="">
      <xdr:nvSpPr>
        <xdr:cNvPr id="765818" name="AutoShape 1541">
          <a:hlinkClick xmlns:r="http://schemas.openxmlformats.org/officeDocument/2006/relationships" r:id="rId22"/>
        </xdr:cNvPr>
        <xdr:cNvSpPr>
          <a:spLocks noChangeArrowheads="1"/>
        </xdr:cNvSpPr>
      </xdr:nvSpPr>
      <xdr:spPr bwMode="auto">
        <a:xfrm>
          <a:off x="2924175" y="1562100"/>
          <a:ext cx="476250" cy="476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552450</xdr:colOff>
      <xdr:row>5</xdr:row>
      <xdr:rowOff>171450</xdr:rowOff>
    </xdr:to>
    <xdr:sp macro="" textlink="">
      <xdr:nvSpPr>
        <xdr:cNvPr id="765819" name="AutoShape 1542">
          <a:hlinkClick xmlns:r="http://schemas.openxmlformats.org/officeDocument/2006/relationships" r:id="rId10"/>
        </xdr:cNvPr>
        <xdr:cNvSpPr>
          <a:spLocks noChangeArrowheads="1"/>
        </xdr:cNvSpPr>
      </xdr:nvSpPr>
      <xdr:spPr bwMode="auto">
        <a:xfrm>
          <a:off x="2924175" y="1562100"/>
          <a:ext cx="476250" cy="476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552450</xdr:colOff>
      <xdr:row>5</xdr:row>
      <xdr:rowOff>152400</xdr:rowOff>
    </xdr:to>
    <xdr:sp macro="" textlink="">
      <xdr:nvSpPr>
        <xdr:cNvPr id="765820" name="AutoShape 1543">
          <a:hlinkClick xmlns:r="http://schemas.openxmlformats.org/officeDocument/2006/relationships" r:id="rId23"/>
        </xdr:cNvPr>
        <xdr:cNvSpPr>
          <a:spLocks noChangeArrowheads="1"/>
        </xdr:cNvSpPr>
      </xdr:nvSpPr>
      <xdr:spPr bwMode="auto">
        <a:xfrm>
          <a:off x="2924175" y="1562100"/>
          <a:ext cx="476250" cy="285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28575</xdr:rowOff>
    </xdr:to>
    <xdr:sp macro="" textlink="">
      <xdr:nvSpPr>
        <xdr:cNvPr id="765821" name="AutoShape 40">
          <a:hlinkClick xmlns:r="http://schemas.openxmlformats.org/officeDocument/2006/relationships" r:id="rId1"/>
        </xdr:cNvPr>
        <xdr:cNvSpPr>
          <a:spLocks noChangeArrowheads="1"/>
        </xdr:cNvSpPr>
      </xdr:nvSpPr>
      <xdr:spPr bwMode="auto">
        <a:xfrm>
          <a:off x="2924175" y="1562100"/>
          <a:ext cx="466725" cy="8382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533400</xdr:colOff>
      <xdr:row>6</xdr:row>
      <xdr:rowOff>266700</xdr:rowOff>
    </xdr:to>
    <xdr:sp macro="" textlink="">
      <xdr:nvSpPr>
        <xdr:cNvPr id="765822" name="AutoShape 1">
          <a:hlinkClick xmlns:r="http://schemas.openxmlformats.org/officeDocument/2006/relationships" r:id="rId1"/>
        </xdr:cNvPr>
        <xdr:cNvSpPr>
          <a:spLocks noChangeArrowheads="1"/>
        </xdr:cNvSpPr>
      </xdr:nvSpPr>
      <xdr:spPr bwMode="auto">
        <a:xfrm>
          <a:off x="2924175" y="1562100"/>
          <a:ext cx="457200" cy="438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533400</xdr:colOff>
      <xdr:row>6</xdr:row>
      <xdr:rowOff>266700</xdr:rowOff>
    </xdr:to>
    <xdr:sp macro="" textlink="">
      <xdr:nvSpPr>
        <xdr:cNvPr id="765823" name="AutoShape 2">
          <a:hlinkClick xmlns:r="http://schemas.openxmlformats.org/officeDocument/2006/relationships" r:id="rId2"/>
        </xdr:cNvPr>
        <xdr:cNvSpPr>
          <a:spLocks noChangeArrowheads="1"/>
        </xdr:cNvSpPr>
      </xdr:nvSpPr>
      <xdr:spPr bwMode="auto">
        <a:xfrm>
          <a:off x="2924175" y="1562100"/>
          <a:ext cx="457200" cy="438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533400</xdr:colOff>
      <xdr:row>6</xdr:row>
      <xdr:rowOff>266700</xdr:rowOff>
    </xdr:to>
    <xdr:sp macro="" textlink="">
      <xdr:nvSpPr>
        <xdr:cNvPr id="765824" name="AutoShape 3">
          <a:hlinkClick xmlns:r="http://schemas.openxmlformats.org/officeDocument/2006/relationships" r:id="rId3"/>
        </xdr:cNvPr>
        <xdr:cNvSpPr>
          <a:spLocks noChangeArrowheads="1"/>
        </xdr:cNvSpPr>
      </xdr:nvSpPr>
      <xdr:spPr bwMode="auto">
        <a:xfrm>
          <a:off x="2924175" y="1562100"/>
          <a:ext cx="457200" cy="438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533400</xdr:colOff>
      <xdr:row>6</xdr:row>
      <xdr:rowOff>266700</xdr:rowOff>
    </xdr:to>
    <xdr:sp macro="" textlink="">
      <xdr:nvSpPr>
        <xdr:cNvPr id="765825" name="AutoShape 4">
          <a:hlinkClick xmlns:r="http://schemas.openxmlformats.org/officeDocument/2006/relationships" r:id="rId4"/>
        </xdr:cNvPr>
        <xdr:cNvSpPr>
          <a:spLocks noChangeArrowheads="1"/>
        </xdr:cNvSpPr>
      </xdr:nvSpPr>
      <xdr:spPr bwMode="auto">
        <a:xfrm>
          <a:off x="2924175" y="1562100"/>
          <a:ext cx="457200" cy="438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533400</xdr:colOff>
      <xdr:row>6</xdr:row>
      <xdr:rowOff>266700</xdr:rowOff>
    </xdr:to>
    <xdr:sp macro="" textlink="">
      <xdr:nvSpPr>
        <xdr:cNvPr id="765826" name="AutoShape 5">
          <a:hlinkClick xmlns:r="http://schemas.openxmlformats.org/officeDocument/2006/relationships" r:id="rId5"/>
        </xdr:cNvPr>
        <xdr:cNvSpPr>
          <a:spLocks noChangeArrowheads="1"/>
        </xdr:cNvSpPr>
      </xdr:nvSpPr>
      <xdr:spPr bwMode="auto">
        <a:xfrm>
          <a:off x="2924175" y="1562100"/>
          <a:ext cx="457200" cy="438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76200</xdr:rowOff>
    </xdr:to>
    <xdr:sp macro="" textlink="">
      <xdr:nvSpPr>
        <xdr:cNvPr id="765827" name="AutoShape 37">
          <a:hlinkClick xmlns:r="http://schemas.openxmlformats.org/officeDocument/2006/relationships" r:id="rId1"/>
        </xdr:cNvPr>
        <xdr:cNvSpPr>
          <a:spLocks noChangeArrowheads="1"/>
        </xdr:cNvSpPr>
      </xdr:nvSpPr>
      <xdr:spPr bwMode="auto">
        <a:xfrm>
          <a:off x="2924175" y="1562100"/>
          <a:ext cx="4667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533400</xdr:colOff>
      <xdr:row>7</xdr:row>
      <xdr:rowOff>76200</xdr:rowOff>
    </xdr:to>
    <xdr:sp macro="" textlink="">
      <xdr:nvSpPr>
        <xdr:cNvPr id="765828" name="AutoShape 1">
          <a:hlinkClick xmlns:r="http://schemas.openxmlformats.org/officeDocument/2006/relationships" r:id="rId1"/>
        </xdr:cNvPr>
        <xdr:cNvSpPr>
          <a:spLocks noChangeArrowheads="1"/>
        </xdr:cNvSpPr>
      </xdr:nvSpPr>
      <xdr:spPr bwMode="auto">
        <a:xfrm>
          <a:off x="2924175" y="1562100"/>
          <a:ext cx="457200"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533400</xdr:colOff>
      <xdr:row>7</xdr:row>
      <xdr:rowOff>76200</xdr:rowOff>
    </xdr:to>
    <xdr:sp macro="" textlink="">
      <xdr:nvSpPr>
        <xdr:cNvPr id="765829" name="AutoShape 2">
          <a:hlinkClick xmlns:r="http://schemas.openxmlformats.org/officeDocument/2006/relationships" r:id="rId2"/>
        </xdr:cNvPr>
        <xdr:cNvSpPr>
          <a:spLocks noChangeArrowheads="1"/>
        </xdr:cNvSpPr>
      </xdr:nvSpPr>
      <xdr:spPr bwMode="auto">
        <a:xfrm>
          <a:off x="2924175" y="1562100"/>
          <a:ext cx="457200"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533400</xdr:colOff>
      <xdr:row>7</xdr:row>
      <xdr:rowOff>76200</xdr:rowOff>
    </xdr:to>
    <xdr:sp macro="" textlink="">
      <xdr:nvSpPr>
        <xdr:cNvPr id="765830" name="AutoShape 3">
          <a:hlinkClick xmlns:r="http://schemas.openxmlformats.org/officeDocument/2006/relationships" r:id="rId3"/>
        </xdr:cNvPr>
        <xdr:cNvSpPr>
          <a:spLocks noChangeArrowheads="1"/>
        </xdr:cNvSpPr>
      </xdr:nvSpPr>
      <xdr:spPr bwMode="auto">
        <a:xfrm>
          <a:off x="2924175" y="1562100"/>
          <a:ext cx="457200"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533400</xdr:colOff>
      <xdr:row>7</xdr:row>
      <xdr:rowOff>76200</xdr:rowOff>
    </xdr:to>
    <xdr:sp macro="" textlink="">
      <xdr:nvSpPr>
        <xdr:cNvPr id="765831" name="AutoShape 4">
          <a:hlinkClick xmlns:r="http://schemas.openxmlformats.org/officeDocument/2006/relationships" r:id="rId4"/>
        </xdr:cNvPr>
        <xdr:cNvSpPr>
          <a:spLocks noChangeArrowheads="1"/>
        </xdr:cNvSpPr>
      </xdr:nvSpPr>
      <xdr:spPr bwMode="auto">
        <a:xfrm>
          <a:off x="2924175" y="1562100"/>
          <a:ext cx="457200"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533400</xdr:colOff>
      <xdr:row>7</xdr:row>
      <xdr:rowOff>76200</xdr:rowOff>
    </xdr:to>
    <xdr:sp macro="" textlink="">
      <xdr:nvSpPr>
        <xdr:cNvPr id="765832" name="AutoShape 5">
          <a:hlinkClick xmlns:r="http://schemas.openxmlformats.org/officeDocument/2006/relationships" r:id="rId5"/>
        </xdr:cNvPr>
        <xdr:cNvSpPr>
          <a:spLocks noChangeArrowheads="1"/>
        </xdr:cNvSpPr>
      </xdr:nvSpPr>
      <xdr:spPr bwMode="auto">
        <a:xfrm>
          <a:off x="2924175" y="1562100"/>
          <a:ext cx="457200"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552450</xdr:colOff>
      <xdr:row>5</xdr:row>
      <xdr:rowOff>152400</xdr:rowOff>
    </xdr:to>
    <xdr:sp macro="" textlink="">
      <xdr:nvSpPr>
        <xdr:cNvPr id="765833" name="AutoShape 38">
          <a:hlinkClick xmlns:r="http://schemas.openxmlformats.org/officeDocument/2006/relationships" r:id="rId1"/>
        </xdr:cNvPr>
        <xdr:cNvSpPr>
          <a:spLocks noChangeArrowheads="1"/>
        </xdr:cNvSpPr>
      </xdr:nvSpPr>
      <xdr:spPr bwMode="auto">
        <a:xfrm>
          <a:off x="2924175" y="1562100"/>
          <a:ext cx="476250" cy="285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514350</xdr:colOff>
      <xdr:row>5</xdr:row>
      <xdr:rowOff>152400</xdr:rowOff>
    </xdr:to>
    <xdr:sp macro="" textlink="">
      <xdr:nvSpPr>
        <xdr:cNvPr id="765834" name="AutoShape 6">
          <a:hlinkClick xmlns:r="http://schemas.openxmlformats.org/officeDocument/2006/relationships" r:id="rId11"/>
        </xdr:cNvPr>
        <xdr:cNvSpPr>
          <a:spLocks noChangeArrowheads="1"/>
        </xdr:cNvSpPr>
      </xdr:nvSpPr>
      <xdr:spPr bwMode="auto">
        <a:xfrm>
          <a:off x="2924175" y="1562100"/>
          <a:ext cx="438150" cy="285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514350</xdr:colOff>
      <xdr:row>5</xdr:row>
      <xdr:rowOff>171450</xdr:rowOff>
    </xdr:to>
    <xdr:sp macro="" textlink="">
      <xdr:nvSpPr>
        <xdr:cNvPr id="765835" name="AutoShape 7">
          <a:hlinkClick xmlns:r="http://schemas.openxmlformats.org/officeDocument/2006/relationships" r:id="rId12"/>
        </xdr:cNvPr>
        <xdr:cNvSpPr>
          <a:spLocks noChangeArrowheads="1"/>
        </xdr:cNvSpPr>
      </xdr:nvSpPr>
      <xdr:spPr bwMode="auto">
        <a:xfrm>
          <a:off x="2924175" y="1562100"/>
          <a:ext cx="438150" cy="476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514350</xdr:colOff>
      <xdr:row>5</xdr:row>
      <xdr:rowOff>171450</xdr:rowOff>
    </xdr:to>
    <xdr:sp macro="" textlink="">
      <xdr:nvSpPr>
        <xdr:cNvPr id="765836" name="AutoShape 8">
          <a:hlinkClick xmlns:r="http://schemas.openxmlformats.org/officeDocument/2006/relationships" r:id="rId13"/>
        </xdr:cNvPr>
        <xdr:cNvSpPr>
          <a:spLocks noChangeArrowheads="1"/>
        </xdr:cNvSpPr>
      </xdr:nvSpPr>
      <xdr:spPr bwMode="auto">
        <a:xfrm>
          <a:off x="2924175" y="1562100"/>
          <a:ext cx="438150" cy="476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514350</xdr:colOff>
      <xdr:row>5</xdr:row>
      <xdr:rowOff>161925</xdr:rowOff>
    </xdr:to>
    <xdr:sp macro="" textlink="">
      <xdr:nvSpPr>
        <xdr:cNvPr id="765837" name="AutoShape 9">
          <a:hlinkClick xmlns:r="http://schemas.openxmlformats.org/officeDocument/2006/relationships" r:id="rId14"/>
        </xdr:cNvPr>
        <xdr:cNvSpPr>
          <a:spLocks noChangeArrowheads="1"/>
        </xdr:cNvSpPr>
      </xdr:nvSpPr>
      <xdr:spPr bwMode="auto">
        <a:xfrm>
          <a:off x="2924175" y="1562100"/>
          <a:ext cx="438150" cy="381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552450</xdr:colOff>
      <xdr:row>5</xdr:row>
      <xdr:rowOff>171450</xdr:rowOff>
    </xdr:to>
    <xdr:sp macro="" textlink="">
      <xdr:nvSpPr>
        <xdr:cNvPr id="765838" name="AutoShape 1561">
          <a:hlinkClick xmlns:r="http://schemas.openxmlformats.org/officeDocument/2006/relationships" r:id="rId15"/>
        </xdr:cNvPr>
        <xdr:cNvSpPr>
          <a:spLocks noChangeArrowheads="1"/>
        </xdr:cNvSpPr>
      </xdr:nvSpPr>
      <xdr:spPr bwMode="auto">
        <a:xfrm>
          <a:off x="2924175" y="1562100"/>
          <a:ext cx="476250" cy="476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552450</xdr:colOff>
      <xdr:row>5</xdr:row>
      <xdr:rowOff>171450</xdr:rowOff>
    </xdr:to>
    <xdr:sp macro="" textlink="">
      <xdr:nvSpPr>
        <xdr:cNvPr id="765839" name="AutoShape 1562">
          <a:hlinkClick xmlns:r="http://schemas.openxmlformats.org/officeDocument/2006/relationships" r:id="rId16"/>
        </xdr:cNvPr>
        <xdr:cNvSpPr>
          <a:spLocks noChangeArrowheads="1"/>
        </xdr:cNvSpPr>
      </xdr:nvSpPr>
      <xdr:spPr bwMode="auto">
        <a:xfrm>
          <a:off x="2924175" y="1562100"/>
          <a:ext cx="476250" cy="476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552450</xdr:colOff>
      <xdr:row>5</xdr:row>
      <xdr:rowOff>171450</xdr:rowOff>
    </xdr:to>
    <xdr:sp macro="" textlink="">
      <xdr:nvSpPr>
        <xdr:cNvPr id="765840" name="AutoShape 1563">
          <a:hlinkClick xmlns:r="http://schemas.openxmlformats.org/officeDocument/2006/relationships" r:id="rId17"/>
        </xdr:cNvPr>
        <xdr:cNvSpPr>
          <a:spLocks noChangeArrowheads="1"/>
        </xdr:cNvSpPr>
      </xdr:nvSpPr>
      <xdr:spPr bwMode="auto">
        <a:xfrm>
          <a:off x="2924175" y="1562100"/>
          <a:ext cx="476250" cy="476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552450</xdr:colOff>
      <xdr:row>5</xdr:row>
      <xdr:rowOff>171450</xdr:rowOff>
    </xdr:to>
    <xdr:sp macro="" textlink="">
      <xdr:nvSpPr>
        <xdr:cNvPr id="765841" name="AutoShape 1564">
          <a:hlinkClick xmlns:r="http://schemas.openxmlformats.org/officeDocument/2006/relationships" r:id="rId18"/>
        </xdr:cNvPr>
        <xdr:cNvSpPr>
          <a:spLocks noChangeArrowheads="1"/>
        </xdr:cNvSpPr>
      </xdr:nvSpPr>
      <xdr:spPr bwMode="auto">
        <a:xfrm>
          <a:off x="2924175" y="1562100"/>
          <a:ext cx="476250" cy="476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552450</xdr:colOff>
      <xdr:row>5</xdr:row>
      <xdr:rowOff>152400</xdr:rowOff>
    </xdr:to>
    <xdr:sp macro="" textlink="">
      <xdr:nvSpPr>
        <xdr:cNvPr id="765842" name="AutoShape 1565">
          <a:hlinkClick xmlns:r="http://schemas.openxmlformats.org/officeDocument/2006/relationships" r:id="rId19"/>
        </xdr:cNvPr>
        <xdr:cNvSpPr>
          <a:spLocks noChangeArrowheads="1"/>
        </xdr:cNvSpPr>
      </xdr:nvSpPr>
      <xdr:spPr bwMode="auto">
        <a:xfrm>
          <a:off x="2924175" y="1562100"/>
          <a:ext cx="476250" cy="285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552450</xdr:colOff>
      <xdr:row>5</xdr:row>
      <xdr:rowOff>171450</xdr:rowOff>
    </xdr:to>
    <xdr:sp macro="" textlink="">
      <xdr:nvSpPr>
        <xdr:cNvPr id="765843" name="AutoShape 38">
          <a:hlinkClick xmlns:r="http://schemas.openxmlformats.org/officeDocument/2006/relationships" r:id="rId1"/>
        </xdr:cNvPr>
        <xdr:cNvSpPr>
          <a:spLocks noChangeArrowheads="1"/>
        </xdr:cNvSpPr>
      </xdr:nvSpPr>
      <xdr:spPr bwMode="auto">
        <a:xfrm>
          <a:off x="2924175" y="1562100"/>
          <a:ext cx="476250" cy="476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514350</xdr:colOff>
      <xdr:row>5</xdr:row>
      <xdr:rowOff>171450</xdr:rowOff>
    </xdr:to>
    <xdr:sp macro="" textlink="">
      <xdr:nvSpPr>
        <xdr:cNvPr id="765844" name="AutoShape 6">
          <a:hlinkClick xmlns:r="http://schemas.openxmlformats.org/officeDocument/2006/relationships" r:id="rId11"/>
        </xdr:cNvPr>
        <xdr:cNvSpPr>
          <a:spLocks noChangeArrowheads="1"/>
        </xdr:cNvSpPr>
      </xdr:nvSpPr>
      <xdr:spPr bwMode="auto">
        <a:xfrm>
          <a:off x="2924175" y="1562100"/>
          <a:ext cx="438150" cy="476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514350</xdr:colOff>
      <xdr:row>5</xdr:row>
      <xdr:rowOff>171450</xdr:rowOff>
    </xdr:to>
    <xdr:sp macro="" textlink="">
      <xdr:nvSpPr>
        <xdr:cNvPr id="765845" name="AutoShape 7">
          <a:hlinkClick xmlns:r="http://schemas.openxmlformats.org/officeDocument/2006/relationships" r:id="rId12"/>
        </xdr:cNvPr>
        <xdr:cNvSpPr>
          <a:spLocks noChangeArrowheads="1"/>
        </xdr:cNvSpPr>
      </xdr:nvSpPr>
      <xdr:spPr bwMode="auto">
        <a:xfrm>
          <a:off x="2924175" y="1562100"/>
          <a:ext cx="438150" cy="476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514350</xdr:colOff>
      <xdr:row>5</xdr:row>
      <xdr:rowOff>171450</xdr:rowOff>
    </xdr:to>
    <xdr:sp macro="" textlink="">
      <xdr:nvSpPr>
        <xdr:cNvPr id="765846" name="AutoShape 8">
          <a:hlinkClick xmlns:r="http://schemas.openxmlformats.org/officeDocument/2006/relationships" r:id="rId13"/>
        </xdr:cNvPr>
        <xdr:cNvSpPr>
          <a:spLocks noChangeArrowheads="1"/>
        </xdr:cNvSpPr>
      </xdr:nvSpPr>
      <xdr:spPr bwMode="auto">
        <a:xfrm>
          <a:off x="2924175" y="1562100"/>
          <a:ext cx="438150" cy="476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514350</xdr:colOff>
      <xdr:row>5</xdr:row>
      <xdr:rowOff>161925</xdr:rowOff>
    </xdr:to>
    <xdr:sp macro="" textlink="">
      <xdr:nvSpPr>
        <xdr:cNvPr id="765847" name="AutoShape 9">
          <a:hlinkClick xmlns:r="http://schemas.openxmlformats.org/officeDocument/2006/relationships" r:id="rId14"/>
        </xdr:cNvPr>
        <xdr:cNvSpPr>
          <a:spLocks noChangeArrowheads="1"/>
        </xdr:cNvSpPr>
      </xdr:nvSpPr>
      <xdr:spPr bwMode="auto">
        <a:xfrm>
          <a:off x="2924175" y="1562100"/>
          <a:ext cx="438150" cy="381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552450</xdr:colOff>
      <xdr:row>5</xdr:row>
      <xdr:rowOff>171450</xdr:rowOff>
    </xdr:to>
    <xdr:sp macro="" textlink="">
      <xdr:nvSpPr>
        <xdr:cNvPr id="765848" name="AutoShape 40">
          <a:hlinkClick xmlns:r="http://schemas.openxmlformats.org/officeDocument/2006/relationships" r:id="rId1"/>
        </xdr:cNvPr>
        <xdr:cNvSpPr>
          <a:spLocks noChangeArrowheads="1"/>
        </xdr:cNvSpPr>
      </xdr:nvSpPr>
      <xdr:spPr bwMode="auto">
        <a:xfrm>
          <a:off x="2924175" y="1562100"/>
          <a:ext cx="476250" cy="476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552450</xdr:colOff>
      <xdr:row>5</xdr:row>
      <xdr:rowOff>152400</xdr:rowOff>
    </xdr:to>
    <xdr:sp macro="" textlink="">
      <xdr:nvSpPr>
        <xdr:cNvPr id="765849" name="AutoShape 1573">
          <a:hlinkClick xmlns:r="http://schemas.openxmlformats.org/officeDocument/2006/relationships" r:id="rId23"/>
        </xdr:cNvPr>
        <xdr:cNvSpPr>
          <a:spLocks noChangeArrowheads="1"/>
        </xdr:cNvSpPr>
      </xdr:nvSpPr>
      <xdr:spPr bwMode="auto">
        <a:xfrm>
          <a:off x="2924175" y="1562100"/>
          <a:ext cx="476250" cy="285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552450</xdr:colOff>
      <xdr:row>5</xdr:row>
      <xdr:rowOff>152400</xdr:rowOff>
    </xdr:to>
    <xdr:sp macro="" textlink="">
      <xdr:nvSpPr>
        <xdr:cNvPr id="765850" name="AutoShape 1574">
          <a:hlinkClick xmlns:r="http://schemas.openxmlformats.org/officeDocument/2006/relationships" r:id="rId19"/>
        </xdr:cNvPr>
        <xdr:cNvSpPr>
          <a:spLocks noChangeArrowheads="1"/>
        </xdr:cNvSpPr>
      </xdr:nvSpPr>
      <xdr:spPr bwMode="auto">
        <a:xfrm>
          <a:off x="2924175" y="1562100"/>
          <a:ext cx="476250" cy="285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514350</xdr:colOff>
      <xdr:row>5</xdr:row>
      <xdr:rowOff>161925</xdr:rowOff>
    </xdr:to>
    <xdr:sp macro="" textlink="">
      <xdr:nvSpPr>
        <xdr:cNvPr id="765851" name="AutoShape 9">
          <a:hlinkClick xmlns:r="http://schemas.openxmlformats.org/officeDocument/2006/relationships" r:id="rId14"/>
        </xdr:cNvPr>
        <xdr:cNvSpPr>
          <a:spLocks noChangeArrowheads="1"/>
        </xdr:cNvSpPr>
      </xdr:nvSpPr>
      <xdr:spPr bwMode="auto">
        <a:xfrm>
          <a:off x="2924175" y="1562100"/>
          <a:ext cx="438150" cy="381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6</xdr:row>
      <xdr:rowOff>266700</xdr:rowOff>
    </xdr:to>
    <xdr:sp macro="" textlink="">
      <xdr:nvSpPr>
        <xdr:cNvPr id="765852" name="AutoShape 40"/>
        <xdr:cNvSpPr>
          <a:spLocks noChangeArrowheads="1"/>
        </xdr:cNvSpPr>
      </xdr:nvSpPr>
      <xdr:spPr bwMode="auto">
        <a:xfrm>
          <a:off x="2924175" y="1562100"/>
          <a:ext cx="466725" cy="438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552450</xdr:colOff>
      <xdr:row>5</xdr:row>
      <xdr:rowOff>171450</xdr:rowOff>
    </xdr:to>
    <xdr:sp macro="" textlink="">
      <xdr:nvSpPr>
        <xdr:cNvPr id="765853" name="AutoShape 40">
          <a:hlinkClick xmlns:r="http://schemas.openxmlformats.org/officeDocument/2006/relationships" r:id="rId1"/>
        </xdr:cNvPr>
        <xdr:cNvSpPr>
          <a:spLocks noChangeArrowheads="1"/>
        </xdr:cNvSpPr>
      </xdr:nvSpPr>
      <xdr:spPr bwMode="auto">
        <a:xfrm>
          <a:off x="2924175" y="1562100"/>
          <a:ext cx="476250" cy="476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95250</xdr:rowOff>
    </xdr:to>
    <xdr:sp macro="" textlink="">
      <xdr:nvSpPr>
        <xdr:cNvPr id="765854" name="AutoShape 40"/>
        <xdr:cNvSpPr>
          <a:spLocks noChangeArrowheads="1"/>
        </xdr:cNvSpPr>
      </xdr:nvSpPr>
      <xdr:spPr bwMode="auto">
        <a:xfrm>
          <a:off x="2924175" y="1562100"/>
          <a:ext cx="466725" cy="904875"/>
        </a:xfrm>
        <a:prstGeom prst="rect">
          <a:avLst/>
        </a:prstGeom>
        <a:noFill/>
        <a:ln w="9525">
          <a:noFill/>
          <a:round/>
          <a:headEnd/>
          <a:tailEnd/>
        </a:ln>
      </xdr:spPr>
    </xdr:sp>
    <xdr:clientData/>
  </xdr:twoCellAnchor>
  <xdr:twoCellAnchor>
    <xdr:from>
      <xdr:col>2</xdr:col>
      <xdr:colOff>76200</xdr:colOff>
      <xdr:row>5</xdr:row>
      <xdr:rowOff>85725</xdr:rowOff>
    </xdr:from>
    <xdr:to>
      <xdr:col>2</xdr:col>
      <xdr:colOff>552450</xdr:colOff>
      <xdr:row>5</xdr:row>
      <xdr:rowOff>114300</xdr:rowOff>
    </xdr:to>
    <xdr:sp macro="" textlink="">
      <xdr:nvSpPr>
        <xdr:cNvPr id="765855" name="AutoShape 40">
          <a:hlinkClick xmlns:r="http://schemas.openxmlformats.org/officeDocument/2006/relationships" r:id="rId1"/>
        </xdr:cNvPr>
        <xdr:cNvSpPr>
          <a:spLocks noChangeArrowheads="1"/>
        </xdr:cNvSpPr>
      </xdr:nvSpPr>
      <xdr:spPr bwMode="auto">
        <a:xfrm>
          <a:off x="2924175" y="1524000"/>
          <a:ext cx="476250" cy="285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9525</xdr:rowOff>
    </xdr:to>
    <xdr:sp macro="" textlink="">
      <xdr:nvSpPr>
        <xdr:cNvPr id="765856" name="AutoShape 1">
          <a:hlinkClick xmlns:r="http://schemas.openxmlformats.org/officeDocument/2006/relationships" r:id="rId1"/>
        </xdr:cNvPr>
        <xdr:cNvSpPr>
          <a:spLocks noChangeArrowheads="1"/>
        </xdr:cNvSpPr>
      </xdr:nvSpPr>
      <xdr:spPr bwMode="auto">
        <a:xfrm>
          <a:off x="2924175" y="1562100"/>
          <a:ext cx="466725" cy="819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9525</xdr:rowOff>
    </xdr:to>
    <xdr:sp macro="" textlink="">
      <xdr:nvSpPr>
        <xdr:cNvPr id="765857" name="AutoShape 2">
          <a:hlinkClick xmlns:r="http://schemas.openxmlformats.org/officeDocument/2006/relationships" r:id="rId2"/>
        </xdr:cNvPr>
        <xdr:cNvSpPr>
          <a:spLocks noChangeArrowheads="1"/>
        </xdr:cNvSpPr>
      </xdr:nvSpPr>
      <xdr:spPr bwMode="auto">
        <a:xfrm>
          <a:off x="2924175" y="1562100"/>
          <a:ext cx="466725" cy="819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9525</xdr:rowOff>
    </xdr:to>
    <xdr:sp macro="" textlink="">
      <xdr:nvSpPr>
        <xdr:cNvPr id="765858" name="AutoShape 3">
          <a:hlinkClick xmlns:r="http://schemas.openxmlformats.org/officeDocument/2006/relationships" r:id="rId3"/>
        </xdr:cNvPr>
        <xdr:cNvSpPr>
          <a:spLocks noChangeArrowheads="1"/>
        </xdr:cNvSpPr>
      </xdr:nvSpPr>
      <xdr:spPr bwMode="auto">
        <a:xfrm>
          <a:off x="2924175" y="1562100"/>
          <a:ext cx="466725" cy="819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9525</xdr:rowOff>
    </xdr:to>
    <xdr:sp macro="" textlink="">
      <xdr:nvSpPr>
        <xdr:cNvPr id="765859" name="AutoShape 4">
          <a:hlinkClick xmlns:r="http://schemas.openxmlformats.org/officeDocument/2006/relationships" r:id="rId4"/>
        </xdr:cNvPr>
        <xdr:cNvSpPr>
          <a:spLocks noChangeArrowheads="1"/>
        </xdr:cNvSpPr>
      </xdr:nvSpPr>
      <xdr:spPr bwMode="auto">
        <a:xfrm>
          <a:off x="2924175" y="1562100"/>
          <a:ext cx="466725" cy="819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9525</xdr:rowOff>
    </xdr:to>
    <xdr:sp macro="" textlink="">
      <xdr:nvSpPr>
        <xdr:cNvPr id="765860" name="AutoShape 5">
          <a:hlinkClick xmlns:r="http://schemas.openxmlformats.org/officeDocument/2006/relationships" r:id="rId5"/>
        </xdr:cNvPr>
        <xdr:cNvSpPr>
          <a:spLocks noChangeArrowheads="1"/>
        </xdr:cNvSpPr>
      </xdr:nvSpPr>
      <xdr:spPr bwMode="auto">
        <a:xfrm>
          <a:off x="2924175" y="1562100"/>
          <a:ext cx="466725" cy="819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781050</xdr:colOff>
      <xdr:row>7</xdr:row>
      <xdr:rowOff>9525</xdr:rowOff>
    </xdr:to>
    <xdr:sp macro="" textlink="">
      <xdr:nvSpPr>
        <xdr:cNvPr id="765861" name="AutoShape 1">
          <a:hlinkClick xmlns:r="http://schemas.openxmlformats.org/officeDocument/2006/relationships" r:id="rId1"/>
        </xdr:cNvPr>
        <xdr:cNvSpPr>
          <a:spLocks noChangeArrowheads="1"/>
        </xdr:cNvSpPr>
      </xdr:nvSpPr>
      <xdr:spPr bwMode="auto">
        <a:xfrm>
          <a:off x="2924175" y="1562100"/>
          <a:ext cx="704850" cy="819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781050</xdr:colOff>
      <xdr:row>7</xdr:row>
      <xdr:rowOff>9525</xdr:rowOff>
    </xdr:to>
    <xdr:sp macro="" textlink="">
      <xdr:nvSpPr>
        <xdr:cNvPr id="765862" name="AutoShape 2">
          <a:hlinkClick xmlns:r="http://schemas.openxmlformats.org/officeDocument/2006/relationships" r:id="rId2"/>
        </xdr:cNvPr>
        <xdr:cNvSpPr>
          <a:spLocks noChangeArrowheads="1"/>
        </xdr:cNvSpPr>
      </xdr:nvSpPr>
      <xdr:spPr bwMode="auto">
        <a:xfrm>
          <a:off x="2924175" y="1562100"/>
          <a:ext cx="704850" cy="819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781050</xdr:colOff>
      <xdr:row>7</xdr:row>
      <xdr:rowOff>9525</xdr:rowOff>
    </xdr:to>
    <xdr:sp macro="" textlink="">
      <xdr:nvSpPr>
        <xdr:cNvPr id="765863" name="AutoShape 3">
          <a:hlinkClick xmlns:r="http://schemas.openxmlformats.org/officeDocument/2006/relationships" r:id="rId3"/>
        </xdr:cNvPr>
        <xdr:cNvSpPr>
          <a:spLocks noChangeArrowheads="1"/>
        </xdr:cNvSpPr>
      </xdr:nvSpPr>
      <xdr:spPr bwMode="auto">
        <a:xfrm>
          <a:off x="2924175" y="1562100"/>
          <a:ext cx="704850" cy="819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781050</xdr:colOff>
      <xdr:row>7</xdr:row>
      <xdr:rowOff>9525</xdr:rowOff>
    </xdr:to>
    <xdr:sp macro="" textlink="">
      <xdr:nvSpPr>
        <xdr:cNvPr id="765864" name="AutoShape 4">
          <a:hlinkClick xmlns:r="http://schemas.openxmlformats.org/officeDocument/2006/relationships" r:id="rId4"/>
        </xdr:cNvPr>
        <xdr:cNvSpPr>
          <a:spLocks noChangeArrowheads="1"/>
        </xdr:cNvSpPr>
      </xdr:nvSpPr>
      <xdr:spPr bwMode="auto">
        <a:xfrm>
          <a:off x="2924175" y="1562100"/>
          <a:ext cx="704850" cy="819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781050</xdr:colOff>
      <xdr:row>7</xdr:row>
      <xdr:rowOff>9525</xdr:rowOff>
    </xdr:to>
    <xdr:sp macro="" textlink="">
      <xdr:nvSpPr>
        <xdr:cNvPr id="765865" name="AutoShape 5">
          <a:hlinkClick xmlns:r="http://schemas.openxmlformats.org/officeDocument/2006/relationships" r:id="rId5"/>
        </xdr:cNvPr>
        <xdr:cNvSpPr>
          <a:spLocks noChangeArrowheads="1"/>
        </xdr:cNvSpPr>
      </xdr:nvSpPr>
      <xdr:spPr bwMode="auto">
        <a:xfrm>
          <a:off x="2924175" y="1562100"/>
          <a:ext cx="704850" cy="819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85725</xdr:rowOff>
    </xdr:to>
    <xdr:sp macro="" textlink="">
      <xdr:nvSpPr>
        <xdr:cNvPr id="765866" name="AutoShape 40"/>
        <xdr:cNvSpPr>
          <a:spLocks noChangeArrowheads="1"/>
        </xdr:cNvSpPr>
      </xdr:nvSpPr>
      <xdr:spPr bwMode="auto">
        <a:xfrm>
          <a:off x="2924175" y="1562100"/>
          <a:ext cx="466725" cy="895350"/>
        </a:xfrm>
        <a:prstGeom prst="rect">
          <a:avLst/>
        </a:prstGeom>
        <a:noFill/>
        <a:ln w="9525">
          <a:noFill/>
          <a:round/>
          <a:headEnd/>
          <a:tailEnd/>
        </a:ln>
      </xdr:spPr>
    </xdr:sp>
    <xdr:clientData/>
  </xdr:twoCellAnchor>
  <xdr:twoCellAnchor>
    <xdr:from>
      <xdr:col>2</xdr:col>
      <xdr:colOff>76200</xdr:colOff>
      <xdr:row>5</xdr:row>
      <xdr:rowOff>85725</xdr:rowOff>
    </xdr:from>
    <xdr:to>
      <xdr:col>2</xdr:col>
      <xdr:colOff>552450</xdr:colOff>
      <xdr:row>5</xdr:row>
      <xdr:rowOff>123825</xdr:rowOff>
    </xdr:to>
    <xdr:sp macro="" textlink="">
      <xdr:nvSpPr>
        <xdr:cNvPr id="765867" name="AutoShape 40">
          <a:hlinkClick xmlns:r="http://schemas.openxmlformats.org/officeDocument/2006/relationships" r:id="rId1"/>
        </xdr:cNvPr>
        <xdr:cNvSpPr>
          <a:spLocks noChangeArrowheads="1"/>
        </xdr:cNvSpPr>
      </xdr:nvSpPr>
      <xdr:spPr bwMode="auto">
        <a:xfrm>
          <a:off x="2924175" y="1524000"/>
          <a:ext cx="476250" cy="381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6</xdr:row>
      <xdr:rowOff>266700</xdr:rowOff>
    </xdr:to>
    <xdr:sp macro="" textlink="">
      <xdr:nvSpPr>
        <xdr:cNvPr id="765868" name="AutoShape 1">
          <a:hlinkClick xmlns:r="http://schemas.openxmlformats.org/officeDocument/2006/relationships" r:id="rId1"/>
        </xdr:cNvPr>
        <xdr:cNvSpPr>
          <a:spLocks noChangeArrowheads="1"/>
        </xdr:cNvSpPr>
      </xdr:nvSpPr>
      <xdr:spPr bwMode="auto">
        <a:xfrm>
          <a:off x="2924175" y="1562100"/>
          <a:ext cx="161925" cy="438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6</xdr:row>
      <xdr:rowOff>266700</xdr:rowOff>
    </xdr:to>
    <xdr:sp macro="" textlink="">
      <xdr:nvSpPr>
        <xdr:cNvPr id="765869" name="AutoShape 2">
          <a:hlinkClick xmlns:r="http://schemas.openxmlformats.org/officeDocument/2006/relationships" r:id="rId2"/>
        </xdr:cNvPr>
        <xdr:cNvSpPr>
          <a:spLocks noChangeArrowheads="1"/>
        </xdr:cNvSpPr>
      </xdr:nvSpPr>
      <xdr:spPr bwMode="auto">
        <a:xfrm>
          <a:off x="2924175" y="1562100"/>
          <a:ext cx="161925" cy="438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6</xdr:row>
      <xdr:rowOff>266700</xdr:rowOff>
    </xdr:to>
    <xdr:sp macro="" textlink="">
      <xdr:nvSpPr>
        <xdr:cNvPr id="765870" name="AutoShape 3">
          <a:hlinkClick xmlns:r="http://schemas.openxmlformats.org/officeDocument/2006/relationships" r:id="rId3"/>
        </xdr:cNvPr>
        <xdr:cNvSpPr>
          <a:spLocks noChangeArrowheads="1"/>
        </xdr:cNvSpPr>
      </xdr:nvSpPr>
      <xdr:spPr bwMode="auto">
        <a:xfrm>
          <a:off x="2924175" y="1562100"/>
          <a:ext cx="161925" cy="438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6</xdr:row>
      <xdr:rowOff>266700</xdr:rowOff>
    </xdr:to>
    <xdr:sp macro="" textlink="">
      <xdr:nvSpPr>
        <xdr:cNvPr id="765871" name="AutoShape 4">
          <a:hlinkClick xmlns:r="http://schemas.openxmlformats.org/officeDocument/2006/relationships" r:id="rId4"/>
        </xdr:cNvPr>
        <xdr:cNvSpPr>
          <a:spLocks noChangeArrowheads="1"/>
        </xdr:cNvSpPr>
      </xdr:nvSpPr>
      <xdr:spPr bwMode="auto">
        <a:xfrm>
          <a:off x="2924175" y="1562100"/>
          <a:ext cx="161925" cy="438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6</xdr:row>
      <xdr:rowOff>266700</xdr:rowOff>
    </xdr:to>
    <xdr:sp macro="" textlink="">
      <xdr:nvSpPr>
        <xdr:cNvPr id="765872" name="AutoShape 5">
          <a:hlinkClick xmlns:r="http://schemas.openxmlformats.org/officeDocument/2006/relationships" r:id="rId5"/>
        </xdr:cNvPr>
        <xdr:cNvSpPr>
          <a:spLocks noChangeArrowheads="1"/>
        </xdr:cNvSpPr>
      </xdr:nvSpPr>
      <xdr:spPr bwMode="auto">
        <a:xfrm>
          <a:off x="2924175" y="1562100"/>
          <a:ext cx="161925" cy="438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6</xdr:row>
      <xdr:rowOff>266700</xdr:rowOff>
    </xdr:to>
    <xdr:sp macro="" textlink="">
      <xdr:nvSpPr>
        <xdr:cNvPr id="765873" name="AutoShape 6">
          <a:hlinkClick xmlns:r="http://schemas.openxmlformats.org/officeDocument/2006/relationships" r:id="rId11"/>
        </xdr:cNvPr>
        <xdr:cNvSpPr>
          <a:spLocks noChangeArrowheads="1"/>
        </xdr:cNvSpPr>
      </xdr:nvSpPr>
      <xdr:spPr bwMode="auto">
        <a:xfrm>
          <a:off x="2924175" y="1562100"/>
          <a:ext cx="161925" cy="438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6</xdr:row>
      <xdr:rowOff>266700</xdr:rowOff>
    </xdr:to>
    <xdr:sp macro="" textlink="">
      <xdr:nvSpPr>
        <xdr:cNvPr id="765874" name="AutoShape 7">
          <a:hlinkClick xmlns:r="http://schemas.openxmlformats.org/officeDocument/2006/relationships" r:id="rId12"/>
        </xdr:cNvPr>
        <xdr:cNvSpPr>
          <a:spLocks noChangeArrowheads="1"/>
        </xdr:cNvSpPr>
      </xdr:nvSpPr>
      <xdr:spPr bwMode="auto">
        <a:xfrm>
          <a:off x="2924175" y="1562100"/>
          <a:ext cx="161925" cy="438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6</xdr:row>
      <xdr:rowOff>266700</xdr:rowOff>
    </xdr:to>
    <xdr:sp macro="" textlink="">
      <xdr:nvSpPr>
        <xdr:cNvPr id="765875" name="AutoShape 8">
          <a:hlinkClick xmlns:r="http://schemas.openxmlformats.org/officeDocument/2006/relationships" r:id="rId13"/>
        </xdr:cNvPr>
        <xdr:cNvSpPr>
          <a:spLocks noChangeArrowheads="1"/>
        </xdr:cNvSpPr>
      </xdr:nvSpPr>
      <xdr:spPr bwMode="auto">
        <a:xfrm>
          <a:off x="2924175" y="1562100"/>
          <a:ext cx="161925" cy="438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7</xdr:row>
      <xdr:rowOff>85725</xdr:rowOff>
    </xdr:to>
    <xdr:sp macro="" textlink="">
      <xdr:nvSpPr>
        <xdr:cNvPr id="765876" name="AutoShape 9">
          <a:hlinkClick xmlns:r="http://schemas.openxmlformats.org/officeDocument/2006/relationships" r:id="rId14"/>
        </xdr:cNvPr>
        <xdr:cNvSpPr>
          <a:spLocks noChangeArrowheads="1"/>
        </xdr:cNvSpPr>
      </xdr:nvSpPr>
      <xdr:spPr bwMode="auto">
        <a:xfrm>
          <a:off x="2924175" y="1562100"/>
          <a:ext cx="1619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6</xdr:row>
      <xdr:rowOff>266700</xdr:rowOff>
    </xdr:to>
    <xdr:sp macro="" textlink="">
      <xdr:nvSpPr>
        <xdr:cNvPr id="765877" name="AutoShape 1">
          <a:hlinkClick xmlns:r="http://schemas.openxmlformats.org/officeDocument/2006/relationships" r:id="rId1"/>
        </xdr:cNvPr>
        <xdr:cNvSpPr>
          <a:spLocks noChangeArrowheads="1"/>
        </xdr:cNvSpPr>
      </xdr:nvSpPr>
      <xdr:spPr bwMode="auto">
        <a:xfrm>
          <a:off x="2924175" y="1562100"/>
          <a:ext cx="161925" cy="438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6</xdr:row>
      <xdr:rowOff>266700</xdr:rowOff>
    </xdr:to>
    <xdr:sp macro="" textlink="">
      <xdr:nvSpPr>
        <xdr:cNvPr id="765878" name="AutoShape 2">
          <a:hlinkClick xmlns:r="http://schemas.openxmlformats.org/officeDocument/2006/relationships" r:id="rId2"/>
        </xdr:cNvPr>
        <xdr:cNvSpPr>
          <a:spLocks noChangeArrowheads="1"/>
        </xdr:cNvSpPr>
      </xdr:nvSpPr>
      <xdr:spPr bwMode="auto">
        <a:xfrm>
          <a:off x="2924175" y="1562100"/>
          <a:ext cx="161925" cy="438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6</xdr:row>
      <xdr:rowOff>266700</xdr:rowOff>
    </xdr:to>
    <xdr:sp macro="" textlink="">
      <xdr:nvSpPr>
        <xdr:cNvPr id="765879" name="AutoShape 3">
          <a:hlinkClick xmlns:r="http://schemas.openxmlformats.org/officeDocument/2006/relationships" r:id="rId3"/>
        </xdr:cNvPr>
        <xdr:cNvSpPr>
          <a:spLocks noChangeArrowheads="1"/>
        </xdr:cNvSpPr>
      </xdr:nvSpPr>
      <xdr:spPr bwMode="auto">
        <a:xfrm>
          <a:off x="2924175" y="1562100"/>
          <a:ext cx="161925" cy="438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6</xdr:row>
      <xdr:rowOff>266700</xdr:rowOff>
    </xdr:to>
    <xdr:sp macro="" textlink="">
      <xdr:nvSpPr>
        <xdr:cNvPr id="765880" name="AutoShape 4">
          <a:hlinkClick xmlns:r="http://schemas.openxmlformats.org/officeDocument/2006/relationships" r:id="rId4"/>
        </xdr:cNvPr>
        <xdr:cNvSpPr>
          <a:spLocks noChangeArrowheads="1"/>
        </xdr:cNvSpPr>
      </xdr:nvSpPr>
      <xdr:spPr bwMode="auto">
        <a:xfrm>
          <a:off x="2924175" y="1562100"/>
          <a:ext cx="161925" cy="438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6</xdr:row>
      <xdr:rowOff>266700</xdr:rowOff>
    </xdr:to>
    <xdr:sp macro="" textlink="">
      <xdr:nvSpPr>
        <xdr:cNvPr id="765881" name="AutoShape 5">
          <a:hlinkClick xmlns:r="http://schemas.openxmlformats.org/officeDocument/2006/relationships" r:id="rId5"/>
        </xdr:cNvPr>
        <xdr:cNvSpPr>
          <a:spLocks noChangeArrowheads="1"/>
        </xdr:cNvSpPr>
      </xdr:nvSpPr>
      <xdr:spPr bwMode="auto">
        <a:xfrm>
          <a:off x="2924175" y="1562100"/>
          <a:ext cx="161925" cy="438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5882" name="AutoShape 1">
          <a:hlinkClick xmlns:r="http://schemas.openxmlformats.org/officeDocument/2006/relationships" r:id="rId1"/>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5883" name="AutoShape 2">
          <a:hlinkClick xmlns:r="http://schemas.openxmlformats.org/officeDocument/2006/relationships" r:id="rId2"/>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5884" name="AutoShape 3">
          <a:hlinkClick xmlns:r="http://schemas.openxmlformats.org/officeDocument/2006/relationships" r:id="rId3"/>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5885" name="AutoShape 4">
          <a:hlinkClick xmlns:r="http://schemas.openxmlformats.org/officeDocument/2006/relationships" r:id="rId4"/>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5886" name="AutoShape 5">
          <a:hlinkClick xmlns:r="http://schemas.openxmlformats.org/officeDocument/2006/relationships" r:id="rId5"/>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5887" name="AutoShape 6">
          <a:hlinkClick xmlns:r="http://schemas.openxmlformats.org/officeDocument/2006/relationships" r:id="rId11"/>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5888" name="AutoShape 7">
          <a:hlinkClick xmlns:r="http://schemas.openxmlformats.org/officeDocument/2006/relationships" r:id="rId12"/>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5889" name="AutoShape 8">
          <a:hlinkClick xmlns:r="http://schemas.openxmlformats.org/officeDocument/2006/relationships" r:id="rId13"/>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5890" name="AutoShape 9">
          <a:hlinkClick xmlns:r="http://schemas.openxmlformats.org/officeDocument/2006/relationships" r:id="rId14"/>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5891" name="AutoShape 10">
          <a:hlinkClick xmlns:r="http://schemas.openxmlformats.org/officeDocument/2006/relationships" r:id="rId15"/>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5892" name="AutoShape 11">
          <a:hlinkClick xmlns:r="http://schemas.openxmlformats.org/officeDocument/2006/relationships" r:id="rId16"/>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5893" name="AutoShape 12">
          <a:hlinkClick xmlns:r="http://schemas.openxmlformats.org/officeDocument/2006/relationships" r:id="rId17"/>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5894" name="AutoShape 13">
          <a:hlinkClick xmlns:r="http://schemas.openxmlformats.org/officeDocument/2006/relationships" r:id="rId18"/>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5895" name="AutoShape 14">
          <a:hlinkClick xmlns:r="http://schemas.openxmlformats.org/officeDocument/2006/relationships" r:id="rId19"/>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6</xdr:row>
      <xdr:rowOff>247650</xdr:rowOff>
    </xdr:to>
    <xdr:sp macro="" textlink="">
      <xdr:nvSpPr>
        <xdr:cNvPr id="765896" name="AutoShape 1">
          <a:hlinkClick xmlns:r="http://schemas.openxmlformats.org/officeDocument/2006/relationships" r:id="rId1"/>
        </xdr:cNvPr>
        <xdr:cNvSpPr>
          <a:spLocks noChangeArrowheads="1"/>
        </xdr:cNvSpPr>
      </xdr:nvSpPr>
      <xdr:spPr bwMode="auto">
        <a:xfrm>
          <a:off x="2924175" y="1562100"/>
          <a:ext cx="466725" cy="4191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6</xdr:row>
      <xdr:rowOff>247650</xdr:rowOff>
    </xdr:to>
    <xdr:sp macro="" textlink="">
      <xdr:nvSpPr>
        <xdr:cNvPr id="765897" name="AutoShape 2">
          <a:hlinkClick xmlns:r="http://schemas.openxmlformats.org/officeDocument/2006/relationships" r:id="rId2"/>
        </xdr:cNvPr>
        <xdr:cNvSpPr>
          <a:spLocks noChangeArrowheads="1"/>
        </xdr:cNvSpPr>
      </xdr:nvSpPr>
      <xdr:spPr bwMode="auto">
        <a:xfrm>
          <a:off x="2924175" y="1562100"/>
          <a:ext cx="466725" cy="4191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6</xdr:row>
      <xdr:rowOff>247650</xdr:rowOff>
    </xdr:to>
    <xdr:sp macro="" textlink="">
      <xdr:nvSpPr>
        <xdr:cNvPr id="765898" name="AutoShape 3">
          <a:hlinkClick xmlns:r="http://schemas.openxmlformats.org/officeDocument/2006/relationships" r:id="rId3"/>
        </xdr:cNvPr>
        <xdr:cNvSpPr>
          <a:spLocks noChangeArrowheads="1"/>
        </xdr:cNvSpPr>
      </xdr:nvSpPr>
      <xdr:spPr bwMode="auto">
        <a:xfrm>
          <a:off x="2924175" y="1562100"/>
          <a:ext cx="466725" cy="4191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6</xdr:row>
      <xdr:rowOff>247650</xdr:rowOff>
    </xdr:to>
    <xdr:sp macro="" textlink="">
      <xdr:nvSpPr>
        <xdr:cNvPr id="765899" name="AutoShape 4">
          <a:hlinkClick xmlns:r="http://schemas.openxmlformats.org/officeDocument/2006/relationships" r:id="rId4"/>
        </xdr:cNvPr>
        <xdr:cNvSpPr>
          <a:spLocks noChangeArrowheads="1"/>
        </xdr:cNvSpPr>
      </xdr:nvSpPr>
      <xdr:spPr bwMode="auto">
        <a:xfrm>
          <a:off x="2924175" y="1562100"/>
          <a:ext cx="466725" cy="4191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6</xdr:row>
      <xdr:rowOff>247650</xdr:rowOff>
    </xdr:to>
    <xdr:sp macro="" textlink="">
      <xdr:nvSpPr>
        <xdr:cNvPr id="765900" name="AutoShape 5">
          <a:hlinkClick xmlns:r="http://schemas.openxmlformats.org/officeDocument/2006/relationships" r:id="rId5"/>
        </xdr:cNvPr>
        <xdr:cNvSpPr>
          <a:spLocks noChangeArrowheads="1"/>
        </xdr:cNvSpPr>
      </xdr:nvSpPr>
      <xdr:spPr bwMode="auto">
        <a:xfrm>
          <a:off x="2924175" y="1562100"/>
          <a:ext cx="466725" cy="4191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8</xdr:row>
      <xdr:rowOff>971550</xdr:rowOff>
    </xdr:to>
    <xdr:sp macro="" textlink="">
      <xdr:nvSpPr>
        <xdr:cNvPr id="765901" name="AutoShape 9">
          <a:hlinkClick xmlns:r="http://schemas.openxmlformats.org/officeDocument/2006/relationships" r:id="rId14"/>
        </xdr:cNvPr>
        <xdr:cNvSpPr>
          <a:spLocks noChangeArrowheads="1"/>
        </xdr:cNvSpPr>
      </xdr:nvSpPr>
      <xdr:spPr bwMode="auto">
        <a:xfrm>
          <a:off x="2924175" y="1562100"/>
          <a:ext cx="161925" cy="209550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5902" name="AutoShape 1">
          <a:hlinkClick xmlns:r="http://schemas.openxmlformats.org/officeDocument/2006/relationships" r:id="rId1"/>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5903" name="AutoShape 2">
          <a:hlinkClick xmlns:r="http://schemas.openxmlformats.org/officeDocument/2006/relationships" r:id="rId2"/>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5904" name="AutoShape 3">
          <a:hlinkClick xmlns:r="http://schemas.openxmlformats.org/officeDocument/2006/relationships" r:id="rId3"/>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5905" name="AutoShape 4">
          <a:hlinkClick xmlns:r="http://schemas.openxmlformats.org/officeDocument/2006/relationships" r:id="rId4"/>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5906" name="AutoShape 5">
          <a:hlinkClick xmlns:r="http://schemas.openxmlformats.org/officeDocument/2006/relationships" r:id="rId5"/>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6</xdr:row>
      <xdr:rowOff>247650</xdr:rowOff>
    </xdr:to>
    <xdr:sp macro="" textlink="">
      <xdr:nvSpPr>
        <xdr:cNvPr id="765907" name="AutoShape 6">
          <a:hlinkClick xmlns:r="http://schemas.openxmlformats.org/officeDocument/2006/relationships" r:id="rId11"/>
        </xdr:cNvPr>
        <xdr:cNvSpPr>
          <a:spLocks noChangeArrowheads="1"/>
        </xdr:cNvSpPr>
      </xdr:nvSpPr>
      <xdr:spPr bwMode="auto">
        <a:xfrm>
          <a:off x="2924175" y="1562100"/>
          <a:ext cx="161925" cy="4191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123825</xdr:rowOff>
    </xdr:to>
    <xdr:sp macro="" textlink="">
      <xdr:nvSpPr>
        <xdr:cNvPr id="765908" name="AutoShape 3">
          <a:hlinkClick xmlns:r="http://schemas.openxmlformats.org/officeDocument/2006/relationships" r:id="rId3"/>
        </xdr:cNvPr>
        <xdr:cNvSpPr>
          <a:spLocks noChangeArrowheads="1"/>
        </xdr:cNvSpPr>
      </xdr:nvSpPr>
      <xdr:spPr bwMode="auto">
        <a:xfrm>
          <a:off x="2924175" y="1562100"/>
          <a:ext cx="466725" cy="9334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123825</xdr:rowOff>
    </xdr:to>
    <xdr:sp macro="" textlink="">
      <xdr:nvSpPr>
        <xdr:cNvPr id="765909" name="AutoShape 4">
          <a:hlinkClick xmlns:r="http://schemas.openxmlformats.org/officeDocument/2006/relationships" r:id="rId4"/>
        </xdr:cNvPr>
        <xdr:cNvSpPr>
          <a:spLocks noChangeArrowheads="1"/>
        </xdr:cNvSpPr>
      </xdr:nvSpPr>
      <xdr:spPr bwMode="auto">
        <a:xfrm>
          <a:off x="2924175" y="1562100"/>
          <a:ext cx="466725" cy="9334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552450</xdr:colOff>
      <xdr:row>5</xdr:row>
      <xdr:rowOff>123825</xdr:rowOff>
    </xdr:to>
    <xdr:sp macro="" textlink="">
      <xdr:nvSpPr>
        <xdr:cNvPr id="765910" name="AutoShape 38">
          <a:hlinkClick xmlns:r="http://schemas.openxmlformats.org/officeDocument/2006/relationships" r:id="rId1"/>
        </xdr:cNvPr>
        <xdr:cNvSpPr>
          <a:spLocks noChangeArrowheads="1"/>
        </xdr:cNvSpPr>
      </xdr:nvSpPr>
      <xdr:spPr bwMode="auto">
        <a:xfrm>
          <a:off x="2924175" y="1504950"/>
          <a:ext cx="476250" cy="57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123825</xdr:rowOff>
    </xdr:to>
    <xdr:sp macro="" textlink="">
      <xdr:nvSpPr>
        <xdr:cNvPr id="765911" name="AutoShape 39">
          <a:hlinkClick xmlns:r="http://schemas.openxmlformats.org/officeDocument/2006/relationships" r:id="rId1"/>
        </xdr:cNvPr>
        <xdr:cNvSpPr>
          <a:spLocks noChangeArrowheads="1"/>
        </xdr:cNvSpPr>
      </xdr:nvSpPr>
      <xdr:spPr bwMode="auto">
        <a:xfrm>
          <a:off x="2924175" y="1562100"/>
          <a:ext cx="466725" cy="9334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123825</xdr:rowOff>
    </xdr:to>
    <xdr:sp macro="" textlink="">
      <xdr:nvSpPr>
        <xdr:cNvPr id="765912" name="AutoShape 44">
          <a:hlinkClick xmlns:r="http://schemas.openxmlformats.org/officeDocument/2006/relationships" r:id="rId11"/>
        </xdr:cNvPr>
        <xdr:cNvSpPr>
          <a:spLocks noChangeArrowheads="1"/>
        </xdr:cNvSpPr>
      </xdr:nvSpPr>
      <xdr:spPr bwMode="auto">
        <a:xfrm>
          <a:off x="2924175" y="1562100"/>
          <a:ext cx="466725" cy="9334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5913" name="AutoShape 10">
          <a:hlinkClick xmlns:r="http://schemas.openxmlformats.org/officeDocument/2006/relationships" r:id="rId15"/>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5914" name="AutoShape 11">
          <a:hlinkClick xmlns:r="http://schemas.openxmlformats.org/officeDocument/2006/relationships" r:id="rId16"/>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5915" name="AutoShape 1">
          <a:hlinkClick xmlns:r="http://schemas.openxmlformats.org/officeDocument/2006/relationships" r:id="rId1"/>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5916" name="AutoShape 2">
          <a:hlinkClick xmlns:r="http://schemas.openxmlformats.org/officeDocument/2006/relationships" r:id="rId2"/>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5917" name="AutoShape 3">
          <a:hlinkClick xmlns:r="http://schemas.openxmlformats.org/officeDocument/2006/relationships" r:id="rId3"/>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5918" name="AutoShape 4">
          <a:hlinkClick xmlns:r="http://schemas.openxmlformats.org/officeDocument/2006/relationships" r:id="rId4"/>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5919" name="AutoShape 5">
          <a:hlinkClick xmlns:r="http://schemas.openxmlformats.org/officeDocument/2006/relationships" r:id="rId5"/>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6</xdr:row>
      <xdr:rowOff>171450</xdr:rowOff>
    </xdr:to>
    <xdr:sp macro="" textlink="">
      <xdr:nvSpPr>
        <xdr:cNvPr id="765920" name="AutoShape 6">
          <a:hlinkClick xmlns:r="http://schemas.openxmlformats.org/officeDocument/2006/relationships" r:id="rId11"/>
        </xdr:cNvPr>
        <xdr:cNvSpPr>
          <a:spLocks noChangeArrowheads="1"/>
        </xdr:cNvSpPr>
      </xdr:nvSpPr>
      <xdr:spPr bwMode="auto">
        <a:xfrm>
          <a:off x="2924175" y="1562100"/>
          <a:ext cx="161925" cy="3429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6</xdr:row>
      <xdr:rowOff>171450</xdr:rowOff>
    </xdr:to>
    <xdr:sp macro="" textlink="">
      <xdr:nvSpPr>
        <xdr:cNvPr id="765921" name="AutoShape 7">
          <a:hlinkClick xmlns:r="http://schemas.openxmlformats.org/officeDocument/2006/relationships" r:id="rId12"/>
        </xdr:cNvPr>
        <xdr:cNvSpPr>
          <a:spLocks noChangeArrowheads="1"/>
        </xdr:cNvSpPr>
      </xdr:nvSpPr>
      <xdr:spPr bwMode="auto">
        <a:xfrm>
          <a:off x="2924175" y="1562100"/>
          <a:ext cx="161925" cy="3429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6</xdr:row>
      <xdr:rowOff>171450</xdr:rowOff>
    </xdr:to>
    <xdr:sp macro="" textlink="">
      <xdr:nvSpPr>
        <xdr:cNvPr id="765922" name="AutoShape 8">
          <a:hlinkClick xmlns:r="http://schemas.openxmlformats.org/officeDocument/2006/relationships" r:id="rId13"/>
        </xdr:cNvPr>
        <xdr:cNvSpPr>
          <a:spLocks noChangeArrowheads="1"/>
        </xdr:cNvSpPr>
      </xdr:nvSpPr>
      <xdr:spPr bwMode="auto">
        <a:xfrm>
          <a:off x="2924175" y="1562100"/>
          <a:ext cx="161925" cy="3429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6</xdr:row>
      <xdr:rowOff>171450</xdr:rowOff>
    </xdr:to>
    <xdr:sp macro="" textlink="">
      <xdr:nvSpPr>
        <xdr:cNvPr id="765923" name="AutoShape 9">
          <a:hlinkClick xmlns:r="http://schemas.openxmlformats.org/officeDocument/2006/relationships" r:id="rId14"/>
        </xdr:cNvPr>
        <xdr:cNvSpPr>
          <a:spLocks noChangeArrowheads="1"/>
        </xdr:cNvSpPr>
      </xdr:nvSpPr>
      <xdr:spPr bwMode="auto">
        <a:xfrm>
          <a:off x="2924175" y="1562100"/>
          <a:ext cx="161925" cy="3429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6</xdr:row>
      <xdr:rowOff>247650</xdr:rowOff>
    </xdr:to>
    <xdr:sp macro="" textlink="">
      <xdr:nvSpPr>
        <xdr:cNvPr id="765924" name="AutoShape 10">
          <a:hlinkClick xmlns:r="http://schemas.openxmlformats.org/officeDocument/2006/relationships" r:id="rId15"/>
        </xdr:cNvPr>
        <xdr:cNvSpPr>
          <a:spLocks noChangeArrowheads="1"/>
        </xdr:cNvSpPr>
      </xdr:nvSpPr>
      <xdr:spPr bwMode="auto">
        <a:xfrm>
          <a:off x="2924175" y="1562100"/>
          <a:ext cx="161925" cy="41910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5925" name="AutoShape 11">
          <a:hlinkClick xmlns:r="http://schemas.openxmlformats.org/officeDocument/2006/relationships" r:id="rId16"/>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6</xdr:row>
      <xdr:rowOff>171450</xdr:rowOff>
    </xdr:to>
    <xdr:sp macro="" textlink="">
      <xdr:nvSpPr>
        <xdr:cNvPr id="765926" name="AutoShape 12">
          <a:hlinkClick xmlns:r="http://schemas.openxmlformats.org/officeDocument/2006/relationships" r:id="rId17"/>
        </xdr:cNvPr>
        <xdr:cNvSpPr>
          <a:spLocks noChangeArrowheads="1"/>
        </xdr:cNvSpPr>
      </xdr:nvSpPr>
      <xdr:spPr bwMode="auto">
        <a:xfrm>
          <a:off x="2924175" y="1562100"/>
          <a:ext cx="161925" cy="3429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6</xdr:row>
      <xdr:rowOff>171450</xdr:rowOff>
    </xdr:to>
    <xdr:sp macro="" textlink="">
      <xdr:nvSpPr>
        <xdr:cNvPr id="765927" name="AutoShape 13">
          <a:hlinkClick xmlns:r="http://schemas.openxmlformats.org/officeDocument/2006/relationships" r:id="rId18"/>
        </xdr:cNvPr>
        <xdr:cNvSpPr>
          <a:spLocks noChangeArrowheads="1"/>
        </xdr:cNvSpPr>
      </xdr:nvSpPr>
      <xdr:spPr bwMode="auto">
        <a:xfrm>
          <a:off x="2924175" y="1562100"/>
          <a:ext cx="161925" cy="34290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5928" name="AutoShape 14">
          <a:hlinkClick xmlns:r="http://schemas.openxmlformats.org/officeDocument/2006/relationships" r:id="rId19"/>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5929" name="AutoShape 15">
          <a:hlinkClick xmlns:r="http://schemas.openxmlformats.org/officeDocument/2006/relationships" r:id="rId20"/>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6</xdr:row>
      <xdr:rowOff>171450</xdr:rowOff>
    </xdr:to>
    <xdr:sp macro="" textlink="">
      <xdr:nvSpPr>
        <xdr:cNvPr id="765930" name="AutoShape 16">
          <a:hlinkClick xmlns:r="http://schemas.openxmlformats.org/officeDocument/2006/relationships" r:id="rId21"/>
        </xdr:cNvPr>
        <xdr:cNvSpPr>
          <a:spLocks noChangeArrowheads="1"/>
        </xdr:cNvSpPr>
      </xdr:nvSpPr>
      <xdr:spPr bwMode="auto">
        <a:xfrm>
          <a:off x="2924175" y="1562100"/>
          <a:ext cx="161925" cy="342900"/>
        </a:xfrm>
        <a:prstGeom prst="rect">
          <a:avLst/>
        </a:prstGeom>
        <a:noFill/>
        <a:ln w="9525">
          <a:noFill/>
          <a:round/>
          <a:headEnd/>
          <a:tailEnd/>
        </a:ln>
      </xdr:spPr>
    </xdr:sp>
    <xdr:clientData/>
  </xdr:twoCellAnchor>
  <xdr:twoCellAnchor>
    <xdr:from>
      <xdr:col>2</xdr:col>
      <xdr:colOff>76200</xdr:colOff>
      <xdr:row>5</xdr:row>
      <xdr:rowOff>85725</xdr:rowOff>
    </xdr:from>
    <xdr:to>
      <xdr:col>2</xdr:col>
      <xdr:colOff>238125</xdr:colOff>
      <xdr:row>5</xdr:row>
      <xdr:rowOff>123825</xdr:rowOff>
    </xdr:to>
    <xdr:sp macro="" textlink="">
      <xdr:nvSpPr>
        <xdr:cNvPr id="765931" name="AutoShape 17">
          <a:hlinkClick xmlns:r="http://schemas.openxmlformats.org/officeDocument/2006/relationships" r:id="rId22"/>
        </xdr:cNvPr>
        <xdr:cNvSpPr>
          <a:spLocks noChangeArrowheads="1"/>
        </xdr:cNvSpPr>
      </xdr:nvSpPr>
      <xdr:spPr bwMode="auto">
        <a:xfrm>
          <a:off x="2924175" y="1524000"/>
          <a:ext cx="161925" cy="381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6</xdr:row>
      <xdr:rowOff>190500</xdr:rowOff>
    </xdr:to>
    <xdr:sp macro="" textlink="">
      <xdr:nvSpPr>
        <xdr:cNvPr id="765932" name="AutoShape 18">
          <a:hlinkClick xmlns:r="http://schemas.openxmlformats.org/officeDocument/2006/relationships" r:id="rId10"/>
        </xdr:cNvPr>
        <xdr:cNvSpPr>
          <a:spLocks noChangeArrowheads="1"/>
        </xdr:cNvSpPr>
      </xdr:nvSpPr>
      <xdr:spPr bwMode="auto">
        <a:xfrm>
          <a:off x="2924175" y="1562100"/>
          <a:ext cx="161925" cy="3619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7</xdr:row>
      <xdr:rowOff>47625</xdr:rowOff>
    </xdr:to>
    <xdr:sp macro="" textlink="">
      <xdr:nvSpPr>
        <xdr:cNvPr id="765933" name="AutoShape 1">
          <a:hlinkClick xmlns:r="http://schemas.openxmlformats.org/officeDocument/2006/relationships" r:id="rId1"/>
        </xdr:cNvPr>
        <xdr:cNvSpPr>
          <a:spLocks noChangeArrowheads="1"/>
        </xdr:cNvSpPr>
      </xdr:nvSpPr>
      <xdr:spPr bwMode="auto">
        <a:xfrm>
          <a:off x="2924175" y="1562100"/>
          <a:ext cx="161925" cy="857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7</xdr:row>
      <xdr:rowOff>47625</xdr:rowOff>
    </xdr:to>
    <xdr:sp macro="" textlink="">
      <xdr:nvSpPr>
        <xdr:cNvPr id="765934" name="AutoShape 2">
          <a:hlinkClick xmlns:r="http://schemas.openxmlformats.org/officeDocument/2006/relationships" r:id="rId2"/>
        </xdr:cNvPr>
        <xdr:cNvSpPr>
          <a:spLocks noChangeArrowheads="1"/>
        </xdr:cNvSpPr>
      </xdr:nvSpPr>
      <xdr:spPr bwMode="auto">
        <a:xfrm>
          <a:off x="2924175" y="1562100"/>
          <a:ext cx="161925" cy="857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7</xdr:row>
      <xdr:rowOff>47625</xdr:rowOff>
    </xdr:to>
    <xdr:sp macro="" textlink="">
      <xdr:nvSpPr>
        <xdr:cNvPr id="765935" name="AutoShape 3">
          <a:hlinkClick xmlns:r="http://schemas.openxmlformats.org/officeDocument/2006/relationships" r:id="rId3"/>
        </xdr:cNvPr>
        <xdr:cNvSpPr>
          <a:spLocks noChangeArrowheads="1"/>
        </xdr:cNvSpPr>
      </xdr:nvSpPr>
      <xdr:spPr bwMode="auto">
        <a:xfrm>
          <a:off x="2924175" y="1562100"/>
          <a:ext cx="161925" cy="857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7</xdr:row>
      <xdr:rowOff>47625</xdr:rowOff>
    </xdr:to>
    <xdr:sp macro="" textlink="">
      <xdr:nvSpPr>
        <xdr:cNvPr id="765936" name="AutoShape 4">
          <a:hlinkClick xmlns:r="http://schemas.openxmlformats.org/officeDocument/2006/relationships" r:id="rId4"/>
        </xdr:cNvPr>
        <xdr:cNvSpPr>
          <a:spLocks noChangeArrowheads="1"/>
        </xdr:cNvSpPr>
      </xdr:nvSpPr>
      <xdr:spPr bwMode="auto">
        <a:xfrm>
          <a:off x="2924175" y="1562100"/>
          <a:ext cx="161925" cy="857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7</xdr:row>
      <xdr:rowOff>47625</xdr:rowOff>
    </xdr:to>
    <xdr:sp macro="" textlink="">
      <xdr:nvSpPr>
        <xdr:cNvPr id="765937" name="AutoShape 5">
          <a:hlinkClick xmlns:r="http://schemas.openxmlformats.org/officeDocument/2006/relationships" r:id="rId5"/>
        </xdr:cNvPr>
        <xdr:cNvSpPr>
          <a:spLocks noChangeArrowheads="1"/>
        </xdr:cNvSpPr>
      </xdr:nvSpPr>
      <xdr:spPr bwMode="auto">
        <a:xfrm>
          <a:off x="2924175" y="1562100"/>
          <a:ext cx="161925" cy="857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7</xdr:row>
      <xdr:rowOff>47625</xdr:rowOff>
    </xdr:to>
    <xdr:sp macro="" textlink="">
      <xdr:nvSpPr>
        <xdr:cNvPr id="765938" name="AutoShape 6">
          <a:hlinkClick xmlns:r="http://schemas.openxmlformats.org/officeDocument/2006/relationships" r:id="rId11"/>
        </xdr:cNvPr>
        <xdr:cNvSpPr>
          <a:spLocks noChangeArrowheads="1"/>
        </xdr:cNvSpPr>
      </xdr:nvSpPr>
      <xdr:spPr bwMode="auto">
        <a:xfrm>
          <a:off x="2924175" y="1562100"/>
          <a:ext cx="161925" cy="857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7</xdr:row>
      <xdr:rowOff>47625</xdr:rowOff>
    </xdr:to>
    <xdr:sp macro="" textlink="">
      <xdr:nvSpPr>
        <xdr:cNvPr id="765939" name="AutoShape 7">
          <a:hlinkClick xmlns:r="http://schemas.openxmlformats.org/officeDocument/2006/relationships" r:id="rId12"/>
        </xdr:cNvPr>
        <xdr:cNvSpPr>
          <a:spLocks noChangeArrowheads="1"/>
        </xdr:cNvSpPr>
      </xdr:nvSpPr>
      <xdr:spPr bwMode="auto">
        <a:xfrm>
          <a:off x="2924175" y="1562100"/>
          <a:ext cx="161925" cy="857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7</xdr:row>
      <xdr:rowOff>47625</xdr:rowOff>
    </xdr:to>
    <xdr:sp macro="" textlink="">
      <xdr:nvSpPr>
        <xdr:cNvPr id="765940" name="AutoShape 8">
          <a:hlinkClick xmlns:r="http://schemas.openxmlformats.org/officeDocument/2006/relationships" r:id="rId13"/>
        </xdr:cNvPr>
        <xdr:cNvSpPr>
          <a:spLocks noChangeArrowheads="1"/>
        </xdr:cNvSpPr>
      </xdr:nvSpPr>
      <xdr:spPr bwMode="auto">
        <a:xfrm>
          <a:off x="2924175" y="1562100"/>
          <a:ext cx="161925" cy="857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7</xdr:row>
      <xdr:rowOff>47625</xdr:rowOff>
    </xdr:to>
    <xdr:sp macro="" textlink="">
      <xdr:nvSpPr>
        <xdr:cNvPr id="765941" name="AutoShape 9">
          <a:hlinkClick xmlns:r="http://schemas.openxmlformats.org/officeDocument/2006/relationships" r:id="rId14"/>
        </xdr:cNvPr>
        <xdr:cNvSpPr>
          <a:spLocks noChangeArrowheads="1"/>
        </xdr:cNvSpPr>
      </xdr:nvSpPr>
      <xdr:spPr bwMode="auto">
        <a:xfrm>
          <a:off x="2924175" y="1562100"/>
          <a:ext cx="161925" cy="857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7</xdr:row>
      <xdr:rowOff>47625</xdr:rowOff>
    </xdr:to>
    <xdr:sp macro="" textlink="">
      <xdr:nvSpPr>
        <xdr:cNvPr id="765942" name="AutoShape 10">
          <a:hlinkClick xmlns:r="http://schemas.openxmlformats.org/officeDocument/2006/relationships" r:id="rId15"/>
        </xdr:cNvPr>
        <xdr:cNvSpPr>
          <a:spLocks noChangeArrowheads="1"/>
        </xdr:cNvSpPr>
      </xdr:nvSpPr>
      <xdr:spPr bwMode="auto">
        <a:xfrm>
          <a:off x="2924175" y="1562100"/>
          <a:ext cx="161925" cy="857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7</xdr:row>
      <xdr:rowOff>47625</xdr:rowOff>
    </xdr:to>
    <xdr:sp macro="" textlink="">
      <xdr:nvSpPr>
        <xdr:cNvPr id="765943" name="AutoShape 11">
          <a:hlinkClick xmlns:r="http://schemas.openxmlformats.org/officeDocument/2006/relationships" r:id="rId16"/>
        </xdr:cNvPr>
        <xdr:cNvSpPr>
          <a:spLocks noChangeArrowheads="1"/>
        </xdr:cNvSpPr>
      </xdr:nvSpPr>
      <xdr:spPr bwMode="auto">
        <a:xfrm>
          <a:off x="2924175" y="1562100"/>
          <a:ext cx="161925" cy="857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7</xdr:row>
      <xdr:rowOff>47625</xdr:rowOff>
    </xdr:to>
    <xdr:sp macro="" textlink="">
      <xdr:nvSpPr>
        <xdr:cNvPr id="765944" name="AutoShape 12">
          <a:hlinkClick xmlns:r="http://schemas.openxmlformats.org/officeDocument/2006/relationships" r:id="rId17"/>
        </xdr:cNvPr>
        <xdr:cNvSpPr>
          <a:spLocks noChangeArrowheads="1"/>
        </xdr:cNvSpPr>
      </xdr:nvSpPr>
      <xdr:spPr bwMode="auto">
        <a:xfrm>
          <a:off x="2924175" y="1562100"/>
          <a:ext cx="161925" cy="857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7</xdr:row>
      <xdr:rowOff>47625</xdr:rowOff>
    </xdr:to>
    <xdr:sp macro="" textlink="">
      <xdr:nvSpPr>
        <xdr:cNvPr id="765945" name="AutoShape 13">
          <a:hlinkClick xmlns:r="http://schemas.openxmlformats.org/officeDocument/2006/relationships" r:id="rId18"/>
        </xdr:cNvPr>
        <xdr:cNvSpPr>
          <a:spLocks noChangeArrowheads="1"/>
        </xdr:cNvSpPr>
      </xdr:nvSpPr>
      <xdr:spPr bwMode="auto">
        <a:xfrm>
          <a:off x="2924175" y="1562100"/>
          <a:ext cx="161925" cy="857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7</xdr:row>
      <xdr:rowOff>47625</xdr:rowOff>
    </xdr:to>
    <xdr:sp macro="" textlink="">
      <xdr:nvSpPr>
        <xdr:cNvPr id="765946" name="AutoShape 14">
          <a:hlinkClick xmlns:r="http://schemas.openxmlformats.org/officeDocument/2006/relationships" r:id="rId19"/>
        </xdr:cNvPr>
        <xdr:cNvSpPr>
          <a:spLocks noChangeArrowheads="1"/>
        </xdr:cNvSpPr>
      </xdr:nvSpPr>
      <xdr:spPr bwMode="auto">
        <a:xfrm>
          <a:off x="2924175" y="1562100"/>
          <a:ext cx="161925" cy="857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7</xdr:row>
      <xdr:rowOff>47625</xdr:rowOff>
    </xdr:to>
    <xdr:sp macro="" textlink="">
      <xdr:nvSpPr>
        <xdr:cNvPr id="765947" name="AutoShape 15">
          <a:hlinkClick xmlns:r="http://schemas.openxmlformats.org/officeDocument/2006/relationships" r:id="rId20"/>
        </xdr:cNvPr>
        <xdr:cNvSpPr>
          <a:spLocks noChangeArrowheads="1"/>
        </xdr:cNvSpPr>
      </xdr:nvSpPr>
      <xdr:spPr bwMode="auto">
        <a:xfrm>
          <a:off x="2924175" y="1562100"/>
          <a:ext cx="161925" cy="857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7</xdr:row>
      <xdr:rowOff>47625</xdr:rowOff>
    </xdr:to>
    <xdr:sp macro="" textlink="">
      <xdr:nvSpPr>
        <xdr:cNvPr id="765948" name="AutoShape 16">
          <a:hlinkClick xmlns:r="http://schemas.openxmlformats.org/officeDocument/2006/relationships" r:id="rId21"/>
        </xdr:cNvPr>
        <xdr:cNvSpPr>
          <a:spLocks noChangeArrowheads="1"/>
        </xdr:cNvSpPr>
      </xdr:nvSpPr>
      <xdr:spPr bwMode="auto">
        <a:xfrm>
          <a:off x="2924175" y="1562100"/>
          <a:ext cx="161925" cy="857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7</xdr:row>
      <xdr:rowOff>47625</xdr:rowOff>
    </xdr:to>
    <xdr:sp macro="" textlink="">
      <xdr:nvSpPr>
        <xdr:cNvPr id="765949" name="AutoShape 17">
          <a:hlinkClick xmlns:r="http://schemas.openxmlformats.org/officeDocument/2006/relationships" r:id="rId22"/>
        </xdr:cNvPr>
        <xdr:cNvSpPr>
          <a:spLocks noChangeArrowheads="1"/>
        </xdr:cNvSpPr>
      </xdr:nvSpPr>
      <xdr:spPr bwMode="auto">
        <a:xfrm>
          <a:off x="2924175" y="1562100"/>
          <a:ext cx="161925" cy="857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7</xdr:row>
      <xdr:rowOff>47625</xdr:rowOff>
    </xdr:to>
    <xdr:sp macro="" textlink="">
      <xdr:nvSpPr>
        <xdr:cNvPr id="765950" name="AutoShape 18">
          <a:hlinkClick xmlns:r="http://schemas.openxmlformats.org/officeDocument/2006/relationships" r:id="rId10"/>
        </xdr:cNvPr>
        <xdr:cNvSpPr>
          <a:spLocks noChangeArrowheads="1"/>
        </xdr:cNvSpPr>
      </xdr:nvSpPr>
      <xdr:spPr bwMode="auto">
        <a:xfrm>
          <a:off x="2924175" y="1562100"/>
          <a:ext cx="161925" cy="857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7</xdr:row>
      <xdr:rowOff>47625</xdr:rowOff>
    </xdr:to>
    <xdr:sp macro="" textlink="">
      <xdr:nvSpPr>
        <xdr:cNvPr id="765951" name="AutoShape 21">
          <a:hlinkClick xmlns:r="http://schemas.openxmlformats.org/officeDocument/2006/relationships" r:id="rId25"/>
        </xdr:cNvPr>
        <xdr:cNvSpPr>
          <a:spLocks noChangeArrowheads="1"/>
        </xdr:cNvSpPr>
      </xdr:nvSpPr>
      <xdr:spPr bwMode="auto">
        <a:xfrm>
          <a:off x="2924175" y="1562100"/>
          <a:ext cx="161925" cy="857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7</xdr:row>
      <xdr:rowOff>47625</xdr:rowOff>
    </xdr:to>
    <xdr:sp macro="" textlink="">
      <xdr:nvSpPr>
        <xdr:cNvPr id="766976" name="AutoShape 22">
          <a:hlinkClick xmlns:r="http://schemas.openxmlformats.org/officeDocument/2006/relationships" r:id="rId26"/>
        </xdr:cNvPr>
        <xdr:cNvSpPr>
          <a:spLocks noChangeArrowheads="1"/>
        </xdr:cNvSpPr>
      </xdr:nvSpPr>
      <xdr:spPr bwMode="auto">
        <a:xfrm>
          <a:off x="2924175" y="1562100"/>
          <a:ext cx="161925" cy="857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6</xdr:row>
      <xdr:rowOff>247650</xdr:rowOff>
    </xdr:to>
    <xdr:sp macro="" textlink="">
      <xdr:nvSpPr>
        <xdr:cNvPr id="766977" name="AutoShape 23">
          <a:hlinkClick xmlns:r="http://schemas.openxmlformats.org/officeDocument/2006/relationships" r:id="rId27"/>
        </xdr:cNvPr>
        <xdr:cNvSpPr>
          <a:spLocks noChangeArrowheads="1"/>
        </xdr:cNvSpPr>
      </xdr:nvSpPr>
      <xdr:spPr bwMode="auto">
        <a:xfrm>
          <a:off x="2924175" y="1562100"/>
          <a:ext cx="161925" cy="4191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6</xdr:row>
      <xdr:rowOff>247650</xdr:rowOff>
    </xdr:to>
    <xdr:sp macro="" textlink="">
      <xdr:nvSpPr>
        <xdr:cNvPr id="766978" name="AutoShape 24">
          <a:hlinkClick xmlns:r="http://schemas.openxmlformats.org/officeDocument/2006/relationships" r:id="rId28"/>
        </xdr:cNvPr>
        <xdr:cNvSpPr>
          <a:spLocks noChangeArrowheads="1"/>
        </xdr:cNvSpPr>
      </xdr:nvSpPr>
      <xdr:spPr bwMode="auto">
        <a:xfrm>
          <a:off x="2924175" y="1562100"/>
          <a:ext cx="161925" cy="4191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95250</xdr:rowOff>
    </xdr:to>
    <xdr:sp macro="" textlink="">
      <xdr:nvSpPr>
        <xdr:cNvPr id="766979" name="AutoShape 6">
          <a:hlinkClick xmlns:r="http://schemas.openxmlformats.org/officeDocument/2006/relationships" r:id="rId11"/>
        </xdr:cNvPr>
        <xdr:cNvSpPr>
          <a:spLocks noChangeArrowheads="1"/>
        </xdr:cNvSpPr>
      </xdr:nvSpPr>
      <xdr:spPr bwMode="auto">
        <a:xfrm>
          <a:off x="2924175" y="1562100"/>
          <a:ext cx="428625" cy="9048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6</xdr:row>
      <xdr:rowOff>247650</xdr:rowOff>
    </xdr:to>
    <xdr:sp macro="" textlink="">
      <xdr:nvSpPr>
        <xdr:cNvPr id="766980" name="AutoShape 7">
          <a:hlinkClick xmlns:r="http://schemas.openxmlformats.org/officeDocument/2006/relationships" r:id="rId12"/>
        </xdr:cNvPr>
        <xdr:cNvSpPr>
          <a:spLocks noChangeArrowheads="1"/>
        </xdr:cNvSpPr>
      </xdr:nvSpPr>
      <xdr:spPr bwMode="auto">
        <a:xfrm>
          <a:off x="2924175" y="1562100"/>
          <a:ext cx="428625" cy="4191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6</xdr:row>
      <xdr:rowOff>247650</xdr:rowOff>
    </xdr:to>
    <xdr:sp macro="" textlink="">
      <xdr:nvSpPr>
        <xdr:cNvPr id="766981" name="AutoShape 8">
          <a:hlinkClick xmlns:r="http://schemas.openxmlformats.org/officeDocument/2006/relationships" r:id="rId13"/>
        </xdr:cNvPr>
        <xdr:cNvSpPr>
          <a:spLocks noChangeArrowheads="1"/>
        </xdr:cNvSpPr>
      </xdr:nvSpPr>
      <xdr:spPr bwMode="auto">
        <a:xfrm>
          <a:off x="2924175" y="1562100"/>
          <a:ext cx="428625" cy="4191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7</xdr:row>
      <xdr:rowOff>47625</xdr:rowOff>
    </xdr:to>
    <xdr:sp macro="" textlink="">
      <xdr:nvSpPr>
        <xdr:cNvPr id="766982" name="AutoShape 11">
          <a:hlinkClick xmlns:r="http://schemas.openxmlformats.org/officeDocument/2006/relationships" r:id="rId16"/>
        </xdr:cNvPr>
        <xdr:cNvSpPr>
          <a:spLocks noChangeArrowheads="1"/>
        </xdr:cNvSpPr>
      </xdr:nvSpPr>
      <xdr:spPr bwMode="auto">
        <a:xfrm>
          <a:off x="2924175" y="1562100"/>
          <a:ext cx="161925" cy="857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8</xdr:row>
      <xdr:rowOff>847725</xdr:rowOff>
    </xdr:to>
    <xdr:sp macro="" textlink="">
      <xdr:nvSpPr>
        <xdr:cNvPr id="766983" name="AutoShape 1">
          <a:hlinkClick xmlns:r="http://schemas.openxmlformats.org/officeDocument/2006/relationships" r:id="rId1"/>
        </xdr:cNvPr>
        <xdr:cNvSpPr>
          <a:spLocks noChangeArrowheads="1"/>
        </xdr:cNvSpPr>
      </xdr:nvSpPr>
      <xdr:spPr bwMode="auto">
        <a:xfrm>
          <a:off x="2924175" y="1562100"/>
          <a:ext cx="161925" cy="19716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8</xdr:row>
      <xdr:rowOff>847725</xdr:rowOff>
    </xdr:to>
    <xdr:sp macro="" textlink="">
      <xdr:nvSpPr>
        <xdr:cNvPr id="766984" name="AutoShape 2">
          <a:hlinkClick xmlns:r="http://schemas.openxmlformats.org/officeDocument/2006/relationships" r:id="rId2"/>
        </xdr:cNvPr>
        <xdr:cNvSpPr>
          <a:spLocks noChangeArrowheads="1"/>
        </xdr:cNvSpPr>
      </xdr:nvSpPr>
      <xdr:spPr bwMode="auto">
        <a:xfrm>
          <a:off x="2924175" y="1562100"/>
          <a:ext cx="161925" cy="19716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8</xdr:row>
      <xdr:rowOff>847725</xdr:rowOff>
    </xdr:to>
    <xdr:sp macro="" textlink="">
      <xdr:nvSpPr>
        <xdr:cNvPr id="766985" name="AutoShape 3">
          <a:hlinkClick xmlns:r="http://schemas.openxmlformats.org/officeDocument/2006/relationships" r:id="rId3"/>
        </xdr:cNvPr>
        <xdr:cNvSpPr>
          <a:spLocks noChangeArrowheads="1"/>
        </xdr:cNvSpPr>
      </xdr:nvSpPr>
      <xdr:spPr bwMode="auto">
        <a:xfrm>
          <a:off x="2924175" y="1562100"/>
          <a:ext cx="161925" cy="19716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8</xdr:row>
      <xdr:rowOff>847725</xdr:rowOff>
    </xdr:to>
    <xdr:sp macro="" textlink="">
      <xdr:nvSpPr>
        <xdr:cNvPr id="766986" name="AutoShape 4">
          <a:hlinkClick xmlns:r="http://schemas.openxmlformats.org/officeDocument/2006/relationships" r:id="rId4"/>
        </xdr:cNvPr>
        <xdr:cNvSpPr>
          <a:spLocks noChangeArrowheads="1"/>
        </xdr:cNvSpPr>
      </xdr:nvSpPr>
      <xdr:spPr bwMode="auto">
        <a:xfrm>
          <a:off x="2924175" y="1562100"/>
          <a:ext cx="161925" cy="19716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8</xdr:row>
      <xdr:rowOff>847725</xdr:rowOff>
    </xdr:to>
    <xdr:sp macro="" textlink="">
      <xdr:nvSpPr>
        <xdr:cNvPr id="766987" name="AutoShape 5">
          <a:hlinkClick xmlns:r="http://schemas.openxmlformats.org/officeDocument/2006/relationships" r:id="rId5"/>
        </xdr:cNvPr>
        <xdr:cNvSpPr>
          <a:spLocks noChangeArrowheads="1"/>
        </xdr:cNvSpPr>
      </xdr:nvSpPr>
      <xdr:spPr bwMode="auto">
        <a:xfrm>
          <a:off x="2924175" y="1562100"/>
          <a:ext cx="161925" cy="19716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7</xdr:row>
      <xdr:rowOff>85725</xdr:rowOff>
    </xdr:to>
    <xdr:sp macro="" textlink="">
      <xdr:nvSpPr>
        <xdr:cNvPr id="766988" name="AutoShape 6">
          <a:hlinkClick xmlns:r="http://schemas.openxmlformats.org/officeDocument/2006/relationships" r:id="rId11"/>
        </xdr:cNvPr>
        <xdr:cNvSpPr>
          <a:spLocks noChangeArrowheads="1"/>
        </xdr:cNvSpPr>
      </xdr:nvSpPr>
      <xdr:spPr bwMode="auto">
        <a:xfrm>
          <a:off x="2924175" y="1562100"/>
          <a:ext cx="1619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7</xdr:row>
      <xdr:rowOff>85725</xdr:rowOff>
    </xdr:to>
    <xdr:sp macro="" textlink="">
      <xdr:nvSpPr>
        <xdr:cNvPr id="766989" name="AutoShape 7">
          <a:hlinkClick xmlns:r="http://schemas.openxmlformats.org/officeDocument/2006/relationships" r:id="rId12"/>
        </xdr:cNvPr>
        <xdr:cNvSpPr>
          <a:spLocks noChangeArrowheads="1"/>
        </xdr:cNvSpPr>
      </xdr:nvSpPr>
      <xdr:spPr bwMode="auto">
        <a:xfrm>
          <a:off x="2924175" y="1562100"/>
          <a:ext cx="1619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7</xdr:row>
      <xdr:rowOff>85725</xdr:rowOff>
    </xdr:to>
    <xdr:sp macro="" textlink="">
      <xdr:nvSpPr>
        <xdr:cNvPr id="766990" name="AutoShape 8">
          <a:hlinkClick xmlns:r="http://schemas.openxmlformats.org/officeDocument/2006/relationships" r:id="rId13"/>
        </xdr:cNvPr>
        <xdr:cNvSpPr>
          <a:spLocks noChangeArrowheads="1"/>
        </xdr:cNvSpPr>
      </xdr:nvSpPr>
      <xdr:spPr bwMode="auto">
        <a:xfrm>
          <a:off x="2924175" y="1562100"/>
          <a:ext cx="161925" cy="8953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6</xdr:row>
      <xdr:rowOff>247650</xdr:rowOff>
    </xdr:to>
    <xdr:sp macro="" textlink="">
      <xdr:nvSpPr>
        <xdr:cNvPr id="766991" name="AutoShape 9">
          <a:hlinkClick xmlns:r="http://schemas.openxmlformats.org/officeDocument/2006/relationships" r:id="rId14"/>
        </xdr:cNvPr>
        <xdr:cNvSpPr>
          <a:spLocks noChangeArrowheads="1"/>
        </xdr:cNvSpPr>
      </xdr:nvSpPr>
      <xdr:spPr bwMode="auto">
        <a:xfrm>
          <a:off x="2924175" y="1562100"/>
          <a:ext cx="161925" cy="4191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7</xdr:row>
      <xdr:rowOff>95250</xdr:rowOff>
    </xdr:to>
    <xdr:sp macro="" textlink="">
      <xdr:nvSpPr>
        <xdr:cNvPr id="766992" name="AutoShape 1">
          <a:hlinkClick xmlns:r="http://schemas.openxmlformats.org/officeDocument/2006/relationships" r:id="rId1"/>
        </xdr:cNvPr>
        <xdr:cNvSpPr>
          <a:spLocks noChangeArrowheads="1"/>
        </xdr:cNvSpPr>
      </xdr:nvSpPr>
      <xdr:spPr bwMode="auto">
        <a:xfrm>
          <a:off x="2924175" y="1562100"/>
          <a:ext cx="161925" cy="9048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7</xdr:row>
      <xdr:rowOff>95250</xdr:rowOff>
    </xdr:to>
    <xdr:sp macro="" textlink="">
      <xdr:nvSpPr>
        <xdr:cNvPr id="766993" name="AutoShape 2">
          <a:hlinkClick xmlns:r="http://schemas.openxmlformats.org/officeDocument/2006/relationships" r:id="rId2"/>
        </xdr:cNvPr>
        <xdr:cNvSpPr>
          <a:spLocks noChangeArrowheads="1"/>
        </xdr:cNvSpPr>
      </xdr:nvSpPr>
      <xdr:spPr bwMode="auto">
        <a:xfrm>
          <a:off x="2924175" y="1562100"/>
          <a:ext cx="161925" cy="9048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7</xdr:row>
      <xdr:rowOff>95250</xdr:rowOff>
    </xdr:to>
    <xdr:sp macro="" textlink="">
      <xdr:nvSpPr>
        <xdr:cNvPr id="766994" name="AutoShape 3">
          <a:hlinkClick xmlns:r="http://schemas.openxmlformats.org/officeDocument/2006/relationships" r:id="rId3"/>
        </xdr:cNvPr>
        <xdr:cNvSpPr>
          <a:spLocks noChangeArrowheads="1"/>
        </xdr:cNvSpPr>
      </xdr:nvSpPr>
      <xdr:spPr bwMode="auto">
        <a:xfrm>
          <a:off x="2924175" y="1562100"/>
          <a:ext cx="161925" cy="9048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7</xdr:row>
      <xdr:rowOff>95250</xdr:rowOff>
    </xdr:to>
    <xdr:sp macro="" textlink="">
      <xdr:nvSpPr>
        <xdr:cNvPr id="766995" name="AutoShape 4">
          <a:hlinkClick xmlns:r="http://schemas.openxmlformats.org/officeDocument/2006/relationships" r:id="rId4"/>
        </xdr:cNvPr>
        <xdr:cNvSpPr>
          <a:spLocks noChangeArrowheads="1"/>
        </xdr:cNvSpPr>
      </xdr:nvSpPr>
      <xdr:spPr bwMode="auto">
        <a:xfrm>
          <a:off x="2924175" y="1562100"/>
          <a:ext cx="161925" cy="9048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7</xdr:row>
      <xdr:rowOff>95250</xdr:rowOff>
    </xdr:to>
    <xdr:sp macro="" textlink="">
      <xdr:nvSpPr>
        <xdr:cNvPr id="766996" name="AutoShape 5">
          <a:hlinkClick xmlns:r="http://schemas.openxmlformats.org/officeDocument/2006/relationships" r:id="rId5"/>
        </xdr:cNvPr>
        <xdr:cNvSpPr>
          <a:spLocks noChangeArrowheads="1"/>
        </xdr:cNvSpPr>
      </xdr:nvSpPr>
      <xdr:spPr bwMode="auto">
        <a:xfrm>
          <a:off x="2924175" y="1562100"/>
          <a:ext cx="161925" cy="9048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6</xdr:row>
      <xdr:rowOff>266700</xdr:rowOff>
    </xdr:to>
    <xdr:sp macro="" textlink="">
      <xdr:nvSpPr>
        <xdr:cNvPr id="766997" name="AutoShape 6">
          <a:hlinkClick xmlns:r="http://schemas.openxmlformats.org/officeDocument/2006/relationships" r:id="rId11"/>
        </xdr:cNvPr>
        <xdr:cNvSpPr>
          <a:spLocks noChangeArrowheads="1"/>
        </xdr:cNvSpPr>
      </xdr:nvSpPr>
      <xdr:spPr bwMode="auto">
        <a:xfrm>
          <a:off x="2924175" y="1562100"/>
          <a:ext cx="161925" cy="438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6</xdr:row>
      <xdr:rowOff>266700</xdr:rowOff>
    </xdr:to>
    <xdr:sp macro="" textlink="">
      <xdr:nvSpPr>
        <xdr:cNvPr id="766998" name="AutoShape 7">
          <a:hlinkClick xmlns:r="http://schemas.openxmlformats.org/officeDocument/2006/relationships" r:id="rId12"/>
        </xdr:cNvPr>
        <xdr:cNvSpPr>
          <a:spLocks noChangeArrowheads="1"/>
        </xdr:cNvSpPr>
      </xdr:nvSpPr>
      <xdr:spPr bwMode="auto">
        <a:xfrm>
          <a:off x="2924175" y="1562100"/>
          <a:ext cx="161925" cy="438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8</xdr:row>
      <xdr:rowOff>142875</xdr:rowOff>
    </xdr:to>
    <xdr:sp macro="" textlink="">
      <xdr:nvSpPr>
        <xdr:cNvPr id="766999" name="AutoShape 40"/>
        <xdr:cNvSpPr>
          <a:spLocks noChangeArrowheads="1"/>
        </xdr:cNvSpPr>
      </xdr:nvSpPr>
      <xdr:spPr bwMode="auto">
        <a:xfrm>
          <a:off x="2924175" y="1562100"/>
          <a:ext cx="466725" cy="1266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8</xdr:row>
      <xdr:rowOff>704850</xdr:rowOff>
    </xdr:to>
    <xdr:sp macro="" textlink="">
      <xdr:nvSpPr>
        <xdr:cNvPr id="767000" name="AutoShape 40">
          <a:hlinkClick xmlns:r="http://schemas.openxmlformats.org/officeDocument/2006/relationships" r:id="rId1"/>
        </xdr:cNvPr>
        <xdr:cNvSpPr>
          <a:spLocks noChangeArrowheads="1"/>
        </xdr:cNvSpPr>
      </xdr:nvSpPr>
      <xdr:spPr bwMode="auto">
        <a:xfrm>
          <a:off x="2924175" y="1562100"/>
          <a:ext cx="466725" cy="18288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8</xdr:row>
      <xdr:rowOff>0</xdr:rowOff>
    </xdr:to>
    <xdr:sp macro="" textlink="">
      <xdr:nvSpPr>
        <xdr:cNvPr id="767001" name="AutoShape 40"/>
        <xdr:cNvSpPr>
          <a:spLocks noChangeArrowheads="1"/>
        </xdr:cNvSpPr>
      </xdr:nvSpPr>
      <xdr:spPr bwMode="auto">
        <a:xfrm>
          <a:off x="2924175" y="1562100"/>
          <a:ext cx="466725" cy="11239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7</xdr:row>
      <xdr:rowOff>9525</xdr:rowOff>
    </xdr:to>
    <xdr:sp macro="" textlink="">
      <xdr:nvSpPr>
        <xdr:cNvPr id="767002" name="AutoShape 40">
          <a:hlinkClick xmlns:r="http://schemas.openxmlformats.org/officeDocument/2006/relationships" r:id="rId1"/>
        </xdr:cNvPr>
        <xdr:cNvSpPr>
          <a:spLocks noChangeArrowheads="1"/>
        </xdr:cNvSpPr>
      </xdr:nvSpPr>
      <xdr:spPr bwMode="auto">
        <a:xfrm>
          <a:off x="2924175" y="1562100"/>
          <a:ext cx="466725" cy="819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542925</xdr:colOff>
      <xdr:row>8</xdr:row>
      <xdr:rowOff>0</xdr:rowOff>
    </xdr:to>
    <xdr:sp macro="" textlink="">
      <xdr:nvSpPr>
        <xdr:cNvPr id="767003" name="AutoShape 40"/>
        <xdr:cNvSpPr>
          <a:spLocks noChangeArrowheads="1"/>
        </xdr:cNvSpPr>
      </xdr:nvSpPr>
      <xdr:spPr bwMode="auto">
        <a:xfrm>
          <a:off x="2924175" y="1562100"/>
          <a:ext cx="466725" cy="11239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552450</xdr:colOff>
      <xdr:row>5</xdr:row>
      <xdr:rowOff>123825</xdr:rowOff>
    </xdr:to>
    <xdr:sp macro="" textlink="">
      <xdr:nvSpPr>
        <xdr:cNvPr id="767004" name="AutoShape 40">
          <a:hlinkClick xmlns:r="http://schemas.openxmlformats.org/officeDocument/2006/relationships" r:id="rId1"/>
        </xdr:cNvPr>
        <xdr:cNvSpPr>
          <a:spLocks noChangeArrowheads="1"/>
        </xdr:cNvSpPr>
      </xdr:nvSpPr>
      <xdr:spPr bwMode="auto">
        <a:xfrm>
          <a:off x="2924175" y="1504950"/>
          <a:ext cx="476250" cy="57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6</xdr:row>
      <xdr:rowOff>247650</xdr:rowOff>
    </xdr:to>
    <xdr:sp macro="" textlink="">
      <xdr:nvSpPr>
        <xdr:cNvPr id="767005" name="AutoShape 8">
          <a:hlinkClick xmlns:r="http://schemas.openxmlformats.org/officeDocument/2006/relationships" r:id="rId13"/>
        </xdr:cNvPr>
        <xdr:cNvSpPr>
          <a:spLocks noChangeArrowheads="1"/>
        </xdr:cNvSpPr>
      </xdr:nvSpPr>
      <xdr:spPr bwMode="auto">
        <a:xfrm>
          <a:off x="2924175" y="1562100"/>
          <a:ext cx="161925" cy="4191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6</xdr:row>
      <xdr:rowOff>247650</xdr:rowOff>
    </xdr:to>
    <xdr:sp macro="" textlink="">
      <xdr:nvSpPr>
        <xdr:cNvPr id="767006" name="AutoShape 8">
          <a:hlinkClick xmlns:r="http://schemas.openxmlformats.org/officeDocument/2006/relationships" r:id="rId13"/>
        </xdr:cNvPr>
        <xdr:cNvSpPr>
          <a:spLocks noChangeArrowheads="1"/>
        </xdr:cNvSpPr>
      </xdr:nvSpPr>
      <xdr:spPr bwMode="auto">
        <a:xfrm>
          <a:off x="2924175" y="1562100"/>
          <a:ext cx="161925" cy="41910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7007" name="AutoShape 1">
          <a:hlinkClick xmlns:r="http://schemas.openxmlformats.org/officeDocument/2006/relationships" r:id="rId1"/>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7008" name="AutoShape 2">
          <a:hlinkClick xmlns:r="http://schemas.openxmlformats.org/officeDocument/2006/relationships" r:id="rId2"/>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7009" name="AutoShape 3">
          <a:hlinkClick xmlns:r="http://schemas.openxmlformats.org/officeDocument/2006/relationships" r:id="rId3"/>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7010" name="AutoShape 4">
          <a:hlinkClick xmlns:r="http://schemas.openxmlformats.org/officeDocument/2006/relationships" r:id="rId4"/>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7011" name="AutoShape 5">
          <a:hlinkClick xmlns:r="http://schemas.openxmlformats.org/officeDocument/2006/relationships" r:id="rId5"/>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7012" name="AutoShape 6">
          <a:hlinkClick xmlns:r="http://schemas.openxmlformats.org/officeDocument/2006/relationships" r:id="rId11"/>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7013" name="AutoShape 7">
          <a:hlinkClick xmlns:r="http://schemas.openxmlformats.org/officeDocument/2006/relationships" r:id="rId12"/>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7014" name="AutoShape 8">
          <a:hlinkClick xmlns:r="http://schemas.openxmlformats.org/officeDocument/2006/relationships" r:id="rId13"/>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7015" name="AutoShape 9">
          <a:hlinkClick xmlns:r="http://schemas.openxmlformats.org/officeDocument/2006/relationships" r:id="rId14"/>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7016" name="AutoShape 10">
          <a:hlinkClick xmlns:r="http://schemas.openxmlformats.org/officeDocument/2006/relationships" r:id="rId15"/>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7017" name="AutoShape 11">
          <a:hlinkClick xmlns:r="http://schemas.openxmlformats.org/officeDocument/2006/relationships" r:id="rId16"/>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7018" name="AutoShape 12">
          <a:hlinkClick xmlns:r="http://schemas.openxmlformats.org/officeDocument/2006/relationships" r:id="rId17"/>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7019" name="AutoShape 13">
          <a:hlinkClick xmlns:r="http://schemas.openxmlformats.org/officeDocument/2006/relationships" r:id="rId18"/>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7020" name="AutoShape 14">
          <a:hlinkClick xmlns:r="http://schemas.openxmlformats.org/officeDocument/2006/relationships" r:id="rId19"/>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7021" name="AutoShape 1">
          <a:hlinkClick xmlns:r="http://schemas.openxmlformats.org/officeDocument/2006/relationships" r:id="rId1"/>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7022" name="AutoShape 2">
          <a:hlinkClick xmlns:r="http://schemas.openxmlformats.org/officeDocument/2006/relationships" r:id="rId2"/>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7023" name="AutoShape 3">
          <a:hlinkClick xmlns:r="http://schemas.openxmlformats.org/officeDocument/2006/relationships" r:id="rId3"/>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7024" name="AutoShape 4">
          <a:hlinkClick xmlns:r="http://schemas.openxmlformats.org/officeDocument/2006/relationships" r:id="rId4"/>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7025" name="AutoShape 5">
          <a:hlinkClick xmlns:r="http://schemas.openxmlformats.org/officeDocument/2006/relationships" r:id="rId5"/>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7026" name="AutoShape 6">
          <a:hlinkClick xmlns:r="http://schemas.openxmlformats.org/officeDocument/2006/relationships" r:id="rId11"/>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7027" name="AutoShape 7">
          <a:hlinkClick xmlns:r="http://schemas.openxmlformats.org/officeDocument/2006/relationships" r:id="rId12"/>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7028" name="AutoShape 8">
          <a:hlinkClick xmlns:r="http://schemas.openxmlformats.org/officeDocument/2006/relationships" r:id="rId13"/>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7029" name="AutoShape 9">
          <a:hlinkClick xmlns:r="http://schemas.openxmlformats.org/officeDocument/2006/relationships" r:id="rId14"/>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7030" name="AutoShape 10">
          <a:hlinkClick xmlns:r="http://schemas.openxmlformats.org/officeDocument/2006/relationships" r:id="rId15"/>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7031" name="AutoShape 11">
          <a:hlinkClick xmlns:r="http://schemas.openxmlformats.org/officeDocument/2006/relationships" r:id="rId16"/>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7032" name="AutoShape 12">
          <a:hlinkClick xmlns:r="http://schemas.openxmlformats.org/officeDocument/2006/relationships" r:id="rId17"/>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7033" name="AutoShape 13">
          <a:hlinkClick xmlns:r="http://schemas.openxmlformats.org/officeDocument/2006/relationships" r:id="rId18"/>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66675</xdr:rowOff>
    </xdr:from>
    <xdr:to>
      <xdr:col>2</xdr:col>
      <xdr:colOff>238125</xdr:colOff>
      <xdr:row>5</xdr:row>
      <xdr:rowOff>123825</xdr:rowOff>
    </xdr:to>
    <xdr:sp macro="" textlink="">
      <xdr:nvSpPr>
        <xdr:cNvPr id="767034" name="AutoShape 14">
          <a:hlinkClick xmlns:r="http://schemas.openxmlformats.org/officeDocument/2006/relationships" r:id="rId19"/>
        </xdr:cNvPr>
        <xdr:cNvSpPr>
          <a:spLocks noChangeArrowheads="1"/>
        </xdr:cNvSpPr>
      </xdr:nvSpPr>
      <xdr:spPr bwMode="auto">
        <a:xfrm>
          <a:off x="2924175" y="1504950"/>
          <a:ext cx="161925" cy="571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35" name="AutoShape 1">
          <a:hlinkClick xmlns:r="http://schemas.openxmlformats.org/officeDocument/2006/relationships" r:id="rId1"/>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36" name="AutoShape 2">
          <a:hlinkClick xmlns:r="http://schemas.openxmlformats.org/officeDocument/2006/relationships" r:id="rId2"/>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37" name="AutoShape 3">
          <a:hlinkClick xmlns:r="http://schemas.openxmlformats.org/officeDocument/2006/relationships" r:id="rId3"/>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38" name="AutoShape 4">
          <a:hlinkClick xmlns:r="http://schemas.openxmlformats.org/officeDocument/2006/relationships" r:id="rId4"/>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39" name="AutoShape 5">
          <a:hlinkClick xmlns:r="http://schemas.openxmlformats.org/officeDocument/2006/relationships" r:id="rId5"/>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40" name="AutoShape 6">
          <a:hlinkClick xmlns:r="http://schemas.openxmlformats.org/officeDocument/2006/relationships" r:id="rId11"/>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41" name="AutoShape 7">
          <a:hlinkClick xmlns:r="http://schemas.openxmlformats.org/officeDocument/2006/relationships" r:id="rId12"/>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42" name="AutoShape 8">
          <a:hlinkClick xmlns:r="http://schemas.openxmlformats.org/officeDocument/2006/relationships" r:id="rId13"/>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43" name="AutoShape 9">
          <a:hlinkClick xmlns:r="http://schemas.openxmlformats.org/officeDocument/2006/relationships" r:id="rId14"/>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44" name="AutoShape 10">
          <a:hlinkClick xmlns:r="http://schemas.openxmlformats.org/officeDocument/2006/relationships" r:id="rId15"/>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45" name="AutoShape 11">
          <a:hlinkClick xmlns:r="http://schemas.openxmlformats.org/officeDocument/2006/relationships" r:id="rId16"/>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46" name="AutoShape 12">
          <a:hlinkClick xmlns:r="http://schemas.openxmlformats.org/officeDocument/2006/relationships" r:id="rId17"/>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47" name="AutoShape 13">
          <a:hlinkClick xmlns:r="http://schemas.openxmlformats.org/officeDocument/2006/relationships" r:id="rId18"/>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48" name="AutoShape 14">
          <a:hlinkClick xmlns:r="http://schemas.openxmlformats.org/officeDocument/2006/relationships" r:id="rId19"/>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49" name="AutoShape 15">
          <a:hlinkClick xmlns:r="http://schemas.openxmlformats.org/officeDocument/2006/relationships" r:id="rId20"/>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50" name="AutoShape 16">
          <a:hlinkClick xmlns:r="http://schemas.openxmlformats.org/officeDocument/2006/relationships" r:id="rId21"/>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51" name="AutoShape 17">
          <a:hlinkClick xmlns:r="http://schemas.openxmlformats.org/officeDocument/2006/relationships" r:id="rId22"/>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52" name="AutoShape 18">
          <a:hlinkClick xmlns:r="http://schemas.openxmlformats.org/officeDocument/2006/relationships" r:id="rId10"/>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53" name="AutoShape 19">
          <a:hlinkClick xmlns:r="http://schemas.openxmlformats.org/officeDocument/2006/relationships" r:id="rId23"/>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54" name="AutoShape 20">
          <a:hlinkClick xmlns:r="http://schemas.openxmlformats.org/officeDocument/2006/relationships" r:id="rId24"/>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55" name="AutoShape 21">
          <a:hlinkClick xmlns:r="http://schemas.openxmlformats.org/officeDocument/2006/relationships" r:id="rId25"/>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56" name="AutoShape 22">
          <a:hlinkClick xmlns:r="http://schemas.openxmlformats.org/officeDocument/2006/relationships" r:id="rId26"/>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57" name="AutoShape 23">
          <a:hlinkClick xmlns:r="http://schemas.openxmlformats.org/officeDocument/2006/relationships" r:id="rId27"/>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58" name="AutoShape 24">
          <a:hlinkClick xmlns:r="http://schemas.openxmlformats.org/officeDocument/2006/relationships" r:id="rId28"/>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6</xdr:row>
      <xdr:rowOff>247650</xdr:rowOff>
    </xdr:to>
    <xdr:sp macro="" textlink="">
      <xdr:nvSpPr>
        <xdr:cNvPr id="767059" name="AutoShape 25">
          <a:hlinkClick xmlns:r="http://schemas.openxmlformats.org/officeDocument/2006/relationships" r:id="rId29"/>
        </xdr:cNvPr>
        <xdr:cNvSpPr>
          <a:spLocks noChangeArrowheads="1"/>
        </xdr:cNvSpPr>
      </xdr:nvSpPr>
      <xdr:spPr bwMode="auto">
        <a:xfrm>
          <a:off x="2924175" y="1562100"/>
          <a:ext cx="428625" cy="4191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6</xdr:row>
      <xdr:rowOff>247650</xdr:rowOff>
    </xdr:to>
    <xdr:sp macro="" textlink="">
      <xdr:nvSpPr>
        <xdr:cNvPr id="767060" name="AutoShape 26">
          <a:hlinkClick xmlns:r="http://schemas.openxmlformats.org/officeDocument/2006/relationships" r:id="rId6"/>
        </xdr:cNvPr>
        <xdr:cNvSpPr>
          <a:spLocks noChangeArrowheads="1"/>
        </xdr:cNvSpPr>
      </xdr:nvSpPr>
      <xdr:spPr bwMode="auto">
        <a:xfrm>
          <a:off x="2924175" y="1562100"/>
          <a:ext cx="428625" cy="4191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6</xdr:row>
      <xdr:rowOff>190500</xdr:rowOff>
    </xdr:to>
    <xdr:sp macro="" textlink="">
      <xdr:nvSpPr>
        <xdr:cNvPr id="767061" name="AutoShape 27">
          <a:hlinkClick xmlns:r="http://schemas.openxmlformats.org/officeDocument/2006/relationships" r:id="rId7"/>
        </xdr:cNvPr>
        <xdr:cNvSpPr>
          <a:spLocks noChangeArrowheads="1"/>
        </xdr:cNvSpPr>
      </xdr:nvSpPr>
      <xdr:spPr bwMode="auto">
        <a:xfrm>
          <a:off x="2924175" y="1562100"/>
          <a:ext cx="428625" cy="3619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62" name="AutoShape 28">
          <a:hlinkClick xmlns:r="http://schemas.openxmlformats.org/officeDocument/2006/relationships" r:id="rId8"/>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66675</xdr:rowOff>
    </xdr:to>
    <xdr:sp macro="" textlink="">
      <xdr:nvSpPr>
        <xdr:cNvPr id="767063" name="AutoShape 29">
          <a:hlinkClick xmlns:r="http://schemas.openxmlformats.org/officeDocument/2006/relationships" r:id="rId9"/>
        </xdr:cNvPr>
        <xdr:cNvSpPr>
          <a:spLocks noChangeArrowheads="1"/>
        </xdr:cNvSpPr>
      </xdr:nvSpPr>
      <xdr:spPr bwMode="auto">
        <a:xfrm>
          <a:off x="2924175" y="1562100"/>
          <a:ext cx="428625" cy="8763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8</xdr:row>
      <xdr:rowOff>876300</xdr:rowOff>
    </xdr:to>
    <xdr:sp macro="" textlink="">
      <xdr:nvSpPr>
        <xdr:cNvPr id="767064" name="AutoShape 30">
          <a:hlinkClick xmlns:r="http://schemas.openxmlformats.org/officeDocument/2006/relationships" r:id="rId30"/>
        </xdr:cNvPr>
        <xdr:cNvSpPr>
          <a:spLocks noChangeArrowheads="1"/>
        </xdr:cNvSpPr>
      </xdr:nvSpPr>
      <xdr:spPr bwMode="auto">
        <a:xfrm>
          <a:off x="2924175" y="1562100"/>
          <a:ext cx="428625" cy="2000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65" name="AutoShape 1">
          <a:hlinkClick xmlns:r="http://schemas.openxmlformats.org/officeDocument/2006/relationships" r:id="rId1"/>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66" name="AutoShape 2">
          <a:hlinkClick xmlns:r="http://schemas.openxmlformats.org/officeDocument/2006/relationships" r:id="rId2"/>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67" name="AutoShape 3">
          <a:hlinkClick xmlns:r="http://schemas.openxmlformats.org/officeDocument/2006/relationships" r:id="rId3"/>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68" name="AutoShape 4">
          <a:hlinkClick xmlns:r="http://schemas.openxmlformats.org/officeDocument/2006/relationships" r:id="rId4"/>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69" name="AutoShape 5">
          <a:hlinkClick xmlns:r="http://schemas.openxmlformats.org/officeDocument/2006/relationships" r:id="rId5"/>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70" name="AutoShape 6">
          <a:hlinkClick xmlns:r="http://schemas.openxmlformats.org/officeDocument/2006/relationships" r:id="rId11"/>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71" name="AutoShape 7">
          <a:hlinkClick xmlns:r="http://schemas.openxmlformats.org/officeDocument/2006/relationships" r:id="rId12"/>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72" name="AutoShape 8">
          <a:hlinkClick xmlns:r="http://schemas.openxmlformats.org/officeDocument/2006/relationships" r:id="rId13"/>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73" name="AutoShape 9">
          <a:hlinkClick xmlns:r="http://schemas.openxmlformats.org/officeDocument/2006/relationships" r:id="rId14"/>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74" name="AutoShape 10">
          <a:hlinkClick xmlns:r="http://schemas.openxmlformats.org/officeDocument/2006/relationships" r:id="rId15"/>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75" name="AutoShape 11">
          <a:hlinkClick xmlns:r="http://schemas.openxmlformats.org/officeDocument/2006/relationships" r:id="rId16"/>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76" name="AutoShape 12">
          <a:hlinkClick xmlns:r="http://schemas.openxmlformats.org/officeDocument/2006/relationships" r:id="rId17"/>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77" name="AutoShape 13">
          <a:hlinkClick xmlns:r="http://schemas.openxmlformats.org/officeDocument/2006/relationships" r:id="rId18"/>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78" name="AutoShape 14">
          <a:hlinkClick xmlns:r="http://schemas.openxmlformats.org/officeDocument/2006/relationships" r:id="rId19"/>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79" name="AutoShape 15">
          <a:hlinkClick xmlns:r="http://schemas.openxmlformats.org/officeDocument/2006/relationships" r:id="rId20"/>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80" name="AutoShape 16">
          <a:hlinkClick xmlns:r="http://schemas.openxmlformats.org/officeDocument/2006/relationships" r:id="rId21"/>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81" name="AutoShape 17">
          <a:hlinkClick xmlns:r="http://schemas.openxmlformats.org/officeDocument/2006/relationships" r:id="rId22"/>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82" name="AutoShape 18">
          <a:hlinkClick xmlns:r="http://schemas.openxmlformats.org/officeDocument/2006/relationships" r:id="rId10"/>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83" name="AutoShape 19">
          <a:hlinkClick xmlns:r="http://schemas.openxmlformats.org/officeDocument/2006/relationships" r:id="rId23"/>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84" name="AutoShape 20">
          <a:hlinkClick xmlns:r="http://schemas.openxmlformats.org/officeDocument/2006/relationships" r:id="rId24"/>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85" name="AutoShape 1">
          <a:hlinkClick xmlns:r="http://schemas.openxmlformats.org/officeDocument/2006/relationships" r:id="rId1"/>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86" name="AutoShape 2">
          <a:hlinkClick xmlns:r="http://schemas.openxmlformats.org/officeDocument/2006/relationships" r:id="rId2"/>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87" name="AutoShape 3">
          <a:hlinkClick xmlns:r="http://schemas.openxmlformats.org/officeDocument/2006/relationships" r:id="rId3"/>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88" name="AutoShape 4">
          <a:hlinkClick xmlns:r="http://schemas.openxmlformats.org/officeDocument/2006/relationships" r:id="rId4"/>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89" name="AutoShape 5">
          <a:hlinkClick xmlns:r="http://schemas.openxmlformats.org/officeDocument/2006/relationships" r:id="rId5"/>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90" name="AutoShape 6">
          <a:hlinkClick xmlns:r="http://schemas.openxmlformats.org/officeDocument/2006/relationships" r:id="rId11"/>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91" name="AutoShape 7">
          <a:hlinkClick xmlns:r="http://schemas.openxmlformats.org/officeDocument/2006/relationships" r:id="rId12"/>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92" name="AutoShape 8">
          <a:hlinkClick xmlns:r="http://schemas.openxmlformats.org/officeDocument/2006/relationships" r:id="rId13"/>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93" name="AutoShape 9">
          <a:hlinkClick xmlns:r="http://schemas.openxmlformats.org/officeDocument/2006/relationships" r:id="rId14"/>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94" name="AutoShape 10">
          <a:hlinkClick xmlns:r="http://schemas.openxmlformats.org/officeDocument/2006/relationships" r:id="rId15"/>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95" name="AutoShape 11">
          <a:hlinkClick xmlns:r="http://schemas.openxmlformats.org/officeDocument/2006/relationships" r:id="rId16"/>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96" name="AutoShape 12">
          <a:hlinkClick xmlns:r="http://schemas.openxmlformats.org/officeDocument/2006/relationships" r:id="rId17"/>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97" name="AutoShape 13">
          <a:hlinkClick xmlns:r="http://schemas.openxmlformats.org/officeDocument/2006/relationships" r:id="rId18"/>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98" name="AutoShape 14">
          <a:hlinkClick xmlns:r="http://schemas.openxmlformats.org/officeDocument/2006/relationships" r:id="rId19"/>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099" name="AutoShape 15">
          <a:hlinkClick xmlns:r="http://schemas.openxmlformats.org/officeDocument/2006/relationships" r:id="rId20"/>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100" name="AutoShape 16">
          <a:hlinkClick xmlns:r="http://schemas.openxmlformats.org/officeDocument/2006/relationships" r:id="rId21"/>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101" name="AutoShape 17">
          <a:hlinkClick xmlns:r="http://schemas.openxmlformats.org/officeDocument/2006/relationships" r:id="rId22"/>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102" name="AutoShape 18">
          <a:hlinkClick xmlns:r="http://schemas.openxmlformats.org/officeDocument/2006/relationships" r:id="rId10"/>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103" name="AutoShape 19">
          <a:hlinkClick xmlns:r="http://schemas.openxmlformats.org/officeDocument/2006/relationships" r:id="rId23"/>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104" name="AutoShape 1">
          <a:hlinkClick xmlns:r="http://schemas.openxmlformats.org/officeDocument/2006/relationships" r:id="rId1"/>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105" name="AutoShape 2">
          <a:hlinkClick xmlns:r="http://schemas.openxmlformats.org/officeDocument/2006/relationships" r:id="rId2"/>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106" name="AutoShape 3">
          <a:hlinkClick xmlns:r="http://schemas.openxmlformats.org/officeDocument/2006/relationships" r:id="rId3"/>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107" name="AutoShape 4">
          <a:hlinkClick xmlns:r="http://schemas.openxmlformats.org/officeDocument/2006/relationships" r:id="rId4"/>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108" name="AutoShape 5">
          <a:hlinkClick xmlns:r="http://schemas.openxmlformats.org/officeDocument/2006/relationships" r:id="rId5"/>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109" name="AutoShape 6">
          <a:hlinkClick xmlns:r="http://schemas.openxmlformats.org/officeDocument/2006/relationships" r:id="rId11"/>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110" name="AutoShape 1">
          <a:hlinkClick xmlns:r="http://schemas.openxmlformats.org/officeDocument/2006/relationships" r:id="rId1"/>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111" name="AutoShape 2">
          <a:hlinkClick xmlns:r="http://schemas.openxmlformats.org/officeDocument/2006/relationships" r:id="rId2"/>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112" name="AutoShape 3">
          <a:hlinkClick xmlns:r="http://schemas.openxmlformats.org/officeDocument/2006/relationships" r:id="rId3"/>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113" name="AutoShape 4">
          <a:hlinkClick xmlns:r="http://schemas.openxmlformats.org/officeDocument/2006/relationships" r:id="rId4"/>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114" name="AutoShape 5">
          <a:hlinkClick xmlns:r="http://schemas.openxmlformats.org/officeDocument/2006/relationships" r:id="rId5"/>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115" name="AutoShape 6">
          <a:hlinkClick xmlns:r="http://schemas.openxmlformats.org/officeDocument/2006/relationships" r:id="rId11"/>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116" name="AutoShape 7">
          <a:hlinkClick xmlns:r="http://schemas.openxmlformats.org/officeDocument/2006/relationships" r:id="rId12"/>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117" name="AutoShape 8">
          <a:hlinkClick xmlns:r="http://schemas.openxmlformats.org/officeDocument/2006/relationships" r:id="rId13"/>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118" name="AutoShape 9">
          <a:hlinkClick xmlns:r="http://schemas.openxmlformats.org/officeDocument/2006/relationships" r:id="rId14"/>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119" name="AutoShape 10">
          <a:hlinkClick xmlns:r="http://schemas.openxmlformats.org/officeDocument/2006/relationships" r:id="rId15"/>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120" name="AutoShape 11">
          <a:hlinkClick xmlns:r="http://schemas.openxmlformats.org/officeDocument/2006/relationships" r:id="rId16"/>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121" name="AutoShape 1">
          <a:hlinkClick xmlns:r="http://schemas.openxmlformats.org/officeDocument/2006/relationships" r:id="rId1"/>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122" name="AutoShape 2">
          <a:hlinkClick xmlns:r="http://schemas.openxmlformats.org/officeDocument/2006/relationships" r:id="rId2"/>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123" name="AutoShape 3">
          <a:hlinkClick xmlns:r="http://schemas.openxmlformats.org/officeDocument/2006/relationships" r:id="rId3"/>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124" name="AutoShape 4">
          <a:hlinkClick xmlns:r="http://schemas.openxmlformats.org/officeDocument/2006/relationships" r:id="rId4"/>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125" name="AutoShape 5">
          <a:hlinkClick xmlns:r="http://schemas.openxmlformats.org/officeDocument/2006/relationships" r:id="rId5"/>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126" name="AutoShape 7">
          <a:hlinkClick xmlns:r="http://schemas.openxmlformats.org/officeDocument/2006/relationships" r:id="rId12"/>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95250</xdr:rowOff>
    </xdr:to>
    <xdr:sp macro="" textlink="">
      <xdr:nvSpPr>
        <xdr:cNvPr id="767127" name="AutoShape 8">
          <a:hlinkClick xmlns:r="http://schemas.openxmlformats.org/officeDocument/2006/relationships" r:id="rId13"/>
        </xdr:cNvPr>
        <xdr:cNvSpPr>
          <a:spLocks noChangeArrowheads="1"/>
        </xdr:cNvSpPr>
      </xdr:nvSpPr>
      <xdr:spPr bwMode="auto">
        <a:xfrm>
          <a:off x="2924175" y="1562100"/>
          <a:ext cx="428625" cy="9048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95250</xdr:rowOff>
    </xdr:to>
    <xdr:sp macro="" textlink="">
      <xdr:nvSpPr>
        <xdr:cNvPr id="767128" name="AutoShape 9">
          <a:hlinkClick xmlns:r="http://schemas.openxmlformats.org/officeDocument/2006/relationships" r:id="rId14"/>
        </xdr:cNvPr>
        <xdr:cNvSpPr>
          <a:spLocks noChangeArrowheads="1"/>
        </xdr:cNvSpPr>
      </xdr:nvSpPr>
      <xdr:spPr bwMode="auto">
        <a:xfrm>
          <a:off x="2924175" y="1562100"/>
          <a:ext cx="428625" cy="9048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95250</xdr:rowOff>
    </xdr:to>
    <xdr:sp macro="" textlink="">
      <xdr:nvSpPr>
        <xdr:cNvPr id="767129" name="AutoShape 10">
          <a:hlinkClick xmlns:r="http://schemas.openxmlformats.org/officeDocument/2006/relationships" r:id="rId15"/>
        </xdr:cNvPr>
        <xdr:cNvSpPr>
          <a:spLocks noChangeArrowheads="1"/>
        </xdr:cNvSpPr>
      </xdr:nvSpPr>
      <xdr:spPr bwMode="auto">
        <a:xfrm>
          <a:off x="2924175" y="1562100"/>
          <a:ext cx="428625" cy="9048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95250</xdr:rowOff>
    </xdr:to>
    <xdr:sp macro="" textlink="">
      <xdr:nvSpPr>
        <xdr:cNvPr id="767130" name="AutoShape 11">
          <a:hlinkClick xmlns:r="http://schemas.openxmlformats.org/officeDocument/2006/relationships" r:id="rId16"/>
        </xdr:cNvPr>
        <xdr:cNvSpPr>
          <a:spLocks noChangeArrowheads="1"/>
        </xdr:cNvSpPr>
      </xdr:nvSpPr>
      <xdr:spPr bwMode="auto">
        <a:xfrm>
          <a:off x="2924175" y="1562100"/>
          <a:ext cx="428625" cy="9048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95250</xdr:rowOff>
    </xdr:to>
    <xdr:sp macro="" textlink="">
      <xdr:nvSpPr>
        <xdr:cNvPr id="767131" name="AutoShape 12">
          <a:hlinkClick xmlns:r="http://schemas.openxmlformats.org/officeDocument/2006/relationships" r:id="rId17"/>
        </xdr:cNvPr>
        <xdr:cNvSpPr>
          <a:spLocks noChangeArrowheads="1"/>
        </xdr:cNvSpPr>
      </xdr:nvSpPr>
      <xdr:spPr bwMode="auto">
        <a:xfrm>
          <a:off x="2924175" y="1562100"/>
          <a:ext cx="428625" cy="9048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95250</xdr:rowOff>
    </xdr:to>
    <xdr:sp macro="" textlink="">
      <xdr:nvSpPr>
        <xdr:cNvPr id="767132" name="AutoShape 13">
          <a:hlinkClick xmlns:r="http://schemas.openxmlformats.org/officeDocument/2006/relationships" r:id="rId18"/>
        </xdr:cNvPr>
        <xdr:cNvSpPr>
          <a:spLocks noChangeArrowheads="1"/>
        </xdr:cNvSpPr>
      </xdr:nvSpPr>
      <xdr:spPr bwMode="auto">
        <a:xfrm>
          <a:off x="2924175" y="1562100"/>
          <a:ext cx="428625" cy="9048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95250</xdr:rowOff>
    </xdr:to>
    <xdr:sp macro="" textlink="">
      <xdr:nvSpPr>
        <xdr:cNvPr id="767133" name="AutoShape 14">
          <a:hlinkClick xmlns:r="http://schemas.openxmlformats.org/officeDocument/2006/relationships" r:id="rId19"/>
        </xdr:cNvPr>
        <xdr:cNvSpPr>
          <a:spLocks noChangeArrowheads="1"/>
        </xdr:cNvSpPr>
      </xdr:nvSpPr>
      <xdr:spPr bwMode="auto">
        <a:xfrm>
          <a:off x="2924175" y="1562100"/>
          <a:ext cx="428625" cy="9048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95250</xdr:rowOff>
    </xdr:to>
    <xdr:sp macro="" textlink="">
      <xdr:nvSpPr>
        <xdr:cNvPr id="767134" name="AutoShape 15">
          <a:hlinkClick xmlns:r="http://schemas.openxmlformats.org/officeDocument/2006/relationships" r:id="rId20"/>
        </xdr:cNvPr>
        <xdr:cNvSpPr>
          <a:spLocks noChangeArrowheads="1"/>
        </xdr:cNvSpPr>
      </xdr:nvSpPr>
      <xdr:spPr bwMode="auto">
        <a:xfrm>
          <a:off x="2924175" y="1562100"/>
          <a:ext cx="428625" cy="9048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95250</xdr:rowOff>
    </xdr:to>
    <xdr:sp macro="" textlink="">
      <xdr:nvSpPr>
        <xdr:cNvPr id="767135" name="AutoShape 16">
          <a:hlinkClick xmlns:r="http://schemas.openxmlformats.org/officeDocument/2006/relationships" r:id="rId21"/>
        </xdr:cNvPr>
        <xdr:cNvSpPr>
          <a:spLocks noChangeArrowheads="1"/>
        </xdr:cNvSpPr>
      </xdr:nvSpPr>
      <xdr:spPr bwMode="auto">
        <a:xfrm>
          <a:off x="2924175" y="1562100"/>
          <a:ext cx="428625" cy="9048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95250</xdr:rowOff>
    </xdr:to>
    <xdr:sp macro="" textlink="">
      <xdr:nvSpPr>
        <xdr:cNvPr id="767136" name="AutoShape 17">
          <a:hlinkClick xmlns:r="http://schemas.openxmlformats.org/officeDocument/2006/relationships" r:id="rId22"/>
        </xdr:cNvPr>
        <xdr:cNvSpPr>
          <a:spLocks noChangeArrowheads="1"/>
        </xdr:cNvSpPr>
      </xdr:nvSpPr>
      <xdr:spPr bwMode="auto">
        <a:xfrm>
          <a:off x="2924175" y="1562100"/>
          <a:ext cx="428625" cy="9048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95250</xdr:rowOff>
    </xdr:to>
    <xdr:sp macro="" textlink="">
      <xdr:nvSpPr>
        <xdr:cNvPr id="767137" name="AutoShape 18">
          <a:hlinkClick xmlns:r="http://schemas.openxmlformats.org/officeDocument/2006/relationships" r:id="rId10"/>
        </xdr:cNvPr>
        <xdr:cNvSpPr>
          <a:spLocks noChangeArrowheads="1"/>
        </xdr:cNvSpPr>
      </xdr:nvSpPr>
      <xdr:spPr bwMode="auto">
        <a:xfrm>
          <a:off x="2924175" y="1562100"/>
          <a:ext cx="428625" cy="9048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95250</xdr:rowOff>
    </xdr:to>
    <xdr:sp macro="" textlink="">
      <xdr:nvSpPr>
        <xdr:cNvPr id="767138" name="AutoShape 19">
          <a:hlinkClick xmlns:r="http://schemas.openxmlformats.org/officeDocument/2006/relationships" r:id="rId23"/>
        </xdr:cNvPr>
        <xdr:cNvSpPr>
          <a:spLocks noChangeArrowheads="1"/>
        </xdr:cNvSpPr>
      </xdr:nvSpPr>
      <xdr:spPr bwMode="auto">
        <a:xfrm>
          <a:off x="2924175" y="1562100"/>
          <a:ext cx="428625" cy="9048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95250</xdr:rowOff>
    </xdr:to>
    <xdr:sp macro="" textlink="">
      <xdr:nvSpPr>
        <xdr:cNvPr id="767139" name="AutoShape 20">
          <a:hlinkClick xmlns:r="http://schemas.openxmlformats.org/officeDocument/2006/relationships" r:id="rId24"/>
        </xdr:cNvPr>
        <xdr:cNvSpPr>
          <a:spLocks noChangeArrowheads="1"/>
        </xdr:cNvSpPr>
      </xdr:nvSpPr>
      <xdr:spPr bwMode="auto">
        <a:xfrm>
          <a:off x="2924175" y="1562100"/>
          <a:ext cx="428625" cy="90487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140" name="AutoShape 18">
          <a:hlinkClick xmlns:r="http://schemas.openxmlformats.org/officeDocument/2006/relationships" r:id="rId10"/>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141" name="AutoShape 1">
          <a:hlinkClick xmlns:r="http://schemas.openxmlformats.org/officeDocument/2006/relationships" r:id="rId1"/>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142" name="AutoShape 2">
          <a:hlinkClick xmlns:r="http://schemas.openxmlformats.org/officeDocument/2006/relationships" r:id="rId2"/>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143" name="AutoShape 3">
          <a:hlinkClick xmlns:r="http://schemas.openxmlformats.org/officeDocument/2006/relationships" r:id="rId3"/>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144" name="AutoShape 4">
          <a:hlinkClick xmlns:r="http://schemas.openxmlformats.org/officeDocument/2006/relationships" r:id="rId4"/>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76200</xdr:rowOff>
    </xdr:to>
    <xdr:sp macro="" textlink="">
      <xdr:nvSpPr>
        <xdr:cNvPr id="767145" name="AutoShape 5">
          <a:hlinkClick xmlns:r="http://schemas.openxmlformats.org/officeDocument/2006/relationships" r:id="rId5"/>
        </xdr:cNvPr>
        <xdr:cNvSpPr>
          <a:spLocks noChangeArrowheads="1"/>
        </xdr:cNvSpPr>
      </xdr:nvSpPr>
      <xdr:spPr bwMode="auto">
        <a:xfrm>
          <a:off x="2924175" y="1562100"/>
          <a:ext cx="428625" cy="8858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7</xdr:row>
      <xdr:rowOff>66675</xdr:rowOff>
    </xdr:to>
    <xdr:sp macro="" textlink="">
      <xdr:nvSpPr>
        <xdr:cNvPr id="767146" name="AutoShape 28">
          <a:hlinkClick xmlns:r="http://schemas.openxmlformats.org/officeDocument/2006/relationships" r:id="rId8"/>
        </xdr:cNvPr>
        <xdr:cNvSpPr>
          <a:spLocks noChangeArrowheads="1"/>
        </xdr:cNvSpPr>
      </xdr:nvSpPr>
      <xdr:spPr bwMode="auto">
        <a:xfrm>
          <a:off x="2924175" y="1562100"/>
          <a:ext cx="428625" cy="8763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7</xdr:row>
      <xdr:rowOff>114300</xdr:rowOff>
    </xdr:to>
    <xdr:sp macro="" textlink="">
      <xdr:nvSpPr>
        <xdr:cNvPr id="767147" name="AutoShape 1">
          <a:hlinkClick xmlns:r="http://schemas.openxmlformats.org/officeDocument/2006/relationships" r:id="rId1"/>
        </xdr:cNvPr>
        <xdr:cNvSpPr>
          <a:spLocks noChangeArrowheads="1"/>
        </xdr:cNvSpPr>
      </xdr:nvSpPr>
      <xdr:spPr bwMode="auto">
        <a:xfrm>
          <a:off x="2924175" y="1562100"/>
          <a:ext cx="161925" cy="9239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7</xdr:row>
      <xdr:rowOff>114300</xdr:rowOff>
    </xdr:to>
    <xdr:sp macro="" textlink="">
      <xdr:nvSpPr>
        <xdr:cNvPr id="767148" name="AutoShape 2">
          <a:hlinkClick xmlns:r="http://schemas.openxmlformats.org/officeDocument/2006/relationships" r:id="rId2"/>
        </xdr:cNvPr>
        <xdr:cNvSpPr>
          <a:spLocks noChangeArrowheads="1"/>
        </xdr:cNvSpPr>
      </xdr:nvSpPr>
      <xdr:spPr bwMode="auto">
        <a:xfrm>
          <a:off x="2924175" y="1562100"/>
          <a:ext cx="161925" cy="9239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7</xdr:row>
      <xdr:rowOff>114300</xdr:rowOff>
    </xdr:to>
    <xdr:sp macro="" textlink="">
      <xdr:nvSpPr>
        <xdr:cNvPr id="767149" name="AutoShape 3">
          <a:hlinkClick xmlns:r="http://schemas.openxmlformats.org/officeDocument/2006/relationships" r:id="rId3"/>
        </xdr:cNvPr>
        <xdr:cNvSpPr>
          <a:spLocks noChangeArrowheads="1"/>
        </xdr:cNvSpPr>
      </xdr:nvSpPr>
      <xdr:spPr bwMode="auto">
        <a:xfrm>
          <a:off x="2924175" y="1562100"/>
          <a:ext cx="161925" cy="9239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7</xdr:row>
      <xdr:rowOff>114300</xdr:rowOff>
    </xdr:to>
    <xdr:sp macro="" textlink="">
      <xdr:nvSpPr>
        <xdr:cNvPr id="767150" name="AutoShape 4">
          <a:hlinkClick xmlns:r="http://schemas.openxmlformats.org/officeDocument/2006/relationships" r:id="rId4"/>
        </xdr:cNvPr>
        <xdr:cNvSpPr>
          <a:spLocks noChangeArrowheads="1"/>
        </xdr:cNvSpPr>
      </xdr:nvSpPr>
      <xdr:spPr bwMode="auto">
        <a:xfrm>
          <a:off x="2924175" y="1562100"/>
          <a:ext cx="161925" cy="9239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238125</xdr:colOff>
      <xdr:row>7</xdr:row>
      <xdr:rowOff>114300</xdr:rowOff>
    </xdr:to>
    <xdr:sp macro="" textlink="">
      <xdr:nvSpPr>
        <xdr:cNvPr id="767151" name="AutoShape 5">
          <a:hlinkClick xmlns:r="http://schemas.openxmlformats.org/officeDocument/2006/relationships" r:id="rId5"/>
        </xdr:cNvPr>
        <xdr:cNvSpPr>
          <a:spLocks noChangeArrowheads="1"/>
        </xdr:cNvSpPr>
      </xdr:nvSpPr>
      <xdr:spPr bwMode="auto">
        <a:xfrm>
          <a:off x="2924175" y="1562100"/>
          <a:ext cx="161925" cy="923925"/>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8</xdr:row>
      <xdr:rowOff>666750</xdr:rowOff>
    </xdr:to>
    <xdr:sp macro="" textlink="">
      <xdr:nvSpPr>
        <xdr:cNvPr id="767152" name="AutoShape 28">
          <a:hlinkClick xmlns:r="http://schemas.openxmlformats.org/officeDocument/2006/relationships" r:id="rId8"/>
        </xdr:cNvPr>
        <xdr:cNvSpPr>
          <a:spLocks noChangeArrowheads="1"/>
        </xdr:cNvSpPr>
      </xdr:nvSpPr>
      <xdr:spPr bwMode="auto">
        <a:xfrm>
          <a:off x="2924175" y="1562100"/>
          <a:ext cx="428625" cy="179070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8</xdr:row>
      <xdr:rowOff>876300</xdr:rowOff>
    </xdr:to>
    <xdr:sp macro="" textlink="">
      <xdr:nvSpPr>
        <xdr:cNvPr id="767153" name="AutoShape 28">
          <a:hlinkClick xmlns:r="http://schemas.openxmlformats.org/officeDocument/2006/relationships" r:id="rId8"/>
        </xdr:cNvPr>
        <xdr:cNvSpPr>
          <a:spLocks noChangeArrowheads="1"/>
        </xdr:cNvSpPr>
      </xdr:nvSpPr>
      <xdr:spPr bwMode="auto">
        <a:xfrm>
          <a:off x="2924175" y="1562100"/>
          <a:ext cx="428625" cy="2000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8</xdr:row>
      <xdr:rowOff>495300</xdr:rowOff>
    </xdr:to>
    <xdr:sp macro="" textlink="">
      <xdr:nvSpPr>
        <xdr:cNvPr id="767154" name="AutoShape 1">
          <a:hlinkClick xmlns:r="http://schemas.openxmlformats.org/officeDocument/2006/relationships" r:id="rId1"/>
        </xdr:cNvPr>
        <xdr:cNvSpPr>
          <a:spLocks noChangeArrowheads="1"/>
        </xdr:cNvSpPr>
      </xdr:nvSpPr>
      <xdr:spPr bwMode="auto">
        <a:xfrm>
          <a:off x="2924175" y="1562100"/>
          <a:ext cx="428625" cy="1619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8</xdr:row>
      <xdr:rowOff>495300</xdr:rowOff>
    </xdr:to>
    <xdr:sp macro="" textlink="">
      <xdr:nvSpPr>
        <xdr:cNvPr id="767155" name="AutoShape 2">
          <a:hlinkClick xmlns:r="http://schemas.openxmlformats.org/officeDocument/2006/relationships" r:id="rId2"/>
        </xdr:cNvPr>
        <xdr:cNvSpPr>
          <a:spLocks noChangeArrowheads="1"/>
        </xdr:cNvSpPr>
      </xdr:nvSpPr>
      <xdr:spPr bwMode="auto">
        <a:xfrm>
          <a:off x="2924175" y="1562100"/>
          <a:ext cx="428625" cy="1619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8</xdr:row>
      <xdr:rowOff>495300</xdr:rowOff>
    </xdr:to>
    <xdr:sp macro="" textlink="">
      <xdr:nvSpPr>
        <xdr:cNvPr id="767156" name="AutoShape 3">
          <a:hlinkClick xmlns:r="http://schemas.openxmlformats.org/officeDocument/2006/relationships" r:id="rId3"/>
        </xdr:cNvPr>
        <xdr:cNvSpPr>
          <a:spLocks noChangeArrowheads="1"/>
        </xdr:cNvSpPr>
      </xdr:nvSpPr>
      <xdr:spPr bwMode="auto">
        <a:xfrm>
          <a:off x="2924175" y="1562100"/>
          <a:ext cx="428625" cy="1619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8</xdr:row>
      <xdr:rowOff>495300</xdr:rowOff>
    </xdr:to>
    <xdr:sp macro="" textlink="">
      <xdr:nvSpPr>
        <xdr:cNvPr id="767157" name="AutoShape 4">
          <a:hlinkClick xmlns:r="http://schemas.openxmlformats.org/officeDocument/2006/relationships" r:id="rId4"/>
        </xdr:cNvPr>
        <xdr:cNvSpPr>
          <a:spLocks noChangeArrowheads="1"/>
        </xdr:cNvSpPr>
      </xdr:nvSpPr>
      <xdr:spPr bwMode="auto">
        <a:xfrm>
          <a:off x="2924175" y="1562100"/>
          <a:ext cx="428625" cy="1619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8</xdr:row>
      <xdr:rowOff>495300</xdr:rowOff>
    </xdr:to>
    <xdr:sp macro="" textlink="">
      <xdr:nvSpPr>
        <xdr:cNvPr id="767158" name="AutoShape 5">
          <a:hlinkClick xmlns:r="http://schemas.openxmlformats.org/officeDocument/2006/relationships" r:id="rId5"/>
        </xdr:cNvPr>
        <xdr:cNvSpPr>
          <a:spLocks noChangeArrowheads="1"/>
        </xdr:cNvSpPr>
      </xdr:nvSpPr>
      <xdr:spPr bwMode="auto">
        <a:xfrm>
          <a:off x="2924175" y="1562100"/>
          <a:ext cx="428625" cy="1619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8</xdr:row>
      <xdr:rowOff>495300</xdr:rowOff>
    </xdr:to>
    <xdr:sp macro="" textlink="">
      <xdr:nvSpPr>
        <xdr:cNvPr id="767159" name="AutoShape 6">
          <a:hlinkClick xmlns:r="http://schemas.openxmlformats.org/officeDocument/2006/relationships" r:id="rId11"/>
        </xdr:cNvPr>
        <xdr:cNvSpPr>
          <a:spLocks noChangeArrowheads="1"/>
        </xdr:cNvSpPr>
      </xdr:nvSpPr>
      <xdr:spPr bwMode="auto">
        <a:xfrm>
          <a:off x="2924175" y="1562100"/>
          <a:ext cx="428625" cy="1619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8</xdr:row>
      <xdr:rowOff>495300</xdr:rowOff>
    </xdr:to>
    <xdr:sp macro="" textlink="">
      <xdr:nvSpPr>
        <xdr:cNvPr id="767160" name="AutoShape 7">
          <a:hlinkClick xmlns:r="http://schemas.openxmlformats.org/officeDocument/2006/relationships" r:id="rId12"/>
        </xdr:cNvPr>
        <xdr:cNvSpPr>
          <a:spLocks noChangeArrowheads="1"/>
        </xdr:cNvSpPr>
      </xdr:nvSpPr>
      <xdr:spPr bwMode="auto">
        <a:xfrm>
          <a:off x="2924175" y="1562100"/>
          <a:ext cx="428625" cy="1619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8</xdr:row>
      <xdr:rowOff>495300</xdr:rowOff>
    </xdr:to>
    <xdr:sp macro="" textlink="">
      <xdr:nvSpPr>
        <xdr:cNvPr id="767161" name="AutoShape 8">
          <a:hlinkClick xmlns:r="http://schemas.openxmlformats.org/officeDocument/2006/relationships" r:id="rId13"/>
        </xdr:cNvPr>
        <xdr:cNvSpPr>
          <a:spLocks noChangeArrowheads="1"/>
        </xdr:cNvSpPr>
      </xdr:nvSpPr>
      <xdr:spPr bwMode="auto">
        <a:xfrm>
          <a:off x="2924175" y="1562100"/>
          <a:ext cx="428625" cy="1619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8</xdr:row>
      <xdr:rowOff>495300</xdr:rowOff>
    </xdr:to>
    <xdr:sp macro="" textlink="">
      <xdr:nvSpPr>
        <xdr:cNvPr id="767162" name="AutoShape 9">
          <a:hlinkClick xmlns:r="http://schemas.openxmlformats.org/officeDocument/2006/relationships" r:id="rId14"/>
        </xdr:cNvPr>
        <xdr:cNvSpPr>
          <a:spLocks noChangeArrowheads="1"/>
        </xdr:cNvSpPr>
      </xdr:nvSpPr>
      <xdr:spPr bwMode="auto">
        <a:xfrm>
          <a:off x="2924175" y="1562100"/>
          <a:ext cx="428625" cy="1619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8</xdr:row>
      <xdr:rowOff>495300</xdr:rowOff>
    </xdr:to>
    <xdr:sp macro="" textlink="">
      <xdr:nvSpPr>
        <xdr:cNvPr id="767163" name="AutoShape 10">
          <a:hlinkClick xmlns:r="http://schemas.openxmlformats.org/officeDocument/2006/relationships" r:id="rId15"/>
        </xdr:cNvPr>
        <xdr:cNvSpPr>
          <a:spLocks noChangeArrowheads="1"/>
        </xdr:cNvSpPr>
      </xdr:nvSpPr>
      <xdr:spPr bwMode="auto">
        <a:xfrm>
          <a:off x="2924175" y="1562100"/>
          <a:ext cx="428625" cy="1619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8</xdr:row>
      <xdr:rowOff>495300</xdr:rowOff>
    </xdr:to>
    <xdr:sp macro="" textlink="">
      <xdr:nvSpPr>
        <xdr:cNvPr id="767164" name="AutoShape 11">
          <a:hlinkClick xmlns:r="http://schemas.openxmlformats.org/officeDocument/2006/relationships" r:id="rId16"/>
        </xdr:cNvPr>
        <xdr:cNvSpPr>
          <a:spLocks noChangeArrowheads="1"/>
        </xdr:cNvSpPr>
      </xdr:nvSpPr>
      <xdr:spPr bwMode="auto">
        <a:xfrm>
          <a:off x="2924175" y="1562100"/>
          <a:ext cx="428625" cy="1619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8</xdr:row>
      <xdr:rowOff>495300</xdr:rowOff>
    </xdr:to>
    <xdr:sp macro="" textlink="">
      <xdr:nvSpPr>
        <xdr:cNvPr id="767165" name="AutoShape 12">
          <a:hlinkClick xmlns:r="http://schemas.openxmlformats.org/officeDocument/2006/relationships" r:id="rId17"/>
        </xdr:cNvPr>
        <xdr:cNvSpPr>
          <a:spLocks noChangeArrowheads="1"/>
        </xdr:cNvSpPr>
      </xdr:nvSpPr>
      <xdr:spPr bwMode="auto">
        <a:xfrm>
          <a:off x="2924175" y="1562100"/>
          <a:ext cx="428625" cy="1619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8</xdr:row>
      <xdr:rowOff>495300</xdr:rowOff>
    </xdr:to>
    <xdr:sp macro="" textlink="">
      <xdr:nvSpPr>
        <xdr:cNvPr id="767166" name="AutoShape 13">
          <a:hlinkClick xmlns:r="http://schemas.openxmlformats.org/officeDocument/2006/relationships" r:id="rId18"/>
        </xdr:cNvPr>
        <xdr:cNvSpPr>
          <a:spLocks noChangeArrowheads="1"/>
        </xdr:cNvSpPr>
      </xdr:nvSpPr>
      <xdr:spPr bwMode="auto">
        <a:xfrm>
          <a:off x="2924175" y="1562100"/>
          <a:ext cx="428625" cy="1619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8</xdr:row>
      <xdr:rowOff>495300</xdr:rowOff>
    </xdr:to>
    <xdr:sp macro="" textlink="">
      <xdr:nvSpPr>
        <xdr:cNvPr id="767167" name="AutoShape 14">
          <a:hlinkClick xmlns:r="http://schemas.openxmlformats.org/officeDocument/2006/relationships" r:id="rId19"/>
        </xdr:cNvPr>
        <xdr:cNvSpPr>
          <a:spLocks noChangeArrowheads="1"/>
        </xdr:cNvSpPr>
      </xdr:nvSpPr>
      <xdr:spPr bwMode="auto">
        <a:xfrm>
          <a:off x="2924175" y="1562100"/>
          <a:ext cx="428625" cy="1619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8</xdr:row>
      <xdr:rowOff>495300</xdr:rowOff>
    </xdr:to>
    <xdr:sp macro="" textlink="">
      <xdr:nvSpPr>
        <xdr:cNvPr id="767168" name="AutoShape 15">
          <a:hlinkClick xmlns:r="http://schemas.openxmlformats.org/officeDocument/2006/relationships" r:id="rId20"/>
        </xdr:cNvPr>
        <xdr:cNvSpPr>
          <a:spLocks noChangeArrowheads="1"/>
        </xdr:cNvSpPr>
      </xdr:nvSpPr>
      <xdr:spPr bwMode="auto">
        <a:xfrm>
          <a:off x="2924175" y="1562100"/>
          <a:ext cx="428625" cy="1619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8</xdr:row>
      <xdr:rowOff>495300</xdr:rowOff>
    </xdr:to>
    <xdr:sp macro="" textlink="">
      <xdr:nvSpPr>
        <xdr:cNvPr id="767169" name="AutoShape 16">
          <a:hlinkClick xmlns:r="http://schemas.openxmlformats.org/officeDocument/2006/relationships" r:id="rId21"/>
        </xdr:cNvPr>
        <xdr:cNvSpPr>
          <a:spLocks noChangeArrowheads="1"/>
        </xdr:cNvSpPr>
      </xdr:nvSpPr>
      <xdr:spPr bwMode="auto">
        <a:xfrm>
          <a:off x="2924175" y="1562100"/>
          <a:ext cx="428625" cy="1619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8</xdr:row>
      <xdr:rowOff>495300</xdr:rowOff>
    </xdr:to>
    <xdr:sp macro="" textlink="">
      <xdr:nvSpPr>
        <xdr:cNvPr id="767170" name="AutoShape 17">
          <a:hlinkClick xmlns:r="http://schemas.openxmlformats.org/officeDocument/2006/relationships" r:id="rId22"/>
        </xdr:cNvPr>
        <xdr:cNvSpPr>
          <a:spLocks noChangeArrowheads="1"/>
        </xdr:cNvSpPr>
      </xdr:nvSpPr>
      <xdr:spPr bwMode="auto">
        <a:xfrm>
          <a:off x="2924175" y="1562100"/>
          <a:ext cx="428625" cy="1619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8</xdr:row>
      <xdr:rowOff>495300</xdr:rowOff>
    </xdr:to>
    <xdr:sp macro="" textlink="">
      <xdr:nvSpPr>
        <xdr:cNvPr id="767171" name="AutoShape 18">
          <a:hlinkClick xmlns:r="http://schemas.openxmlformats.org/officeDocument/2006/relationships" r:id="rId10"/>
        </xdr:cNvPr>
        <xdr:cNvSpPr>
          <a:spLocks noChangeArrowheads="1"/>
        </xdr:cNvSpPr>
      </xdr:nvSpPr>
      <xdr:spPr bwMode="auto">
        <a:xfrm>
          <a:off x="2924175" y="1562100"/>
          <a:ext cx="428625" cy="1619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8</xdr:row>
      <xdr:rowOff>495300</xdr:rowOff>
    </xdr:to>
    <xdr:sp macro="" textlink="">
      <xdr:nvSpPr>
        <xdr:cNvPr id="767172" name="AutoShape 19">
          <a:hlinkClick xmlns:r="http://schemas.openxmlformats.org/officeDocument/2006/relationships" r:id="rId23"/>
        </xdr:cNvPr>
        <xdr:cNvSpPr>
          <a:spLocks noChangeArrowheads="1"/>
        </xdr:cNvSpPr>
      </xdr:nvSpPr>
      <xdr:spPr bwMode="auto">
        <a:xfrm>
          <a:off x="2924175" y="1562100"/>
          <a:ext cx="428625" cy="1619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8</xdr:row>
      <xdr:rowOff>495300</xdr:rowOff>
    </xdr:to>
    <xdr:sp macro="" textlink="">
      <xdr:nvSpPr>
        <xdr:cNvPr id="767173" name="AutoShape 20">
          <a:hlinkClick xmlns:r="http://schemas.openxmlformats.org/officeDocument/2006/relationships" r:id="rId24"/>
        </xdr:cNvPr>
        <xdr:cNvSpPr>
          <a:spLocks noChangeArrowheads="1"/>
        </xdr:cNvSpPr>
      </xdr:nvSpPr>
      <xdr:spPr bwMode="auto">
        <a:xfrm>
          <a:off x="2924175" y="1562100"/>
          <a:ext cx="428625" cy="1619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8</xdr:row>
      <xdr:rowOff>495300</xdr:rowOff>
    </xdr:to>
    <xdr:sp macro="" textlink="">
      <xdr:nvSpPr>
        <xdr:cNvPr id="767174" name="AutoShape 1">
          <a:hlinkClick xmlns:r="http://schemas.openxmlformats.org/officeDocument/2006/relationships" r:id="rId1"/>
        </xdr:cNvPr>
        <xdr:cNvSpPr>
          <a:spLocks noChangeArrowheads="1"/>
        </xdr:cNvSpPr>
      </xdr:nvSpPr>
      <xdr:spPr bwMode="auto">
        <a:xfrm>
          <a:off x="2924175" y="1562100"/>
          <a:ext cx="428625" cy="1619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8</xdr:row>
      <xdr:rowOff>495300</xdr:rowOff>
    </xdr:to>
    <xdr:sp macro="" textlink="">
      <xdr:nvSpPr>
        <xdr:cNvPr id="767175" name="AutoShape 2">
          <a:hlinkClick xmlns:r="http://schemas.openxmlformats.org/officeDocument/2006/relationships" r:id="rId2"/>
        </xdr:cNvPr>
        <xdr:cNvSpPr>
          <a:spLocks noChangeArrowheads="1"/>
        </xdr:cNvSpPr>
      </xdr:nvSpPr>
      <xdr:spPr bwMode="auto">
        <a:xfrm>
          <a:off x="2924175" y="1562100"/>
          <a:ext cx="428625" cy="1619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8</xdr:row>
      <xdr:rowOff>495300</xdr:rowOff>
    </xdr:to>
    <xdr:sp macro="" textlink="">
      <xdr:nvSpPr>
        <xdr:cNvPr id="767176" name="AutoShape 3">
          <a:hlinkClick xmlns:r="http://schemas.openxmlformats.org/officeDocument/2006/relationships" r:id="rId3"/>
        </xdr:cNvPr>
        <xdr:cNvSpPr>
          <a:spLocks noChangeArrowheads="1"/>
        </xdr:cNvSpPr>
      </xdr:nvSpPr>
      <xdr:spPr bwMode="auto">
        <a:xfrm>
          <a:off x="2924175" y="1562100"/>
          <a:ext cx="428625" cy="1619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8</xdr:row>
      <xdr:rowOff>495300</xdr:rowOff>
    </xdr:to>
    <xdr:sp macro="" textlink="">
      <xdr:nvSpPr>
        <xdr:cNvPr id="767177" name="AutoShape 4">
          <a:hlinkClick xmlns:r="http://schemas.openxmlformats.org/officeDocument/2006/relationships" r:id="rId4"/>
        </xdr:cNvPr>
        <xdr:cNvSpPr>
          <a:spLocks noChangeArrowheads="1"/>
        </xdr:cNvSpPr>
      </xdr:nvSpPr>
      <xdr:spPr bwMode="auto">
        <a:xfrm>
          <a:off x="2924175" y="1562100"/>
          <a:ext cx="428625" cy="1619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8</xdr:row>
      <xdr:rowOff>495300</xdr:rowOff>
    </xdr:to>
    <xdr:sp macro="" textlink="">
      <xdr:nvSpPr>
        <xdr:cNvPr id="767178" name="AutoShape 5">
          <a:hlinkClick xmlns:r="http://schemas.openxmlformats.org/officeDocument/2006/relationships" r:id="rId5"/>
        </xdr:cNvPr>
        <xdr:cNvSpPr>
          <a:spLocks noChangeArrowheads="1"/>
        </xdr:cNvSpPr>
      </xdr:nvSpPr>
      <xdr:spPr bwMode="auto">
        <a:xfrm>
          <a:off x="2924175" y="1562100"/>
          <a:ext cx="428625" cy="1619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8</xdr:row>
      <xdr:rowOff>495300</xdr:rowOff>
    </xdr:to>
    <xdr:sp macro="" textlink="">
      <xdr:nvSpPr>
        <xdr:cNvPr id="767179" name="AutoShape 6">
          <a:hlinkClick xmlns:r="http://schemas.openxmlformats.org/officeDocument/2006/relationships" r:id="rId11"/>
        </xdr:cNvPr>
        <xdr:cNvSpPr>
          <a:spLocks noChangeArrowheads="1"/>
        </xdr:cNvSpPr>
      </xdr:nvSpPr>
      <xdr:spPr bwMode="auto">
        <a:xfrm>
          <a:off x="2924175" y="1562100"/>
          <a:ext cx="428625" cy="1619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8</xdr:row>
      <xdr:rowOff>495300</xdr:rowOff>
    </xdr:to>
    <xdr:sp macro="" textlink="">
      <xdr:nvSpPr>
        <xdr:cNvPr id="767180" name="AutoShape 7">
          <a:hlinkClick xmlns:r="http://schemas.openxmlformats.org/officeDocument/2006/relationships" r:id="rId12"/>
        </xdr:cNvPr>
        <xdr:cNvSpPr>
          <a:spLocks noChangeArrowheads="1"/>
        </xdr:cNvSpPr>
      </xdr:nvSpPr>
      <xdr:spPr bwMode="auto">
        <a:xfrm>
          <a:off x="2924175" y="1562100"/>
          <a:ext cx="428625" cy="1619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8</xdr:row>
      <xdr:rowOff>495300</xdr:rowOff>
    </xdr:to>
    <xdr:sp macro="" textlink="">
      <xdr:nvSpPr>
        <xdr:cNvPr id="767181" name="AutoShape 8">
          <a:hlinkClick xmlns:r="http://schemas.openxmlformats.org/officeDocument/2006/relationships" r:id="rId13"/>
        </xdr:cNvPr>
        <xdr:cNvSpPr>
          <a:spLocks noChangeArrowheads="1"/>
        </xdr:cNvSpPr>
      </xdr:nvSpPr>
      <xdr:spPr bwMode="auto">
        <a:xfrm>
          <a:off x="2924175" y="1562100"/>
          <a:ext cx="428625" cy="1619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8</xdr:row>
      <xdr:rowOff>495300</xdr:rowOff>
    </xdr:to>
    <xdr:sp macro="" textlink="">
      <xdr:nvSpPr>
        <xdr:cNvPr id="767182" name="AutoShape 9">
          <a:hlinkClick xmlns:r="http://schemas.openxmlformats.org/officeDocument/2006/relationships" r:id="rId14"/>
        </xdr:cNvPr>
        <xdr:cNvSpPr>
          <a:spLocks noChangeArrowheads="1"/>
        </xdr:cNvSpPr>
      </xdr:nvSpPr>
      <xdr:spPr bwMode="auto">
        <a:xfrm>
          <a:off x="2924175" y="1562100"/>
          <a:ext cx="428625" cy="1619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8</xdr:row>
      <xdr:rowOff>495300</xdr:rowOff>
    </xdr:to>
    <xdr:sp macro="" textlink="">
      <xdr:nvSpPr>
        <xdr:cNvPr id="767183" name="AutoShape 10">
          <a:hlinkClick xmlns:r="http://schemas.openxmlformats.org/officeDocument/2006/relationships" r:id="rId15"/>
        </xdr:cNvPr>
        <xdr:cNvSpPr>
          <a:spLocks noChangeArrowheads="1"/>
        </xdr:cNvSpPr>
      </xdr:nvSpPr>
      <xdr:spPr bwMode="auto">
        <a:xfrm>
          <a:off x="2924175" y="1562100"/>
          <a:ext cx="428625" cy="1619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8</xdr:row>
      <xdr:rowOff>495300</xdr:rowOff>
    </xdr:to>
    <xdr:sp macro="" textlink="">
      <xdr:nvSpPr>
        <xdr:cNvPr id="767184" name="AutoShape 11">
          <a:hlinkClick xmlns:r="http://schemas.openxmlformats.org/officeDocument/2006/relationships" r:id="rId16"/>
        </xdr:cNvPr>
        <xdr:cNvSpPr>
          <a:spLocks noChangeArrowheads="1"/>
        </xdr:cNvSpPr>
      </xdr:nvSpPr>
      <xdr:spPr bwMode="auto">
        <a:xfrm>
          <a:off x="2924175" y="1562100"/>
          <a:ext cx="428625" cy="1619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8</xdr:row>
      <xdr:rowOff>495300</xdr:rowOff>
    </xdr:to>
    <xdr:sp macro="" textlink="">
      <xdr:nvSpPr>
        <xdr:cNvPr id="767185" name="AutoShape 12">
          <a:hlinkClick xmlns:r="http://schemas.openxmlformats.org/officeDocument/2006/relationships" r:id="rId17"/>
        </xdr:cNvPr>
        <xdr:cNvSpPr>
          <a:spLocks noChangeArrowheads="1"/>
        </xdr:cNvSpPr>
      </xdr:nvSpPr>
      <xdr:spPr bwMode="auto">
        <a:xfrm>
          <a:off x="2924175" y="1562100"/>
          <a:ext cx="428625" cy="1619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8</xdr:row>
      <xdr:rowOff>495300</xdr:rowOff>
    </xdr:to>
    <xdr:sp macro="" textlink="">
      <xdr:nvSpPr>
        <xdr:cNvPr id="767186" name="AutoShape 13">
          <a:hlinkClick xmlns:r="http://schemas.openxmlformats.org/officeDocument/2006/relationships" r:id="rId18"/>
        </xdr:cNvPr>
        <xdr:cNvSpPr>
          <a:spLocks noChangeArrowheads="1"/>
        </xdr:cNvSpPr>
      </xdr:nvSpPr>
      <xdr:spPr bwMode="auto">
        <a:xfrm>
          <a:off x="2924175" y="1562100"/>
          <a:ext cx="428625" cy="1619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8</xdr:row>
      <xdr:rowOff>495300</xdr:rowOff>
    </xdr:to>
    <xdr:sp macro="" textlink="">
      <xdr:nvSpPr>
        <xdr:cNvPr id="767187" name="AutoShape 14">
          <a:hlinkClick xmlns:r="http://schemas.openxmlformats.org/officeDocument/2006/relationships" r:id="rId19"/>
        </xdr:cNvPr>
        <xdr:cNvSpPr>
          <a:spLocks noChangeArrowheads="1"/>
        </xdr:cNvSpPr>
      </xdr:nvSpPr>
      <xdr:spPr bwMode="auto">
        <a:xfrm>
          <a:off x="2924175" y="1562100"/>
          <a:ext cx="428625" cy="1619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8</xdr:row>
      <xdr:rowOff>495300</xdr:rowOff>
    </xdr:to>
    <xdr:sp macro="" textlink="">
      <xdr:nvSpPr>
        <xdr:cNvPr id="767188" name="AutoShape 15">
          <a:hlinkClick xmlns:r="http://schemas.openxmlformats.org/officeDocument/2006/relationships" r:id="rId20"/>
        </xdr:cNvPr>
        <xdr:cNvSpPr>
          <a:spLocks noChangeArrowheads="1"/>
        </xdr:cNvSpPr>
      </xdr:nvSpPr>
      <xdr:spPr bwMode="auto">
        <a:xfrm>
          <a:off x="2924175" y="1562100"/>
          <a:ext cx="428625" cy="1619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8</xdr:row>
      <xdr:rowOff>495300</xdr:rowOff>
    </xdr:to>
    <xdr:sp macro="" textlink="">
      <xdr:nvSpPr>
        <xdr:cNvPr id="767189" name="AutoShape 16">
          <a:hlinkClick xmlns:r="http://schemas.openxmlformats.org/officeDocument/2006/relationships" r:id="rId21"/>
        </xdr:cNvPr>
        <xdr:cNvSpPr>
          <a:spLocks noChangeArrowheads="1"/>
        </xdr:cNvSpPr>
      </xdr:nvSpPr>
      <xdr:spPr bwMode="auto">
        <a:xfrm>
          <a:off x="2924175" y="1562100"/>
          <a:ext cx="428625" cy="1619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8</xdr:row>
      <xdr:rowOff>495300</xdr:rowOff>
    </xdr:to>
    <xdr:sp macro="" textlink="">
      <xdr:nvSpPr>
        <xdr:cNvPr id="767190" name="AutoShape 17">
          <a:hlinkClick xmlns:r="http://schemas.openxmlformats.org/officeDocument/2006/relationships" r:id="rId22"/>
        </xdr:cNvPr>
        <xdr:cNvSpPr>
          <a:spLocks noChangeArrowheads="1"/>
        </xdr:cNvSpPr>
      </xdr:nvSpPr>
      <xdr:spPr bwMode="auto">
        <a:xfrm>
          <a:off x="2924175" y="1562100"/>
          <a:ext cx="428625" cy="1619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8</xdr:row>
      <xdr:rowOff>495300</xdr:rowOff>
    </xdr:to>
    <xdr:sp macro="" textlink="">
      <xdr:nvSpPr>
        <xdr:cNvPr id="767191" name="AutoShape 18">
          <a:hlinkClick xmlns:r="http://schemas.openxmlformats.org/officeDocument/2006/relationships" r:id="rId10"/>
        </xdr:cNvPr>
        <xdr:cNvSpPr>
          <a:spLocks noChangeArrowheads="1"/>
        </xdr:cNvSpPr>
      </xdr:nvSpPr>
      <xdr:spPr bwMode="auto">
        <a:xfrm>
          <a:off x="2924175" y="1562100"/>
          <a:ext cx="428625" cy="1619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8</xdr:row>
      <xdr:rowOff>495300</xdr:rowOff>
    </xdr:to>
    <xdr:sp macro="" textlink="">
      <xdr:nvSpPr>
        <xdr:cNvPr id="767192" name="AutoShape 19">
          <a:hlinkClick xmlns:r="http://schemas.openxmlformats.org/officeDocument/2006/relationships" r:id="rId23"/>
        </xdr:cNvPr>
        <xdr:cNvSpPr>
          <a:spLocks noChangeArrowheads="1"/>
        </xdr:cNvSpPr>
      </xdr:nvSpPr>
      <xdr:spPr bwMode="auto">
        <a:xfrm>
          <a:off x="2924175" y="1562100"/>
          <a:ext cx="428625" cy="1619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8</xdr:row>
      <xdr:rowOff>495300</xdr:rowOff>
    </xdr:to>
    <xdr:sp macro="" textlink="">
      <xdr:nvSpPr>
        <xdr:cNvPr id="767193" name="AutoShape 20">
          <a:hlinkClick xmlns:r="http://schemas.openxmlformats.org/officeDocument/2006/relationships" r:id="rId24"/>
        </xdr:cNvPr>
        <xdr:cNvSpPr>
          <a:spLocks noChangeArrowheads="1"/>
        </xdr:cNvSpPr>
      </xdr:nvSpPr>
      <xdr:spPr bwMode="auto">
        <a:xfrm>
          <a:off x="2924175" y="1562100"/>
          <a:ext cx="428625" cy="1619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8</xdr:row>
      <xdr:rowOff>876300</xdr:rowOff>
    </xdr:to>
    <xdr:sp macro="" textlink="">
      <xdr:nvSpPr>
        <xdr:cNvPr id="767194" name="AutoShape 28">
          <a:hlinkClick xmlns:r="http://schemas.openxmlformats.org/officeDocument/2006/relationships" r:id="rId8"/>
        </xdr:cNvPr>
        <xdr:cNvSpPr>
          <a:spLocks noChangeArrowheads="1"/>
        </xdr:cNvSpPr>
      </xdr:nvSpPr>
      <xdr:spPr bwMode="auto">
        <a:xfrm>
          <a:off x="2924175" y="1562100"/>
          <a:ext cx="428625" cy="2000250"/>
        </a:xfrm>
        <a:prstGeom prst="rect">
          <a:avLst/>
        </a:prstGeom>
        <a:noFill/>
        <a:ln w="9525">
          <a:noFill/>
          <a:round/>
          <a:headEnd/>
          <a:tailEnd/>
        </a:ln>
      </xdr:spPr>
    </xdr:sp>
    <xdr:clientData/>
  </xdr:twoCellAnchor>
  <xdr:twoCellAnchor>
    <xdr:from>
      <xdr:col>2</xdr:col>
      <xdr:colOff>76200</xdr:colOff>
      <xdr:row>5</xdr:row>
      <xdr:rowOff>123825</xdr:rowOff>
    </xdr:from>
    <xdr:to>
      <xdr:col>2</xdr:col>
      <xdr:colOff>504825</xdr:colOff>
      <xdr:row>8</xdr:row>
      <xdr:rowOff>876300</xdr:rowOff>
    </xdr:to>
    <xdr:sp macro="" textlink="">
      <xdr:nvSpPr>
        <xdr:cNvPr id="767195" name="AutoShape 28">
          <a:hlinkClick xmlns:r="http://schemas.openxmlformats.org/officeDocument/2006/relationships" r:id="rId8"/>
        </xdr:cNvPr>
        <xdr:cNvSpPr>
          <a:spLocks noChangeArrowheads="1"/>
        </xdr:cNvSpPr>
      </xdr:nvSpPr>
      <xdr:spPr bwMode="auto">
        <a:xfrm>
          <a:off x="2924175" y="1562100"/>
          <a:ext cx="428625" cy="2000250"/>
        </a:xfrm>
        <a:prstGeom prst="rect">
          <a:avLst/>
        </a:prstGeom>
        <a:noFill/>
        <a:ln w="9525">
          <a:noFill/>
          <a:round/>
          <a:headEnd/>
          <a:tailEnd/>
        </a:ln>
      </xdr:spPr>
    </xdr:sp>
    <xdr:clientData/>
  </xdr:twoCellAnchor>
  <xdr:twoCellAnchor>
    <xdr:from>
      <xdr:col>2</xdr:col>
      <xdr:colOff>466725</xdr:colOff>
      <xdr:row>5</xdr:row>
      <xdr:rowOff>66675</xdr:rowOff>
    </xdr:from>
    <xdr:to>
      <xdr:col>2</xdr:col>
      <xdr:colOff>866775</xdr:colOff>
      <xdr:row>7</xdr:row>
      <xdr:rowOff>114300</xdr:rowOff>
    </xdr:to>
    <xdr:sp macro="" textlink="">
      <xdr:nvSpPr>
        <xdr:cNvPr id="767196" name="AutoShape 30">
          <a:hlinkClick xmlns:r="http://schemas.openxmlformats.org/officeDocument/2006/relationships" r:id="rId30"/>
        </xdr:cNvPr>
        <xdr:cNvSpPr>
          <a:spLocks noChangeArrowheads="1"/>
        </xdr:cNvSpPr>
      </xdr:nvSpPr>
      <xdr:spPr bwMode="auto">
        <a:xfrm>
          <a:off x="3314700" y="1504950"/>
          <a:ext cx="400050" cy="981075"/>
        </a:xfrm>
        <a:prstGeom prst="rect">
          <a:avLst/>
        </a:prstGeom>
        <a:noFill/>
        <a:ln w="9525">
          <a:noFill/>
          <a:round/>
          <a:headEnd/>
          <a:tailEnd/>
        </a:ln>
      </xdr:spPr>
    </xdr:sp>
    <xdr:clientData/>
  </xdr:twoCellAnchor>
  <xdr:twoCellAnchor>
    <xdr:from>
      <xdr:col>2</xdr:col>
      <xdr:colOff>466725</xdr:colOff>
      <xdr:row>5</xdr:row>
      <xdr:rowOff>66675</xdr:rowOff>
    </xdr:from>
    <xdr:to>
      <xdr:col>2</xdr:col>
      <xdr:colOff>609600</xdr:colOff>
      <xdr:row>6</xdr:row>
      <xdr:rowOff>76200</xdr:rowOff>
    </xdr:to>
    <xdr:sp macro="" textlink="">
      <xdr:nvSpPr>
        <xdr:cNvPr id="767197" name="AutoShape 1">
          <a:hlinkClick xmlns:r="http://schemas.openxmlformats.org/officeDocument/2006/relationships" r:id="rId1"/>
        </xdr:cNvPr>
        <xdr:cNvSpPr>
          <a:spLocks noChangeArrowheads="1"/>
        </xdr:cNvSpPr>
      </xdr:nvSpPr>
      <xdr:spPr bwMode="auto">
        <a:xfrm>
          <a:off x="3314700" y="1504950"/>
          <a:ext cx="142875" cy="304800"/>
        </a:xfrm>
        <a:prstGeom prst="rect">
          <a:avLst/>
        </a:prstGeom>
        <a:noFill/>
        <a:ln w="9525">
          <a:noFill/>
          <a:round/>
          <a:headEnd/>
          <a:tailEnd/>
        </a:ln>
      </xdr:spPr>
    </xdr:sp>
    <xdr:clientData/>
  </xdr:twoCellAnchor>
  <xdr:twoCellAnchor>
    <xdr:from>
      <xdr:col>2</xdr:col>
      <xdr:colOff>466725</xdr:colOff>
      <xdr:row>5</xdr:row>
      <xdr:rowOff>66675</xdr:rowOff>
    </xdr:from>
    <xdr:to>
      <xdr:col>2</xdr:col>
      <xdr:colOff>609600</xdr:colOff>
      <xdr:row>6</xdr:row>
      <xdr:rowOff>76200</xdr:rowOff>
    </xdr:to>
    <xdr:sp macro="" textlink="">
      <xdr:nvSpPr>
        <xdr:cNvPr id="767198" name="AutoShape 2">
          <a:hlinkClick xmlns:r="http://schemas.openxmlformats.org/officeDocument/2006/relationships" r:id="rId2"/>
        </xdr:cNvPr>
        <xdr:cNvSpPr>
          <a:spLocks noChangeArrowheads="1"/>
        </xdr:cNvSpPr>
      </xdr:nvSpPr>
      <xdr:spPr bwMode="auto">
        <a:xfrm>
          <a:off x="3314700" y="1504950"/>
          <a:ext cx="142875" cy="304800"/>
        </a:xfrm>
        <a:prstGeom prst="rect">
          <a:avLst/>
        </a:prstGeom>
        <a:noFill/>
        <a:ln w="9525">
          <a:noFill/>
          <a:round/>
          <a:headEnd/>
          <a:tailEnd/>
        </a:ln>
      </xdr:spPr>
    </xdr:sp>
    <xdr:clientData/>
  </xdr:twoCellAnchor>
  <xdr:twoCellAnchor>
    <xdr:from>
      <xdr:col>2</xdr:col>
      <xdr:colOff>466725</xdr:colOff>
      <xdr:row>5</xdr:row>
      <xdr:rowOff>66675</xdr:rowOff>
    </xdr:from>
    <xdr:to>
      <xdr:col>2</xdr:col>
      <xdr:colOff>609600</xdr:colOff>
      <xdr:row>6</xdr:row>
      <xdr:rowOff>76200</xdr:rowOff>
    </xdr:to>
    <xdr:sp macro="" textlink="">
      <xdr:nvSpPr>
        <xdr:cNvPr id="767199" name="AutoShape 3">
          <a:hlinkClick xmlns:r="http://schemas.openxmlformats.org/officeDocument/2006/relationships" r:id="rId3"/>
        </xdr:cNvPr>
        <xdr:cNvSpPr>
          <a:spLocks noChangeArrowheads="1"/>
        </xdr:cNvSpPr>
      </xdr:nvSpPr>
      <xdr:spPr bwMode="auto">
        <a:xfrm>
          <a:off x="3314700" y="1504950"/>
          <a:ext cx="142875" cy="304800"/>
        </a:xfrm>
        <a:prstGeom prst="rect">
          <a:avLst/>
        </a:prstGeom>
        <a:noFill/>
        <a:ln w="9525">
          <a:noFill/>
          <a:round/>
          <a:headEnd/>
          <a:tailEnd/>
        </a:ln>
      </xdr:spPr>
    </xdr:sp>
    <xdr:clientData/>
  </xdr:twoCellAnchor>
  <xdr:twoCellAnchor>
    <xdr:from>
      <xdr:col>2</xdr:col>
      <xdr:colOff>466725</xdr:colOff>
      <xdr:row>5</xdr:row>
      <xdr:rowOff>66675</xdr:rowOff>
    </xdr:from>
    <xdr:to>
      <xdr:col>2</xdr:col>
      <xdr:colOff>609600</xdr:colOff>
      <xdr:row>6</xdr:row>
      <xdr:rowOff>76200</xdr:rowOff>
    </xdr:to>
    <xdr:sp macro="" textlink="">
      <xdr:nvSpPr>
        <xdr:cNvPr id="767200" name="AutoShape 4">
          <a:hlinkClick xmlns:r="http://schemas.openxmlformats.org/officeDocument/2006/relationships" r:id="rId4"/>
        </xdr:cNvPr>
        <xdr:cNvSpPr>
          <a:spLocks noChangeArrowheads="1"/>
        </xdr:cNvSpPr>
      </xdr:nvSpPr>
      <xdr:spPr bwMode="auto">
        <a:xfrm>
          <a:off x="3314700" y="1504950"/>
          <a:ext cx="142875" cy="304800"/>
        </a:xfrm>
        <a:prstGeom prst="rect">
          <a:avLst/>
        </a:prstGeom>
        <a:noFill/>
        <a:ln w="9525">
          <a:noFill/>
          <a:round/>
          <a:headEnd/>
          <a:tailEnd/>
        </a:ln>
      </xdr:spPr>
    </xdr:sp>
    <xdr:clientData/>
  </xdr:twoCellAnchor>
  <xdr:twoCellAnchor>
    <xdr:from>
      <xdr:col>2</xdr:col>
      <xdr:colOff>466725</xdr:colOff>
      <xdr:row>5</xdr:row>
      <xdr:rowOff>66675</xdr:rowOff>
    </xdr:from>
    <xdr:to>
      <xdr:col>2</xdr:col>
      <xdr:colOff>609600</xdr:colOff>
      <xdr:row>6</xdr:row>
      <xdr:rowOff>76200</xdr:rowOff>
    </xdr:to>
    <xdr:sp macro="" textlink="">
      <xdr:nvSpPr>
        <xdr:cNvPr id="767201" name="AutoShape 5">
          <a:hlinkClick xmlns:r="http://schemas.openxmlformats.org/officeDocument/2006/relationships" r:id="rId5"/>
        </xdr:cNvPr>
        <xdr:cNvSpPr>
          <a:spLocks noChangeArrowheads="1"/>
        </xdr:cNvSpPr>
      </xdr:nvSpPr>
      <xdr:spPr bwMode="auto">
        <a:xfrm>
          <a:off x="3314700" y="1504950"/>
          <a:ext cx="142875" cy="304800"/>
        </a:xfrm>
        <a:prstGeom prst="rect">
          <a:avLst/>
        </a:prstGeom>
        <a:noFill/>
        <a:ln w="9525">
          <a:noFill/>
          <a:round/>
          <a:headEnd/>
          <a:tailEnd/>
        </a:ln>
      </xdr:spPr>
    </xdr:sp>
    <xdr:clientData/>
  </xdr:twoCellAnchor>
  <xdr:twoCellAnchor>
    <xdr:from>
      <xdr:col>2</xdr:col>
      <xdr:colOff>466725</xdr:colOff>
      <xdr:row>5</xdr:row>
      <xdr:rowOff>66675</xdr:rowOff>
    </xdr:from>
    <xdr:to>
      <xdr:col>2</xdr:col>
      <xdr:colOff>866775</xdr:colOff>
      <xdr:row>7</xdr:row>
      <xdr:rowOff>161925</xdr:rowOff>
    </xdr:to>
    <xdr:sp macro="" textlink="">
      <xdr:nvSpPr>
        <xdr:cNvPr id="767202" name="AutoShape 28">
          <a:hlinkClick xmlns:r="http://schemas.openxmlformats.org/officeDocument/2006/relationships" r:id="rId8"/>
        </xdr:cNvPr>
        <xdr:cNvSpPr>
          <a:spLocks noChangeArrowheads="1"/>
        </xdr:cNvSpPr>
      </xdr:nvSpPr>
      <xdr:spPr bwMode="auto">
        <a:xfrm>
          <a:off x="3314700" y="1504950"/>
          <a:ext cx="400050" cy="1028700"/>
        </a:xfrm>
        <a:prstGeom prst="rect">
          <a:avLst/>
        </a:prstGeom>
        <a:noFill/>
        <a:ln w="9525">
          <a:noFill/>
          <a:round/>
          <a:headEnd/>
          <a:tailEnd/>
        </a:ln>
      </xdr:spPr>
    </xdr:sp>
    <xdr:clientData/>
  </xdr:twoCellAnchor>
  <xdr:twoCellAnchor>
    <xdr:from>
      <xdr:col>2</xdr:col>
      <xdr:colOff>466725</xdr:colOff>
      <xdr:row>5</xdr:row>
      <xdr:rowOff>66675</xdr:rowOff>
    </xdr:from>
    <xdr:to>
      <xdr:col>2</xdr:col>
      <xdr:colOff>866775</xdr:colOff>
      <xdr:row>7</xdr:row>
      <xdr:rowOff>114300</xdr:rowOff>
    </xdr:to>
    <xdr:sp macro="" textlink="">
      <xdr:nvSpPr>
        <xdr:cNvPr id="767203" name="AutoShape 28">
          <a:hlinkClick xmlns:r="http://schemas.openxmlformats.org/officeDocument/2006/relationships" r:id="rId8"/>
        </xdr:cNvPr>
        <xdr:cNvSpPr>
          <a:spLocks noChangeArrowheads="1"/>
        </xdr:cNvSpPr>
      </xdr:nvSpPr>
      <xdr:spPr bwMode="auto">
        <a:xfrm>
          <a:off x="3314700" y="1504950"/>
          <a:ext cx="400050" cy="981075"/>
        </a:xfrm>
        <a:prstGeom prst="rect">
          <a:avLst/>
        </a:prstGeom>
        <a:noFill/>
        <a:ln w="9525">
          <a:noFill/>
          <a:round/>
          <a:headEnd/>
          <a:tailEnd/>
        </a:ln>
      </xdr:spPr>
    </xdr:sp>
    <xdr:clientData/>
  </xdr:twoCellAnchor>
  <xdr:twoCellAnchor>
    <xdr:from>
      <xdr:col>2</xdr:col>
      <xdr:colOff>466725</xdr:colOff>
      <xdr:row>5</xdr:row>
      <xdr:rowOff>66675</xdr:rowOff>
    </xdr:from>
    <xdr:to>
      <xdr:col>2</xdr:col>
      <xdr:colOff>866775</xdr:colOff>
      <xdr:row>7</xdr:row>
      <xdr:rowOff>104775</xdr:rowOff>
    </xdr:to>
    <xdr:sp macro="" textlink="">
      <xdr:nvSpPr>
        <xdr:cNvPr id="767204" name="AutoShape 1">
          <a:hlinkClick xmlns:r="http://schemas.openxmlformats.org/officeDocument/2006/relationships" r:id="rId1"/>
        </xdr:cNvPr>
        <xdr:cNvSpPr>
          <a:spLocks noChangeArrowheads="1"/>
        </xdr:cNvSpPr>
      </xdr:nvSpPr>
      <xdr:spPr bwMode="auto">
        <a:xfrm>
          <a:off x="3314700" y="1504950"/>
          <a:ext cx="400050" cy="971550"/>
        </a:xfrm>
        <a:prstGeom prst="rect">
          <a:avLst/>
        </a:prstGeom>
        <a:noFill/>
        <a:ln w="9525">
          <a:noFill/>
          <a:round/>
          <a:headEnd/>
          <a:tailEnd/>
        </a:ln>
      </xdr:spPr>
    </xdr:sp>
    <xdr:clientData/>
  </xdr:twoCellAnchor>
  <xdr:twoCellAnchor>
    <xdr:from>
      <xdr:col>2</xdr:col>
      <xdr:colOff>466725</xdr:colOff>
      <xdr:row>5</xdr:row>
      <xdr:rowOff>66675</xdr:rowOff>
    </xdr:from>
    <xdr:to>
      <xdr:col>2</xdr:col>
      <xdr:colOff>866775</xdr:colOff>
      <xdr:row>7</xdr:row>
      <xdr:rowOff>104775</xdr:rowOff>
    </xdr:to>
    <xdr:sp macro="" textlink="">
      <xdr:nvSpPr>
        <xdr:cNvPr id="767205" name="AutoShape 2">
          <a:hlinkClick xmlns:r="http://schemas.openxmlformats.org/officeDocument/2006/relationships" r:id="rId2"/>
        </xdr:cNvPr>
        <xdr:cNvSpPr>
          <a:spLocks noChangeArrowheads="1"/>
        </xdr:cNvSpPr>
      </xdr:nvSpPr>
      <xdr:spPr bwMode="auto">
        <a:xfrm>
          <a:off x="3314700" y="1504950"/>
          <a:ext cx="400050" cy="971550"/>
        </a:xfrm>
        <a:prstGeom prst="rect">
          <a:avLst/>
        </a:prstGeom>
        <a:noFill/>
        <a:ln w="9525">
          <a:noFill/>
          <a:round/>
          <a:headEnd/>
          <a:tailEnd/>
        </a:ln>
      </xdr:spPr>
    </xdr:sp>
    <xdr:clientData/>
  </xdr:twoCellAnchor>
  <xdr:twoCellAnchor>
    <xdr:from>
      <xdr:col>2</xdr:col>
      <xdr:colOff>466725</xdr:colOff>
      <xdr:row>5</xdr:row>
      <xdr:rowOff>66675</xdr:rowOff>
    </xdr:from>
    <xdr:to>
      <xdr:col>2</xdr:col>
      <xdr:colOff>866775</xdr:colOff>
      <xdr:row>7</xdr:row>
      <xdr:rowOff>104775</xdr:rowOff>
    </xdr:to>
    <xdr:sp macro="" textlink="">
      <xdr:nvSpPr>
        <xdr:cNvPr id="767206" name="AutoShape 3">
          <a:hlinkClick xmlns:r="http://schemas.openxmlformats.org/officeDocument/2006/relationships" r:id="rId3"/>
        </xdr:cNvPr>
        <xdr:cNvSpPr>
          <a:spLocks noChangeArrowheads="1"/>
        </xdr:cNvSpPr>
      </xdr:nvSpPr>
      <xdr:spPr bwMode="auto">
        <a:xfrm>
          <a:off x="3314700" y="1504950"/>
          <a:ext cx="400050" cy="971550"/>
        </a:xfrm>
        <a:prstGeom prst="rect">
          <a:avLst/>
        </a:prstGeom>
        <a:noFill/>
        <a:ln w="9525">
          <a:noFill/>
          <a:round/>
          <a:headEnd/>
          <a:tailEnd/>
        </a:ln>
      </xdr:spPr>
    </xdr:sp>
    <xdr:clientData/>
  </xdr:twoCellAnchor>
  <xdr:twoCellAnchor>
    <xdr:from>
      <xdr:col>2</xdr:col>
      <xdr:colOff>466725</xdr:colOff>
      <xdr:row>5</xdr:row>
      <xdr:rowOff>66675</xdr:rowOff>
    </xdr:from>
    <xdr:to>
      <xdr:col>2</xdr:col>
      <xdr:colOff>866775</xdr:colOff>
      <xdr:row>7</xdr:row>
      <xdr:rowOff>104775</xdr:rowOff>
    </xdr:to>
    <xdr:sp macro="" textlink="">
      <xdr:nvSpPr>
        <xdr:cNvPr id="767207" name="AutoShape 4">
          <a:hlinkClick xmlns:r="http://schemas.openxmlformats.org/officeDocument/2006/relationships" r:id="rId4"/>
        </xdr:cNvPr>
        <xdr:cNvSpPr>
          <a:spLocks noChangeArrowheads="1"/>
        </xdr:cNvSpPr>
      </xdr:nvSpPr>
      <xdr:spPr bwMode="auto">
        <a:xfrm>
          <a:off x="3314700" y="1504950"/>
          <a:ext cx="400050" cy="971550"/>
        </a:xfrm>
        <a:prstGeom prst="rect">
          <a:avLst/>
        </a:prstGeom>
        <a:noFill/>
        <a:ln w="9525">
          <a:noFill/>
          <a:round/>
          <a:headEnd/>
          <a:tailEnd/>
        </a:ln>
      </xdr:spPr>
    </xdr:sp>
    <xdr:clientData/>
  </xdr:twoCellAnchor>
  <xdr:twoCellAnchor>
    <xdr:from>
      <xdr:col>2</xdr:col>
      <xdr:colOff>466725</xdr:colOff>
      <xdr:row>5</xdr:row>
      <xdr:rowOff>66675</xdr:rowOff>
    </xdr:from>
    <xdr:to>
      <xdr:col>2</xdr:col>
      <xdr:colOff>866775</xdr:colOff>
      <xdr:row>7</xdr:row>
      <xdr:rowOff>104775</xdr:rowOff>
    </xdr:to>
    <xdr:sp macro="" textlink="">
      <xdr:nvSpPr>
        <xdr:cNvPr id="767208" name="AutoShape 5">
          <a:hlinkClick xmlns:r="http://schemas.openxmlformats.org/officeDocument/2006/relationships" r:id="rId5"/>
        </xdr:cNvPr>
        <xdr:cNvSpPr>
          <a:spLocks noChangeArrowheads="1"/>
        </xdr:cNvSpPr>
      </xdr:nvSpPr>
      <xdr:spPr bwMode="auto">
        <a:xfrm>
          <a:off x="3314700" y="1504950"/>
          <a:ext cx="400050" cy="971550"/>
        </a:xfrm>
        <a:prstGeom prst="rect">
          <a:avLst/>
        </a:prstGeom>
        <a:noFill/>
        <a:ln w="9525">
          <a:noFill/>
          <a:round/>
          <a:headEnd/>
          <a:tailEnd/>
        </a:ln>
      </xdr:spPr>
    </xdr:sp>
    <xdr:clientData/>
  </xdr:twoCellAnchor>
  <xdr:twoCellAnchor>
    <xdr:from>
      <xdr:col>2</xdr:col>
      <xdr:colOff>466725</xdr:colOff>
      <xdr:row>5</xdr:row>
      <xdr:rowOff>66675</xdr:rowOff>
    </xdr:from>
    <xdr:to>
      <xdr:col>2</xdr:col>
      <xdr:colOff>866775</xdr:colOff>
      <xdr:row>7</xdr:row>
      <xdr:rowOff>104775</xdr:rowOff>
    </xdr:to>
    <xdr:sp macro="" textlink="">
      <xdr:nvSpPr>
        <xdr:cNvPr id="767209" name="AutoShape 6">
          <a:hlinkClick xmlns:r="http://schemas.openxmlformats.org/officeDocument/2006/relationships" r:id="rId11"/>
        </xdr:cNvPr>
        <xdr:cNvSpPr>
          <a:spLocks noChangeArrowheads="1"/>
        </xdr:cNvSpPr>
      </xdr:nvSpPr>
      <xdr:spPr bwMode="auto">
        <a:xfrm>
          <a:off x="3314700" y="1504950"/>
          <a:ext cx="400050" cy="971550"/>
        </a:xfrm>
        <a:prstGeom prst="rect">
          <a:avLst/>
        </a:prstGeom>
        <a:noFill/>
        <a:ln w="9525">
          <a:noFill/>
          <a:round/>
          <a:headEnd/>
          <a:tailEnd/>
        </a:ln>
      </xdr:spPr>
    </xdr:sp>
    <xdr:clientData/>
  </xdr:twoCellAnchor>
  <xdr:twoCellAnchor>
    <xdr:from>
      <xdr:col>2</xdr:col>
      <xdr:colOff>466725</xdr:colOff>
      <xdr:row>5</xdr:row>
      <xdr:rowOff>66675</xdr:rowOff>
    </xdr:from>
    <xdr:to>
      <xdr:col>2</xdr:col>
      <xdr:colOff>866775</xdr:colOff>
      <xdr:row>7</xdr:row>
      <xdr:rowOff>104775</xdr:rowOff>
    </xdr:to>
    <xdr:sp macro="" textlink="">
      <xdr:nvSpPr>
        <xdr:cNvPr id="767210" name="AutoShape 7">
          <a:hlinkClick xmlns:r="http://schemas.openxmlformats.org/officeDocument/2006/relationships" r:id="rId12"/>
        </xdr:cNvPr>
        <xdr:cNvSpPr>
          <a:spLocks noChangeArrowheads="1"/>
        </xdr:cNvSpPr>
      </xdr:nvSpPr>
      <xdr:spPr bwMode="auto">
        <a:xfrm>
          <a:off x="3314700" y="1504950"/>
          <a:ext cx="400050" cy="971550"/>
        </a:xfrm>
        <a:prstGeom prst="rect">
          <a:avLst/>
        </a:prstGeom>
        <a:noFill/>
        <a:ln w="9525">
          <a:noFill/>
          <a:round/>
          <a:headEnd/>
          <a:tailEnd/>
        </a:ln>
      </xdr:spPr>
    </xdr:sp>
    <xdr:clientData/>
  </xdr:twoCellAnchor>
  <xdr:twoCellAnchor>
    <xdr:from>
      <xdr:col>2</xdr:col>
      <xdr:colOff>466725</xdr:colOff>
      <xdr:row>5</xdr:row>
      <xdr:rowOff>66675</xdr:rowOff>
    </xdr:from>
    <xdr:to>
      <xdr:col>2</xdr:col>
      <xdr:colOff>866775</xdr:colOff>
      <xdr:row>7</xdr:row>
      <xdr:rowOff>104775</xdr:rowOff>
    </xdr:to>
    <xdr:sp macro="" textlink="">
      <xdr:nvSpPr>
        <xdr:cNvPr id="767211" name="AutoShape 8">
          <a:hlinkClick xmlns:r="http://schemas.openxmlformats.org/officeDocument/2006/relationships" r:id="rId13"/>
        </xdr:cNvPr>
        <xdr:cNvSpPr>
          <a:spLocks noChangeArrowheads="1"/>
        </xdr:cNvSpPr>
      </xdr:nvSpPr>
      <xdr:spPr bwMode="auto">
        <a:xfrm>
          <a:off x="3314700" y="1504950"/>
          <a:ext cx="400050" cy="971550"/>
        </a:xfrm>
        <a:prstGeom prst="rect">
          <a:avLst/>
        </a:prstGeom>
        <a:noFill/>
        <a:ln w="9525">
          <a:noFill/>
          <a:round/>
          <a:headEnd/>
          <a:tailEnd/>
        </a:ln>
      </xdr:spPr>
    </xdr:sp>
    <xdr:clientData/>
  </xdr:twoCellAnchor>
  <xdr:twoCellAnchor>
    <xdr:from>
      <xdr:col>2</xdr:col>
      <xdr:colOff>466725</xdr:colOff>
      <xdr:row>5</xdr:row>
      <xdr:rowOff>66675</xdr:rowOff>
    </xdr:from>
    <xdr:to>
      <xdr:col>2</xdr:col>
      <xdr:colOff>866775</xdr:colOff>
      <xdr:row>7</xdr:row>
      <xdr:rowOff>104775</xdr:rowOff>
    </xdr:to>
    <xdr:sp macro="" textlink="">
      <xdr:nvSpPr>
        <xdr:cNvPr id="767212" name="AutoShape 9">
          <a:hlinkClick xmlns:r="http://schemas.openxmlformats.org/officeDocument/2006/relationships" r:id="rId14"/>
        </xdr:cNvPr>
        <xdr:cNvSpPr>
          <a:spLocks noChangeArrowheads="1"/>
        </xdr:cNvSpPr>
      </xdr:nvSpPr>
      <xdr:spPr bwMode="auto">
        <a:xfrm>
          <a:off x="3314700" y="1504950"/>
          <a:ext cx="400050" cy="971550"/>
        </a:xfrm>
        <a:prstGeom prst="rect">
          <a:avLst/>
        </a:prstGeom>
        <a:noFill/>
        <a:ln w="9525">
          <a:noFill/>
          <a:round/>
          <a:headEnd/>
          <a:tailEnd/>
        </a:ln>
      </xdr:spPr>
    </xdr:sp>
    <xdr:clientData/>
  </xdr:twoCellAnchor>
  <xdr:twoCellAnchor>
    <xdr:from>
      <xdr:col>2</xdr:col>
      <xdr:colOff>466725</xdr:colOff>
      <xdr:row>5</xdr:row>
      <xdr:rowOff>66675</xdr:rowOff>
    </xdr:from>
    <xdr:to>
      <xdr:col>2</xdr:col>
      <xdr:colOff>866775</xdr:colOff>
      <xdr:row>7</xdr:row>
      <xdr:rowOff>104775</xdr:rowOff>
    </xdr:to>
    <xdr:sp macro="" textlink="">
      <xdr:nvSpPr>
        <xdr:cNvPr id="767213" name="AutoShape 10">
          <a:hlinkClick xmlns:r="http://schemas.openxmlformats.org/officeDocument/2006/relationships" r:id="rId15"/>
        </xdr:cNvPr>
        <xdr:cNvSpPr>
          <a:spLocks noChangeArrowheads="1"/>
        </xdr:cNvSpPr>
      </xdr:nvSpPr>
      <xdr:spPr bwMode="auto">
        <a:xfrm>
          <a:off x="3314700" y="1504950"/>
          <a:ext cx="400050" cy="971550"/>
        </a:xfrm>
        <a:prstGeom prst="rect">
          <a:avLst/>
        </a:prstGeom>
        <a:noFill/>
        <a:ln w="9525">
          <a:noFill/>
          <a:round/>
          <a:headEnd/>
          <a:tailEnd/>
        </a:ln>
      </xdr:spPr>
    </xdr:sp>
    <xdr:clientData/>
  </xdr:twoCellAnchor>
  <xdr:twoCellAnchor>
    <xdr:from>
      <xdr:col>2</xdr:col>
      <xdr:colOff>466725</xdr:colOff>
      <xdr:row>5</xdr:row>
      <xdr:rowOff>66675</xdr:rowOff>
    </xdr:from>
    <xdr:to>
      <xdr:col>2</xdr:col>
      <xdr:colOff>866775</xdr:colOff>
      <xdr:row>7</xdr:row>
      <xdr:rowOff>104775</xdr:rowOff>
    </xdr:to>
    <xdr:sp macro="" textlink="">
      <xdr:nvSpPr>
        <xdr:cNvPr id="767214" name="AutoShape 11">
          <a:hlinkClick xmlns:r="http://schemas.openxmlformats.org/officeDocument/2006/relationships" r:id="rId16"/>
        </xdr:cNvPr>
        <xdr:cNvSpPr>
          <a:spLocks noChangeArrowheads="1"/>
        </xdr:cNvSpPr>
      </xdr:nvSpPr>
      <xdr:spPr bwMode="auto">
        <a:xfrm>
          <a:off x="3314700" y="1504950"/>
          <a:ext cx="400050" cy="971550"/>
        </a:xfrm>
        <a:prstGeom prst="rect">
          <a:avLst/>
        </a:prstGeom>
        <a:noFill/>
        <a:ln w="9525">
          <a:noFill/>
          <a:round/>
          <a:headEnd/>
          <a:tailEnd/>
        </a:ln>
      </xdr:spPr>
    </xdr:sp>
    <xdr:clientData/>
  </xdr:twoCellAnchor>
  <xdr:twoCellAnchor>
    <xdr:from>
      <xdr:col>2</xdr:col>
      <xdr:colOff>466725</xdr:colOff>
      <xdr:row>5</xdr:row>
      <xdr:rowOff>66675</xdr:rowOff>
    </xdr:from>
    <xdr:to>
      <xdr:col>2</xdr:col>
      <xdr:colOff>866775</xdr:colOff>
      <xdr:row>7</xdr:row>
      <xdr:rowOff>104775</xdr:rowOff>
    </xdr:to>
    <xdr:sp macro="" textlink="">
      <xdr:nvSpPr>
        <xdr:cNvPr id="767215" name="AutoShape 12">
          <a:hlinkClick xmlns:r="http://schemas.openxmlformats.org/officeDocument/2006/relationships" r:id="rId17"/>
        </xdr:cNvPr>
        <xdr:cNvSpPr>
          <a:spLocks noChangeArrowheads="1"/>
        </xdr:cNvSpPr>
      </xdr:nvSpPr>
      <xdr:spPr bwMode="auto">
        <a:xfrm>
          <a:off x="3314700" y="1504950"/>
          <a:ext cx="400050" cy="971550"/>
        </a:xfrm>
        <a:prstGeom prst="rect">
          <a:avLst/>
        </a:prstGeom>
        <a:noFill/>
        <a:ln w="9525">
          <a:noFill/>
          <a:round/>
          <a:headEnd/>
          <a:tailEnd/>
        </a:ln>
      </xdr:spPr>
    </xdr:sp>
    <xdr:clientData/>
  </xdr:twoCellAnchor>
  <xdr:twoCellAnchor>
    <xdr:from>
      <xdr:col>2</xdr:col>
      <xdr:colOff>466725</xdr:colOff>
      <xdr:row>5</xdr:row>
      <xdr:rowOff>66675</xdr:rowOff>
    </xdr:from>
    <xdr:to>
      <xdr:col>2</xdr:col>
      <xdr:colOff>866775</xdr:colOff>
      <xdr:row>7</xdr:row>
      <xdr:rowOff>104775</xdr:rowOff>
    </xdr:to>
    <xdr:sp macro="" textlink="">
      <xdr:nvSpPr>
        <xdr:cNvPr id="767216" name="AutoShape 13">
          <a:hlinkClick xmlns:r="http://schemas.openxmlformats.org/officeDocument/2006/relationships" r:id="rId18"/>
        </xdr:cNvPr>
        <xdr:cNvSpPr>
          <a:spLocks noChangeArrowheads="1"/>
        </xdr:cNvSpPr>
      </xdr:nvSpPr>
      <xdr:spPr bwMode="auto">
        <a:xfrm>
          <a:off x="3314700" y="1504950"/>
          <a:ext cx="400050" cy="971550"/>
        </a:xfrm>
        <a:prstGeom prst="rect">
          <a:avLst/>
        </a:prstGeom>
        <a:noFill/>
        <a:ln w="9525">
          <a:noFill/>
          <a:round/>
          <a:headEnd/>
          <a:tailEnd/>
        </a:ln>
      </xdr:spPr>
    </xdr:sp>
    <xdr:clientData/>
  </xdr:twoCellAnchor>
  <xdr:twoCellAnchor>
    <xdr:from>
      <xdr:col>2</xdr:col>
      <xdr:colOff>466725</xdr:colOff>
      <xdr:row>5</xdr:row>
      <xdr:rowOff>66675</xdr:rowOff>
    </xdr:from>
    <xdr:to>
      <xdr:col>2</xdr:col>
      <xdr:colOff>866775</xdr:colOff>
      <xdr:row>7</xdr:row>
      <xdr:rowOff>104775</xdr:rowOff>
    </xdr:to>
    <xdr:sp macro="" textlink="">
      <xdr:nvSpPr>
        <xdr:cNvPr id="767217" name="AutoShape 14">
          <a:hlinkClick xmlns:r="http://schemas.openxmlformats.org/officeDocument/2006/relationships" r:id="rId19"/>
        </xdr:cNvPr>
        <xdr:cNvSpPr>
          <a:spLocks noChangeArrowheads="1"/>
        </xdr:cNvSpPr>
      </xdr:nvSpPr>
      <xdr:spPr bwMode="auto">
        <a:xfrm>
          <a:off x="3314700" y="1504950"/>
          <a:ext cx="400050" cy="971550"/>
        </a:xfrm>
        <a:prstGeom prst="rect">
          <a:avLst/>
        </a:prstGeom>
        <a:noFill/>
        <a:ln w="9525">
          <a:noFill/>
          <a:round/>
          <a:headEnd/>
          <a:tailEnd/>
        </a:ln>
      </xdr:spPr>
    </xdr:sp>
    <xdr:clientData/>
  </xdr:twoCellAnchor>
  <xdr:twoCellAnchor>
    <xdr:from>
      <xdr:col>2</xdr:col>
      <xdr:colOff>466725</xdr:colOff>
      <xdr:row>5</xdr:row>
      <xdr:rowOff>66675</xdr:rowOff>
    </xdr:from>
    <xdr:to>
      <xdr:col>2</xdr:col>
      <xdr:colOff>866775</xdr:colOff>
      <xdr:row>7</xdr:row>
      <xdr:rowOff>104775</xdr:rowOff>
    </xdr:to>
    <xdr:sp macro="" textlink="">
      <xdr:nvSpPr>
        <xdr:cNvPr id="767218" name="AutoShape 15">
          <a:hlinkClick xmlns:r="http://schemas.openxmlformats.org/officeDocument/2006/relationships" r:id="rId20"/>
        </xdr:cNvPr>
        <xdr:cNvSpPr>
          <a:spLocks noChangeArrowheads="1"/>
        </xdr:cNvSpPr>
      </xdr:nvSpPr>
      <xdr:spPr bwMode="auto">
        <a:xfrm>
          <a:off x="3314700" y="1504950"/>
          <a:ext cx="400050" cy="971550"/>
        </a:xfrm>
        <a:prstGeom prst="rect">
          <a:avLst/>
        </a:prstGeom>
        <a:noFill/>
        <a:ln w="9525">
          <a:noFill/>
          <a:round/>
          <a:headEnd/>
          <a:tailEnd/>
        </a:ln>
      </xdr:spPr>
    </xdr:sp>
    <xdr:clientData/>
  </xdr:twoCellAnchor>
  <xdr:twoCellAnchor>
    <xdr:from>
      <xdr:col>2</xdr:col>
      <xdr:colOff>466725</xdr:colOff>
      <xdr:row>5</xdr:row>
      <xdr:rowOff>66675</xdr:rowOff>
    </xdr:from>
    <xdr:to>
      <xdr:col>2</xdr:col>
      <xdr:colOff>866775</xdr:colOff>
      <xdr:row>7</xdr:row>
      <xdr:rowOff>104775</xdr:rowOff>
    </xdr:to>
    <xdr:sp macro="" textlink="">
      <xdr:nvSpPr>
        <xdr:cNvPr id="767219" name="AutoShape 16">
          <a:hlinkClick xmlns:r="http://schemas.openxmlformats.org/officeDocument/2006/relationships" r:id="rId21"/>
        </xdr:cNvPr>
        <xdr:cNvSpPr>
          <a:spLocks noChangeArrowheads="1"/>
        </xdr:cNvSpPr>
      </xdr:nvSpPr>
      <xdr:spPr bwMode="auto">
        <a:xfrm>
          <a:off x="3314700" y="1504950"/>
          <a:ext cx="400050" cy="971550"/>
        </a:xfrm>
        <a:prstGeom prst="rect">
          <a:avLst/>
        </a:prstGeom>
        <a:noFill/>
        <a:ln w="9525">
          <a:noFill/>
          <a:round/>
          <a:headEnd/>
          <a:tailEnd/>
        </a:ln>
      </xdr:spPr>
    </xdr:sp>
    <xdr:clientData/>
  </xdr:twoCellAnchor>
  <xdr:twoCellAnchor>
    <xdr:from>
      <xdr:col>2</xdr:col>
      <xdr:colOff>466725</xdr:colOff>
      <xdr:row>5</xdr:row>
      <xdr:rowOff>66675</xdr:rowOff>
    </xdr:from>
    <xdr:to>
      <xdr:col>2</xdr:col>
      <xdr:colOff>866775</xdr:colOff>
      <xdr:row>7</xdr:row>
      <xdr:rowOff>104775</xdr:rowOff>
    </xdr:to>
    <xdr:sp macro="" textlink="">
      <xdr:nvSpPr>
        <xdr:cNvPr id="767220" name="AutoShape 17">
          <a:hlinkClick xmlns:r="http://schemas.openxmlformats.org/officeDocument/2006/relationships" r:id="rId22"/>
        </xdr:cNvPr>
        <xdr:cNvSpPr>
          <a:spLocks noChangeArrowheads="1"/>
        </xdr:cNvSpPr>
      </xdr:nvSpPr>
      <xdr:spPr bwMode="auto">
        <a:xfrm>
          <a:off x="3314700" y="1504950"/>
          <a:ext cx="400050" cy="971550"/>
        </a:xfrm>
        <a:prstGeom prst="rect">
          <a:avLst/>
        </a:prstGeom>
        <a:noFill/>
        <a:ln w="9525">
          <a:noFill/>
          <a:round/>
          <a:headEnd/>
          <a:tailEnd/>
        </a:ln>
      </xdr:spPr>
    </xdr:sp>
    <xdr:clientData/>
  </xdr:twoCellAnchor>
  <xdr:twoCellAnchor>
    <xdr:from>
      <xdr:col>2</xdr:col>
      <xdr:colOff>466725</xdr:colOff>
      <xdr:row>5</xdr:row>
      <xdr:rowOff>66675</xdr:rowOff>
    </xdr:from>
    <xdr:to>
      <xdr:col>2</xdr:col>
      <xdr:colOff>866775</xdr:colOff>
      <xdr:row>7</xdr:row>
      <xdr:rowOff>104775</xdr:rowOff>
    </xdr:to>
    <xdr:sp macro="" textlink="">
      <xdr:nvSpPr>
        <xdr:cNvPr id="767221" name="AutoShape 18">
          <a:hlinkClick xmlns:r="http://schemas.openxmlformats.org/officeDocument/2006/relationships" r:id="rId10"/>
        </xdr:cNvPr>
        <xdr:cNvSpPr>
          <a:spLocks noChangeArrowheads="1"/>
        </xdr:cNvSpPr>
      </xdr:nvSpPr>
      <xdr:spPr bwMode="auto">
        <a:xfrm>
          <a:off x="3314700" y="1504950"/>
          <a:ext cx="400050" cy="971550"/>
        </a:xfrm>
        <a:prstGeom prst="rect">
          <a:avLst/>
        </a:prstGeom>
        <a:noFill/>
        <a:ln w="9525">
          <a:noFill/>
          <a:round/>
          <a:headEnd/>
          <a:tailEnd/>
        </a:ln>
      </xdr:spPr>
    </xdr:sp>
    <xdr:clientData/>
  </xdr:twoCellAnchor>
  <xdr:twoCellAnchor>
    <xdr:from>
      <xdr:col>2</xdr:col>
      <xdr:colOff>466725</xdr:colOff>
      <xdr:row>5</xdr:row>
      <xdr:rowOff>66675</xdr:rowOff>
    </xdr:from>
    <xdr:to>
      <xdr:col>2</xdr:col>
      <xdr:colOff>866775</xdr:colOff>
      <xdr:row>7</xdr:row>
      <xdr:rowOff>104775</xdr:rowOff>
    </xdr:to>
    <xdr:sp macro="" textlink="">
      <xdr:nvSpPr>
        <xdr:cNvPr id="767222" name="AutoShape 19">
          <a:hlinkClick xmlns:r="http://schemas.openxmlformats.org/officeDocument/2006/relationships" r:id="rId23"/>
        </xdr:cNvPr>
        <xdr:cNvSpPr>
          <a:spLocks noChangeArrowheads="1"/>
        </xdr:cNvSpPr>
      </xdr:nvSpPr>
      <xdr:spPr bwMode="auto">
        <a:xfrm>
          <a:off x="3314700" y="1504950"/>
          <a:ext cx="400050" cy="971550"/>
        </a:xfrm>
        <a:prstGeom prst="rect">
          <a:avLst/>
        </a:prstGeom>
        <a:noFill/>
        <a:ln w="9525">
          <a:noFill/>
          <a:round/>
          <a:headEnd/>
          <a:tailEnd/>
        </a:ln>
      </xdr:spPr>
    </xdr:sp>
    <xdr:clientData/>
  </xdr:twoCellAnchor>
  <xdr:twoCellAnchor>
    <xdr:from>
      <xdr:col>2</xdr:col>
      <xdr:colOff>466725</xdr:colOff>
      <xdr:row>5</xdr:row>
      <xdr:rowOff>66675</xdr:rowOff>
    </xdr:from>
    <xdr:to>
      <xdr:col>2</xdr:col>
      <xdr:colOff>866775</xdr:colOff>
      <xdr:row>7</xdr:row>
      <xdr:rowOff>104775</xdr:rowOff>
    </xdr:to>
    <xdr:sp macro="" textlink="">
      <xdr:nvSpPr>
        <xdr:cNvPr id="767223" name="AutoShape 20">
          <a:hlinkClick xmlns:r="http://schemas.openxmlformats.org/officeDocument/2006/relationships" r:id="rId24"/>
        </xdr:cNvPr>
        <xdr:cNvSpPr>
          <a:spLocks noChangeArrowheads="1"/>
        </xdr:cNvSpPr>
      </xdr:nvSpPr>
      <xdr:spPr bwMode="auto">
        <a:xfrm>
          <a:off x="3314700" y="1504950"/>
          <a:ext cx="400050" cy="971550"/>
        </a:xfrm>
        <a:prstGeom prst="rect">
          <a:avLst/>
        </a:prstGeom>
        <a:noFill/>
        <a:ln w="9525">
          <a:noFill/>
          <a:round/>
          <a:headEnd/>
          <a:tailEnd/>
        </a:ln>
      </xdr:spPr>
    </xdr:sp>
    <xdr:clientData/>
  </xdr:twoCellAnchor>
  <xdr:twoCellAnchor>
    <xdr:from>
      <xdr:col>2</xdr:col>
      <xdr:colOff>466725</xdr:colOff>
      <xdr:row>5</xdr:row>
      <xdr:rowOff>66675</xdr:rowOff>
    </xdr:from>
    <xdr:to>
      <xdr:col>2</xdr:col>
      <xdr:colOff>866775</xdr:colOff>
      <xdr:row>7</xdr:row>
      <xdr:rowOff>104775</xdr:rowOff>
    </xdr:to>
    <xdr:sp macro="" textlink="">
      <xdr:nvSpPr>
        <xdr:cNvPr id="767224" name="AutoShape 1">
          <a:hlinkClick xmlns:r="http://schemas.openxmlformats.org/officeDocument/2006/relationships" r:id="rId1"/>
        </xdr:cNvPr>
        <xdr:cNvSpPr>
          <a:spLocks noChangeArrowheads="1"/>
        </xdr:cNvSpPr>
      </xdr:nvSpPr>
      <xdr:spPr bwMode="auto">
        <a:xfrm>
          <a:off x="3314700" y="1504950"/>
          <a:ext cx="400050" cy="971550"/>
        </a:xfrm>
        <a:prstGeom prst="rect">
          <a:avLst/>
        </a:prstGeom>
        <a:noFill/>
        <a:ln w="9525">
          <a:noFill/>
          <a:round/>
          <a:headEnd/>
          <a:tailEnd/>
        </a:ln>
      </xdr:spPr>
    </xdr:sp>
    <xdr:clientData/>
  </xdr:twoCellAnchor>
  <xdr:twoCellAnchor>
    <xdr:from>
      <xdr:col>2</xdr:col>
      <xdr:colOff>466725</xdr:colOff>
      <xdr:row>5</xdr:row>
      <xdr:rowOff>66675</xdr:rowOff>
    </xdr:from>
    <xdr:to>
      <xdr:col>2</xdr:col>
      <xdr:colOff>866775</xdr:colOff>
      <xdr:row>7</xdr:row>
      <xdr:rowOff>104775</xdr:rowOff>
    </xdr:to>
    <xdr:sp macro="" textlink="">
      <xdr:nvSpPr>
        <xdr:cNvPr id="767225" name="AutoShape 2">
          <a:hlinkClick xmlns:r="http://schemas.openxmlformats.org/officeDocument/2006/relationships" r:id="rId2"/>
        </xdr:cNvPr>
        <xdr:cNvSpPr>
          <a:spLocks noChangeArrowheads="1"/>
        </xdr:cNvSpPr>
      </xdr:nvSpPr>
      <xdr:spPr bwMode="auto">
        <a:xfrm>
          <a:off x="3314700" y="1504950"/>
          <a:ext cx="400050" cy="971550"/>
        </a:xfrm>
        <a:prstGeom prst="rect">
          <a:avLst/>
        </a:prstGeom>
        <a:noFill/>
        <a:ln w="9525">
          <a:noFill/>
          <a:round/>
          <a:headEnd/>
          <a:tailEnd/>
        </a:ln>
      </xdr:spPr>
    </xdr:sp>
    <xdr:clientData/>
  </xdr:twoCellAnchor>
  <xdr:twoCellAnchor>
    <xdr:from>
      <xdr:col>2</xdr:col>
      <xdr:colOff>466725</xdr:colOff>
      <xdr:row>5</xdr:row>
      <xdr:rowOff>66675</xdr:rowOff>
    </xdr:from>
    <xdr:to>
      <xdr:col>2</xdr:col>
      <xdr:colOff>866775</xdr:colOff>
      <xdr:row>7</xdr:row>
      <xdr:rowOff>104775</xdr:rowOff>
    </xdr:to>
    <xdr:sp macro="" textlink="">
      <xdr:nvSpPr>
        <xdr:cNvPr id="767226" name="AutoShape 3">
          <a:hlinkClick xmlns:r="http://schemas.openxmlformats.org/officeDocument/2006/relationships" r:id="rId3"/>
        </xdr:cNvPr>
        <xdr:cNvSpPr>
          <a:spLocks noChangeArrowheads="1"/>
        </xdr:cNvSpPr>
      </xdr:nvSpPr>
      <xdr:spPr bwMode="auto">
        <a:xfrm>
          <a:off x="3314700" y="1504950"/>
          <a:ext cx="400050" cy="971550"/>
        </a:xfrm>
        <a:prstGeom prst="rect">
          <a:avLst/>
        </a:prstGeom>
        <a:noFill/>
        <a:ln w="9525">
          <a:noFill/>
          <a:round/>
          <a:headEnd/>
          <a:tailEnd/>
        </a:ln>
      </xdr:spPr>
    </xdr:sp>
    <xdr:clientData/>
  </xdr:twoCellAnchor>
  <xdr:twoCellAnchor>
    <xdr:from>
      <xdr:col>2</xdr:col>
      <xdr:colOff>466725</xdr:colOff>
      <xdr:row>5</xdr:row>
      <xdr:rowOff>66675</xdr:rowOff>
    </xdr:from>
    <xdr:to>
      <xdr:col>2</xdr:col>
      <xdr:colOff>866775</xdr:colOff>
      <xdr:row>7</xdr:row>
      <xdr:rowOff>104775</xdr:rowOff>
    </xdr:to>
    <xdr:sp macro="" textlink="">
      <xdr:nvSpPr>
        <xdr:cNvPr id="767227" name="AutoShape 4">
          <a:hlinkClick xmlns:r="http://schemas.openxmlformats.org/officeDocument/2006/relationships" r:id="rId4"/>
        </xdr:cNvPr>
        <xdr:cNvSpPr>
          <a:spLocks noChangeArrowheads="1"/>
        </xdr:cNvSpPr>
      </xdr:nvSpPr>
      <xdr:spPr bwMode="auto">
        <a:xfrm>
          <a:off x="3314700" y="1504950"/>
          <a:ext cx="400050" cy="971550"/>
        </a:xfrm>
        <a:prstGeom prst="rect">
          <a:avLst/>
        </a:prstGeom>
        <a:noFill/>
        <a:ln w="9525">
          <a:noFill/>
          <a:round/>
          <a:headEnd/>
          <a:tailEnd/>
        </a:ln>
      </xdr:spPr>
    </xdr:sp>
    <xdr:clientData/>
  </xdr:twoCellAnchor>
  <xdr:twoCellAnchor>
    <xdr:from>
      <xdr:col>2</xdr:col>
      <xdr:colOff>466725</xdr:colOff>
      <xdr:row>5</xdr:row>
      <xdr:rowOff>66675</xdr:rowOff>
    </xdr:from>
    <xdr:to>
      <xdr:col>2</xdr:col>
      <xdr:colOff>866775</xdr:colOff>
      <xdr:row>7</xdr:row>
      <xdr:rowOff>104775</xdr:rowOff>
    </xdr:to>
    <xdr:sp macro="" textlink="">
      <xdr:nvSpPr>
        <xdr:cNvPr id="767228" name="AutoShape 5">
          <a:hlinkClick xmlns:r="http://schemas.openxmlformats.org/officeDocument/2006/relationships" r:id="rId5"/>
        </xdr:cNvPr>
        <xdr:cNvSpPr>
          <a:spLocks noChangeArrowheads="1"/>
        </xdr:cNvSpPr>
      </xdr:nvSpPr>
      <xdr:spPr bwMode="auto">
        <a:xfrm>
          <a:off x="3314700" y="1504950"/>
          <a:ext cx="400050" cy="971550"/>
        </a:xfrm>
        <a:prstGeom prst="rect">
          <a:avLst/>
        </a:prstGeom>
        <a:noFill/>
        <a:ln w="9525">
          <a:noFill/>
          <a:round/>
          <a:headEnd/>
          <a:tailEnd/>
        </a:ln>
      </xdr:spPr>
    </xdr:sp>
    <xdr:clientData/>
  </xdr:twoCellAnchor>
  <xdr:twoCellAnchor>
    <xdr:from>
      <xdr:col>2</xdr:col>
      <xdr:colOff>466725</xdr:colOff>
      <xdr:row>5</xdr:row>
      <xdr:rowOff>66675</xdr:rowOff>
    </xdr:from>
    <xdr:to>
      <xdr:col>2</xdr:col>
      <xdr:colOff>866775</xdr:colOff>
      <xdr:row>7</xdr:row>
      <xdr:rowOff>104775</xdr:rowOff>
    </xdr:to>
    <xdr:sp macro="" textlink="">
      <xdr:nvSpPr>
        <xdr:cNvPr id="767229" name="AutoShape 6">
          <a:hlinkClick xmlns:r="http://schemas.openxmlformats.org/officeDocument/2006/relationships" r:id="rId11"/>
        </xdr:cNvPr>
        <xdr:cNvSpPr>
          <a:spLocks noChangeArrowheads="1"/>
        </xdr:cNvSpPr>
      </xdr:nvSpPr>
      <xdr:spPr bwMode="auto">
        <a:xfrm>
          <a:off x="3314700" y="1504950"/>
          <a:ext cx="400050" cy="971550"/>
        </a:xfrm>
        <a:prstGeom prst="rect">
          <a:avLst/>
        </a:prstGeom>
        <a:noFill/>
        <a:ln w="9525">
          <a:noFill/>
          <a:round/>
          <a:headEnd/>
          <a:tailEnd/>
        </a:ln>
      </xdr:spPr>
    </xdr:sp>
    <xdr:clientData/>
  </xdr:twoCellAnchor>
  <xdr:twoCellAnchor>
    <xdr:from>
      <xdr:col>2</xdr:col>
      <xdr:colOff>466725</xdr:colOff>
      <xdr:row>5</xdr:row>
      <xdr:rowOff>66675</xdr:rowOff>
    </xdr:from>
    <xdr:to>
      <xdr:col>2</xdr:col>
      <xdr:colOff>866775</xdr:colOff>
      <xdr:row>7</xdr:row>
      <xdr:rowOff>104775</xdr:rowOff>
    </xdr:to>
    <xdr:sp macro="" textlink="">
      <xdr:nvSpPr>
        <xdr:cNvPr id="767230" name="AutoShape 7">
          <a:hlinkClick xmlns:r="http://schemas.openxmlformats.org/officeDocument/2006/relationships" r:id="rId12"/>
        </xdr:cNvPr>
        <xdr:cNvSpPr>
          <a:spLocks noChangeArrowheads="1"/>
        </xdr:cNvSpPr>
      </xdr:nvSpPr>
      <xdr:spPr bwMode="auto">
        <a:xfrm>
          <a:off x="3314700" y="1504950"/>
          <a:ext cx="400050" cy="971550"/>
        </a:xfrm>
        <a:prstGeom prst="rect">
          <a:avLst/>
        </a:prstGeom>
        <a:noFill/>
        <a:ln w="9525">
          <a:noFill/>
          <a:round/>
          <a:headEnd/>
          <a:tailEnd/>
        </a:ln>
      </xdr:spPr>
    </xdr:sp>
    <xdr:clientData/>
  </xdr:twoCellAnchor>
  <xdr:twoCellAnchor>
    <xdr:from>
      <xdr:col>2</xdr:col>
      <xdr:colOff>466725</xdr:colOff>
      <xdr:row>5</xdr:row>
      <xdr:rowOff>66675</xdr:rowOff>
    </xdr:from>
    <xdr:to>
      <xdr:col>2</xdr:col>
      <xdr:colOff>866775</xdr:colOff>
      <xdr:row>7</xdr:row>
      <xdr:rowOff>104775</xdr:rowOff>
    </xdr:to>
    <xdr:sp macro="" textlink="">
      <xdr:nvSpPr>
        <xdr:cNvPr id="767231" name="AutoShape 8">
          <a:hlinkClick xmlns:r="http://schemas.openxmlformats.org/officeDocument/2006/relationships" r:id="rId13"/>
        </xdr:cNvPr>
        <xdr:cNvSpPr>
          <a:spLocks noChangeArrowheads="1"/>
        </xdr:cNvSpPr>
      </xdr:nvSpPr>
      <xdr:spPr bwMode="auto">
        <a:xfrm>
          <a:off x="3314700" y="1504950"/>
          <a:ext cx="400050" cy="971550"/>
        </a:xfrm>
        <a:prstGeom prst="rect">
          <a:avLst/>
        </a:prstGeom>
        <a:noFill/>
        <a:ln w="9525">
          <a:noFill/>
          <a:round/>
          <a:headEnd/>
          <a:tailEnd/>
        </a:ln>
      </xdr:spPr>
    </xdr:sp>
    <xdr:clientData/>
  </xdr:twoCellAnchor>
  <xdr:twoCellAnchor>
    <xdr:from>
      <xdr:col>2</xdr:col>
      <xdr:colOff>466725</xdr:colOff>
      <xdr:row>5</xdr:row>
      <xdr:rowOff>66675</xdr:rowOff>
    </xdr:from>
    <xdr:to>
      <xdr:col>2</xdr:col>
      <xdr:colOff>866775</xdr:colOff>
      <xdr:row>7</xdr:row>
      <xdr:rowOff>104775</xdr:rowOff>
    </xdr:to>
    <xdr:sp macro="" textlink="">
      <xdr:nvSpPr>
        <xdr:cNvPr id="767232" name="AutoShape 9">
          <a:hlinkClick xmlns:r="http://schemas.openxmlformats.org/officeDocument/2006/relationships" r:id="rId14"/>
        </xdr:cNvPr>
        <xdr:cNvSpPr>
          <a:spLocks noChangeArrowheads="1"/>
        </xdr:cNvSpPr>
      </xdr:nvSpPr>
      <xdr:spPr bwMode="auto">
        <a:xfrm>
          <a:off x="3314700" y="1504950"/>
          <a:ext cx="400050" cy="971550"/>
        </a:xfrm>
        <a:prstGeom prst="rect">
          <a:avLst/>
        </a:prstGeom>
        <a:noFill/>
        <a:ln w="9525">
          <a:noFill/>
          <a:round/>
          <a:headEnd/>
          <a:tailEnd/>
        </a:ln>
      </xdr:spPr>
    </xdr:sp>
    <xdr:clientData/>
  </xdr:twoCellAnchor>
  <xdr:twoCellAnchor>
    <xdr:from>
      <xdr:col>2</xdr:col>
      <xdr:colOff>466725</xdr:colOff>
      <xdr:row>5</xdr:row>
      <xdr:rowOff>66675</xdr:rowOff>
    </xdr:from>
    <xdr:to>
      <xdr:col>2</xdr:col>
      <xdr:colOff>866775</xdr:colOff>
      <xdr:row>7</xdr:row>
      <xdr:rowOff>104775</xdr:rowOff>
    </xdr:to>
    <xdr:sp macro="" textlink="">
      <xdr:nvSpPr>
        <xdr:cNvPr id="767233" name="AutoShape 10">
          <a:hlinkClick xmlns:r="http://schemas.openxmlformats.org/officeDocument/2006/relationships" r:id="rId15"/>
        </xdr:cNvPr>
        <xdr:cNvSpPr>
          <a:spLocks noChangeArrowheads="1"/>
        </xdr:cNvSpPr>
      </xdr:nvSpPr>
      <xdr:spPr bwMode="auto">
        <a:xfrm>
          <a:off x="3314700" y="1504950"/>
          <a:ext cx="400050" cy="971550"/>
        </a:xfrm>
        <a:prstGeom prst="rect">
          <a:avLst/>
        </a:prstGeom>
        <a:noFill/>
        <a:ln w="9525">
          <a:noFill/>
          <a:round/>
          <a:headEnd/>
          <a:tailEnd/>
        </a:ln>
      </xdr:spPr>
    </xdr:sp>
    <xdr:clientData/>
  </xdr:twoCellAnchor>
  <xdr:twoCellAnchor>
    <xdr:from>
      <xdr:col>2</xdr:col>
      <xdr:colOff>466725</xdr:colOff>
      <xdr:row>5</xdr:row>
      <xdr:rowOff>66675</xdr:rowOff>
    </xdr:from>
    <xdr:to>
      <xdr:col>2</xdr:col>
      <xdr:colOff>866775</xdr:colOff>
      <xdr:row>7</xdr:row>
      <xdr:rowOff>104775</xdr:rowOff>
    </xdr:to>
    <xdr:sp macro="" textlink="">
      <xdr:nvSpPr>
        <xdr:cNvPr id="767234" name="AutoShape 11">
          <a:hlinkClick xmlns:r="http://schemas.openxmlformats.org/officeDocument/2006/relationships" r:id="rId16"/>
        </xdr:cNvPr>
        <xdr:cNvSpPr>
          <a:spLocks noChangeArrowheads="1"/>
        </xdr:cNvSpPr>
      </xdr:nvSpPr>
      <xdr:spPr bwMode="auto">
        <a:xfrm>
          <a:off x="3314700" y="1504950"/>
          <a:ext cx="400050" cy="971550"/>
        </a:xfrm>
        <a:prstGeom prst="rect">
          <a:avLst/>
        </a:prstGeom>
        <a:noFill/>
        <a:ln w="9525">
          <a:noFill/>
          <a:round/>
          <a:headEnd/>
          <a:tailEnd/>
        </a:ln>
      </xdr:spPr>
    </xdr:sp>
    <xdr:clientData/>
  </xdr:twoCellAnchor>
  <xdr:twoCellAnchor>
    <xdr:from>
      <xdr:col>2</xdr:col>
      <xdr:colOff>466725</xdr:colOff>
      <xdr:row>5</xdr:row>
      <xdr:rowOff>66675</xdr:rowOff>
    </xdr:from>
    <xdr:to>
      <xdr:col>2</xdr:col>
      <xdr:colOff>866775</xdr:colOff>
      <xdr:row>7</xdr:row>
      <xdr:rowOff>104775</xdr:rowOff>
    </xdr:to>
    <xdr:sp macro="" textlink="">
      <xdr:nvSpPr>
        <xdr:cNvPr id="767235" name="AutoShape 12">
          <a:hlinkClick xmlns:r="http://schemas.openxmlformats.org/officeDocument/2006/relationships" r:id="rId17"/>
        </xdr:cNvPr>
        <xdr:cNvSpPr>
          <a:spLocks noChangeArrowheads="1"/>
        </xdr:cNvSpPr>
      </xdr:nvSpPr>
      <xdr:spPr bwMode="auto">
        <a:xfrm>
          <a:off x="3314700" y="1504950"/>
          <a:ext cx="400050" cy="971550"/>
        </a:xfrm>
        <a:prstGeom prst="rect">
          <a:avLst/>
        </a:prstGeom>
        <a:noFill/>
        <a:ln w="9525">
          <a:noFill/>
          <a:round/>
          <a:headEnd/>
          <a:tailEnd/>
        </a:ln>
      </xdr:spPr>
    </xdr:sp>
    <xdr:clientData/>
  </xdr:twoCellAnchor>
  <xdr:twoCellAnchor>
    <xdr:from>
      <xdr:col>2</xdr:col>
      <xdr:colOff>466725</xdr:colOff>
      <xdr:row>5</xdr:row>
      <xdr:rowOff>66675</xdr:rowOff>
    </xdr:from>
    <xdr:to>
      <xdr:col>2</xdr:col>
      <xdr:colOff>866775</xdr:colOff>
      <xdr:row>7</xdr:row>
      <xdr:rowOff>104775</xdr:rowOff>
    </xdr:to>
    <xdr:sp macro="" textlink="">
      <xdr:nvSpPr>
        <xdr:cNvPr id="767236" name="AutoShape 13">
          <a:hlinkClick xmlns:r="http://schemas.openxmlformats.org/officeDocument/2006/relationships" r:id="rId18"/>
        </xdr:cNvPr>
        <xdr:cNvSpPr>
          <a:spLocks noChangeArrowheads="1"/>
        </xdr:cNvSpPr>
      </xdr:nvSpPr>
      <xdr:spPr bwMode="auto">
        <a:xfrm>
          <a:off x="3314700" y="1504950"/>
          <a:ext cx="400050" cy="971550"/>
        </a:xfrm>
        <a:prstGeom prst="rect">
          <a:avLst/>
        </a:prstGeom>
        <a:noFill/>
        <a:ln w="9525">
          <a:noFill/>
          <a:round/>
          <a:headEnd/>
          <a:tailEnd/>
        </a:ln>
      </xdr:spPr>
    </xdr:sp>
    <xdr:clientData/>
  </xdr:twoCellAnchor>
  <xdr:twoCellAnchor>
    <xdr:from>
      <xdr:col>2</xdr:col>
      <xdr:colOff>466725</xdr:colOff>
      <xdr:row>5</xdr:row>
      <xdr:rowOff>66675</xdr:rowOff>
    </xdr:from>
    <xdr:to>
      <xdr:col>2</xdr:col>
      <xdr:colOff>866775</xdr:colOff>
      <xdr:row>7</xdr:row>
      <xdr:rowOff>104775</xdr:rowOff>
    </xdr:to>
    <xdr:sp macro="" textlink="">
      <xdr:nvSpPr>
        <xdr:cNvPr id="767237" name="AutoShape 14">
          <a:hlinkClick xmlns:r="http://schemas.openxmlformats.org/officeDocument/2006/relationships" r:id="rId19"/>
        </xdr:cNvPr>
        <xdr:cNvSpPr>
          <a:spLocks noChangeArrowheads="1"/>
        </xdr:cNvSpPr>
      </xdr:nvSpPr>
      <xdr:spPr bwMode="auto">
        <a:xfrm>
          <a:off x="3314700" y="1504950"/>
          <a:ext cx="400050" cy="971550"/>
        </a:xfrm>
        <a:prstGeom prst="rect">
          <a:avLst/>
        </a:prstGeom>
        <a:noFill/>
        <a:ln w="9525">
          <a:noFill/>
          <a:round/>
          <a:headEnd/>
          <a:tailEnd/>
        </a:ln>
      </xdr:spPr>
    </xdr:sp>
    <xdr:clientData/>
  </xdr:twoCellAnchor>
  <xdr:twoCellAnchor>
    <xdr:from>
      <xdr:col>2</xdr:col>
      <xdr:colOff>466725</xdr:colOff>
      <xdr:row>5</xdr:row>
      <xdr:rowOff>66675</xdr:rowOff>
    </xdr:from>
    <xdr:to>
      <xdr:col>2</xdr:col>
      <xdr:colOff>866775</xdr:colOff>
      <xdr:row>7</xdr:row>
      <xdr:rowOff>104775</xdr:rowOff>
    </xdr:to>
    <xdr:sp macro="" textlink="">
      <xdr:nvSpPr>
        <xdr:cNvPr id="767238" name="AutoShape 15">
          <a:hlinkClick xmlns:r="http://schemas.openxmlformats.org/officeDocument/2006/relationships" r:id="rId20"/>
        </xdr:cNvPr>
        <xdr:cNvSpPr>
          <a:spLocks noChangeArrowheads="1"/>
        </xdr:cNvSpPr>
      </xdr:nvSpPr>
      <xdr:spPr bwMode="auto">
        <a:xfrm>
          <a:off x="3314700" y="1504950"/>
          <a:ext cx="400050" cy="971550"/>
        </a:xfrm>
        <a:prstGeom prst="rect">
          <a:avLst/>
        </a:prstGeom>
        <a:noFill/>
        <a:ln w="9525">
          <a:noFill/>
          <a:round/>
          <a:headEnd/>
          <a:tailEnd/>
        </a:ln>
      </xdr:spPr>
    </xdr:sp>
    <xdr:clientData/>
  </xdr:twoCellAnchor>
  <xdr:twoCellAnchor>
    <xdr:from>
      <xdr:col>2</xdr:col>
      <xdr:colOff>466725</xdr:colOff>
      <xdr:row>5</xdr:row>
      <xdr:rowOff>66675</xdr:rowOff>
    </xdr:from>
    <xdr:to>
      <xdr:col>2</xdr:col>
      <xdr:colOff>866775</xdr:colOff>
      <xdr:row>7</xdr:row>
      <xdr:rowOff>104775</xdr:rowOff>
    </xdr:to>
    <xdr:sp macro="" textlink="">
      <xdr:nvSpPr>
        <xdr:cNvPr id="767239" name="AutoShape 16">
          <a:hlinkClick xmlns:r="http://schemas.openxmlformats.org/officeDocument/2006/relationships" r:id="rId21"/>
        </xdr:cNvPr>
        <xdr:cNvSpPr>
          <a:spLocks noChangeArrowheads="1"/>
        </xdr:cNvSpPr>
      </xdr:nvSpPr>
      <xdr:spPr bwMode="auto">
        <a:xfrm>
          <a:off x="3314700" y="1504950"/>
          <a:ext cx="400050" cy="971550"/>
        </a:xfrm>
        <a:prstGeom prst="rect">
          <a:avLst/>
        </a:prstGeom>
        <a:noFill/>
        <a:ln w="9525">
          <a:noFill/>
          <a:round/>
          <a:headEnd/>
          <a:tailEnd/>
        </a:ln>
      </xdr:spPr>
    </xdr:sp>
    <xdr:clientData/>
  </xdr:twoCellAnchor>
  <xdr:twoCellAnchor>
    <xdr:from>
      <xdr:col>2</xdr:col>
      <xdr:colOff>466725</xdr:colOff>
      <xdr:row>5</xdr:row>
      <xdr:rowOff>66675</xdr:rowOff>
    </xdr:from>
    <xdr:to>
      <xdr:col>2</xdr:col>
      <xdr:colOff>866775</xdr:colOff>
      <xdr:row>7</xdr:row>
      <xdr:rowOff>104775</xdr:rowOff>
    </xdr:to>
    <xdr:sp macro="" textlink="">
      <xdr:nvSpPr>
        <xdr:cNvPr id="767240" name="AutoShape 17">
          <a:hlinkClick xmlns:r="http://schemas.openxmlformats.org/officeDocument/2006/relationships" r:id="rId22"/>
        </xdr:cNvPr>
        <xdr:cNvSpPr>
          <a:spLocks noChangeArrowheads="1"/>
        </xdr:cNvSpPr>
      </xdr:nvSpPr>
      <xdr:spPr bwMode="auto">
        <a:xfrm>
          <a:off x="3314700" y="1504950"/>
          <a:ext cx="400050" cy="971550"/>
        </a:xfrm>
        <a:prstGeom prst="rect">
          <a:avLst/>
        </a:prstGeom>
        <a:noFill/>
        <a:ln w="9525">
          <a:noFill/>
          <a:round/>
          <a:headEnd/>
          <a:tailEnd/>
        </a:ln>
      </xdr:spPr>
    </xdr:sp>
    <xdr:clientData/>
  </xdr:twoCellAnchor>
  <xdr:twoCellAnchor>
    <xdr:from>
      <xdr:col>2</xdr:col>
      <xdr:colOff>466725</xdr:colOff>
      <xdr:row>5</xdr:row>
      <xdr:rowOff>66675</xdr:rowOff>
    </xdr:from>
    <xdr:to>
      <xdr:col>2</xdr:col>
      <xdr:colOff>866775</xdr:colOff>
      <xdr:row>7</xdr:row>
      <xdr:rowOff>104775</xdr:rowOff>
    </xdr:to>
    <xdr:sp macro="" textlink="">
      <xdr:nvSpPr>
        <xdr:cNvPr id="767241" name="AutoShape 18">
          <a:hlinkClick xmlns:r="http://schemas.openxmlformats.org/officeDocument/2006/relationships" r:id="rId10"/>
        </xdr:cNvPr>
        <xdr:cNvSpPr>
          <a:spLocks noChangeArrowheads="1"/>
        </xdr:cNvSpPr>
      </xdr:nvSpPr>
      <xdr:spPr bwMode="auto">
        <a:xfrm>
          <a:off x="3314700" y="1504950"/>
          <a:ext cx="400050" cy="971550"/>
        </a:xfrm>
        <a:prstGeom prst="rect">
          <a:avLst/>
        </a:prstGeom>
        <a:noFill/>
        <a:ln w="9525">
          <a:noFill/>
          <a:round/>
          <a:headEnd/>
          <a:tailEnd/>
        </a:ln>
      </xdr:spPr>
    </xdr:sp>
    <xdr:clientData/>
  </xdr:twoCellAnchor>
  <xdr:twoCellAnchor>
    <xdr:from>
      <xdr:col>2</xdr:col>
      <xdr:colOff>466725</xdr:colOff>
      <xdr:row>5</xdr:row>
      <xdr:rowOff>66675</xdr:rowOff>
    </xdr:from>
    <xdr:to>
      <xdr:col>2</xdr:col>
      <xdr:colOff>866775</xdr:colOff>
      <xdr:row>7</xdr:row>
      <xdr:rowOff>104775</xdr:rowOff>
    </xdr:to>
    <xdr:sp macro="" textlink="">
      <xdr:nvSpPr>
        <xdr:cNvPr id="767242" name="AutoShape 19">
          <a:hlinkClick xmlns:r="http://schemas.openxmlformats.org/officeDocument/2006/relationships" r:id="rId23"/>
        </xdr:cNvPr>
        <xdr:cNvSpPr>
          <a:spLocks noChangeArrowheads="1"/>
        </xdr:cNvSpPr>
      </xdr:nvSpPr>
      <xdr:spPr bwMode="auto">
        <a:xfrm>
          <a:off x="3314700" y="1504950"/>
          <a:ext cx="400050" cy="971550"/>
        </a:xfrm>
        <a:prstGeom prst="rect">
          <a:avLst/>
        </a:prstGeom>
        <a:noFill/>
        <a:ln w="9525">
          <a:noFill/>
          <a:round/>
          <a:headEnd/>
          <a:tailEnd/>
        </a:ln>
      </xdr:spPr>
    </xdr:sp>
    <xdr:clientData/>
  </xdr:twoCellAnchor>
  <xdr:twoCellAnchor>
    <xdr:from>
      <xdr:col>2</xdr:col>
      <xdr:colOff>466725</xdr:colOff>
      <xdr:row>5</xdr:row>
      <xdr:rowOff>66675</xdr:rowOff>
    </xdr:from>
    <xdr:to>
      <xdr:col>2</xdr:col>
      <xdr:colOff>866775</xdr:colOff>
      <xdr:row>7</xdr:row>
      <xdr:rowOff>104775</xdr:rowOff>
    </xdr:to>
    <xdr:sp macro="" textlink="">
      <xdr:nvSpPr>
        <xdr:cNvPr id="767243" name="AutoShape 20">
          <a:hlinkClick xmlns:r="http://schemas.openxmlformats.org/officeDocument/2006/relationships" r:id="rId24"/>
        </xdr:cNvPr>
        <xdr:cNvSpPr>
          <a:spLocks noChangeArrowheads="1"/>
        </xdr:cNvSpPr>
      </xdr:nvSpPr>
      <xdr:spPr bwMode="auto">
        <a:xfrm>
          <a:off x="3314700" y="1504950"/>
          <a:ext cx="400050" cy="971550"/>
        </a:xfrm>
        <a:prstGeom prst="rect">
          <a:avLst/>
        </a:prstGeom>
        <a:noFill/>
        <a:ln w="9525">
          <a:noFill/>
          <a:round/>
          <a:headEnd/>
          <a:tailEnd/>
        </a:ln>
      </xdr:spPr>
    </xdr:sp>
    <xdr:clientData/>
  </xdr:twoCellAnchor>
  <xdr:twoCellAnchor>
    <xdr:from>
      <xdr:col>2</xdr:col>
      <xdr:colOff>466725</xdr:colOff>
      <xdr:row>5</xdr:row>
      <xdr:rowOff>66675</xdr:rowOff>
    </xdr:from>
    <xdr:to>
      <xdr:col>2</xdr:col>
      <xdr:colOff>866775</xdr:colOff>
      <xdr:row>7</xdr:row>
      <xdr:rowOff>114300</xdr:rowOff>
    </xdr:to>
    <xdr:sp macro="" textlink="">
      <xdr:nvSpPr>
        <xdr:cNvPr id="767244" name="AutoShape 28">
          <a:hlinkClick xmlns:r="http://schemas.openxmlformats.org/officeDocument/2006/relationships" r:id="rId8"/>
        </xdr:cNvPr>
        <xdr:cNvSpPr>
          <a:spLocks noChangeArrowheads="1"/>
        </xdr:cNvSpPr>
      </xdr:nvSpPr>
      <xdr:spPr bwMode="auto">
        <a:xfrm>
          <a:off x="3314700" y="1504950"/>
          <a:ext cx="400050" cy="981075"/>
        </a:xfrm>
        <a:prstGeom prst="rect">
          <a:avLst/>
        </a:prstGeom>
        <a:noFill/>
        <a:ln w="9525">
          <a:noFill/>
          <a:round/>
          <a:headEnd/>
          <a:tailEnd/>
        </a:ln>
      </xdr:spPr>
    </xdr:sp>
    <xdr:clientData/>
  </xdr:twoCellAnchor>
  <xdr:twoCellAnchor>
    <xdr:from>
      <xdr:col>2</xdr:col>
      <xdr:colOff>466725</xdr:colOff>
      <xdr:row>5</xdr:row>
      <xdr:rowOff>66675</xdr:rowOff>
    </xdr:from>
    <xdr:to>
      <xdr:col>2</xdr:col>
      <xdr:colOff>866775</xdr:colOff>
      <xdr:row>7</xdr:row>
      <xdr:rowOff>114300</xdr:rowOff>
    </xdr:to>
    <xdr:sp macro="" textlink="">
      <xdr:nvSpPr>
        <xdr:cNvPr id="767245" name="AutoShape 28">
          <a:hlinkClick xmlns:r="http://schemas.openxmlformats.org/officeDocument/2006/relationships" r:id="rId8"/>
        </xdr:cNvPr>
        <xdr:cNvSpPr>
          <a:spLocks noChangeArrowheads="1"/>
        </xdr:cNvSpPr>
      </xdr:nvSpPr>
      <xdr:spPr bwMode="auto">
        <a:xfrm>
          <a:off x="3314700" y="1504950"/>
          <a:ext cx="400050" cy="981075"/>
        </a:xfrm>
        <a:prstGeom prst="rect">
          <a:avLst/>
        </a:prstGeom>
        <a:noFill/>
        <a:ln w="9525">
          <a:noFill/>
          <a:round/>
          <a:headEnd/>
          <a:tailEnd/>
        </a:ln>
      </xdr:spPr>
    </xdr:sp>
    <xdr:clientData/>
  </xdr:twoCellAnchor>
  <xdr:twoCellAnchor>
    <xdr:from>
      <xdr:col>2</xdr:col>
      <xdr:colOff>28575</xdr:colOff>
      <xdr:row>26</xdr:row>
      <xdr:rowOff>28575</xdr:rowOff>
    </xdr:from>
    <xdr:to>
      <xdr:col>2</xdr:col>
      <xdr:colOff>466725</xdr:colOff>
      <xdr:row>26</xdr:row>
      <xdr:rowOff>66675</xdr:rowOff>
    </xdr:to>
    <xdr:sp macro="" textlink="">
      <xdr:nvSpPr>
        <xdr:cNvPr id="767246" name="AutoShape 3"/>
        <xdr:cNvSpPr>
          <a:spLocks noChangeArrowheads="1"/>
        </xdr:cNvSpPr>
      </xdr:nvSpPr>
      <xdr:spPr bwMode="auto">
        <a:xfrm>
          <a:off x="2876550" y="24403050"/>
          <a:ext cx="438150" cy="38100"/>
        </a:xfrm>
        <a:prstGeom prst="rect">
          <a:avLst/>
        </a:prstGeom>
        <a:noFill/>
        <a:ln w="9525">
          <a:no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466725</xdr:colOff>
      <xdr:row>12</xdr:row>
      <xdr:rowOff>1000125</xdr:rowOff>
    </xdr:from>
    <xdr:to>
      <xdr:col>2</xdr:col>
      <xdr:colOff>857250</xdr:colOff>
      <xdr:row>13</xdr:row>
      <xdr:rowOff>0</xdr:rowOff>
    </xdr:to>
    <xdr:sp macro="" textlink="">
      <xdr:nvSpPr>
        <xdr:cNvPr id="751362" name="AutoShape 30">
          <a:hlinkClick xmlns:r="http://schemas.openxmlformats.org/officeDocument/2006/relationships" r:id="rId1"/>
        </xdr:cNvPr>
        <xdr:cNvSpPr>
          <a:spLocks noChangeArrowheads="1"/>
        </xdr:cNvSpPr>
      </xdr:nvSpPr>
      <xdr:spPr bwMode="auto">
        <a:xfrm>
          <a:off x="1638300" y="4295775"/>
          <a:ext cx="390525" cy="447675"/>
        </a:xfrm>
        <a:prstGeom prst="rect">
          <a:avLst/>
        </a:prstGeom>
        <a:noFill/>
        <a:ln w="9525">
          <a:noFill/>
          <a:round/>
          <a:headEnd/>
          <a:tailEnd/>
        </a:ln>
      </xdr:spPr>
    </xdr:sp>
    <xdr:clientData/>
  </xdr:twoCellAnchor>
  <xdr:twoCellAnchor>
    <xdr:from>
      <xdr:col>2</xdr:col>
      <xdr:colOff>466725</xdr:colOff>
      <xdr:row>12</xdr:row>
      <xdr:rowOff>1066800</xdr:rowOff>
    </xdr:from>
    <xdr:to>
      <xdr:col>2</xdr:col>
      <xdr:colOff>857250</xdr:colOff>
      <xdr:row>13</xdr:row>
      <xdr:rowOff>0</xdr:rowOff>
    </xdr:to>
    <xdr:sp macro="" textlink="">
      <xdr:nvSpPr>
        <xdr:cNvPr id="751363" name="AutoShape 28">
          <a:hlinkClick xmlns:r="http://schemas.openxmlformats.org/officeDocument/2006/relationships" r:id="rId2"/>
        </xdr:cNvPr>
        <xdr:cNvSpPr>
          <a:spLocks noChangeArrowheads="1"/>
        </xdr:cNvSpPr>
      </xdr:nvSpPr>
      <xdr:spPr bwMode="auto">
        <a:xfrm>
          <a:off x="1638300" y="4362450"/>
          <a:ext cx="390525" cy="381000"/>
        </a:xfrm>
        <a:prstGeom prst="rect">
          <a:avLst/>
        </a:prstGeom>
        <a:noFill/>
        <a:ln w="9525">
          <a:noFill/>
          <a:round/>
          <a:headEnd/>
          <a:tailEnd/>
        </a:ln>
      </xdr:spPr>
    </xdr:sp>
    <xdr:clientData/>
  </xdr:twoCellAnchor>
  <xdr:twoCellAnchor>
    <xdr:from>
      <xdr:col>2</xdr:col>
      <xdr:colOff>466725</xdr:colOff>
      <xdr:row>12</xdr:row>
      <xdr:rowOff>1000125</xdr:rowOff>
    </xdr:from>
    <xdr:to>
      <xdr:col>2</xdr:col>
      <xdr:colOff>857250</xdr:colOff>
      <xdr:row>13</xdr:row>
      <xdr:rowOff>0</xdr:rowOff>
    </xdr:to>
    <xdr:sp macro="" textlink="">
      <xdr:nvSpPr>
        <xdr:cNvPr id="751364" name="AutoShape 28">
          <a:hlinkClick xmlns:r="http://schemas.openxmlformats.org/officeDocument/2006/relationships" r:id="rId2"/>
        </xdr:cNvPr>
        <xdr:cNvSpPr>
          <a:spLocks noChangeArrowheads="1"/>
        </xdr:cNvSpPr>
      </xdr:nvSpPr>
      <xdr:spPr bwMode="auto">
        <a:xfrm>
          <a:off x="1638300" y="4295775"/>
          <a:ext cx="390525" cy="447675"/>
        </a:xfrm>
        <a:prstGeom prst="rect">
          <a:avLst/>
        </a:prstGeom>
        <a:noFill/>
        <a:ln w="9525">
          <a:noFill/>
          <a:round/>
          <a:headEnd/>
          <a:tailEnd/>
        </a:ln>
      </xdr:spPr>
    </xdr:sp>
    <xdr:clientData/>
  </xdr:twoCellAnchor>
  <xdr:twoCellAnchor>
    <xdr:from>
      <xdr:col>2</xdr:col>
      <xdr:colOff>466725</xdr:colOff>
      <xdr:row>12</xdr:row>
      <xdr:rowOff>1000125</xdr:rowOff>
    </xdr:from>
    <xdr:to>
      <xdr:col>2</xdr:col>
      <xdr:colOff>857250</xdr:colOff>
      <xdr:row>13</xdr:row>
      <xdr:rowOff>0</xdr:rowOff>
    </xdr:to>
    <xdr:sp macro="" textlink="">
      <xdr:nvSpPr>
        <xdr:cNvPr id="751365" name="AutoShape 1">
          <a:hlinkClick xmlns:r="http://schemas.openxmlformats.org/officeDocument/2006/relationships" r:id="rId3"/>
        </xdr:cNvPr>
        <xdr:cNvSpPr>
          <a:spLocks noChangeArrowheads="1"/>
        </xdr:cNvSpPr>
      </xdr:nvSpPr>
      <xdr:spPr bwMode="auto">
        <a:xfrm>
          <a:off x="1638300" y="4295775"/>
          <a:ext cx="390525" cy="447675"/>
        </a:xfrm>
        <a:prstGeom prst="rect">
          <a:avLst/>
        </a:prstGeom>
        <a:noFill/>
        <a:ln w="9525">
          <a:noFill/>
          <a:round/>
          <a:headEnd/>
          <a:tailEnd/>
        </a:ln>
      </xdr:spPr>
    </xdr:sp>
    <xdr:clientData/>
  </xdr:twoCellAnchor>
  <xdr:twoCellAnchor>
    <xdr:from>
      <xdr:col>2</xdr:col>
      <xdr:colOff>466725</xdr:colOff>
      <xdr:row>12</xdr:row>
      <xdr:rowOff>1000125</xdr:rowOff>
    </xdr:from>
    <xdr:to>
      <xdr:col>2</xdr:col>
      <xdr:colOff>857250</xdr:colOff>
      <xdr:row>13</xdr:row>
      <xdr:rowOff>0</xdr:rowOff>
    </xdr:to>
    <xdr:sp macro="" textlink="">
      <xdr:nvSpPr>
        <xdr:cNvPr id="751366" name="AutoShape 2">
          <a:hlinkClick xmlns:r="http://schemas.openxmlformats.org/officeDocument/2006/relationships" r:id="rId4"/>
        </xdr:cNvPr>
        <xdr:cNvSpPr>
          <a:spLocks noChangeArrowheads="1"/>
        </xdr:cNvSpPr>
      </xdr:nvSpPr>
      <xdr:spPr bwMode="auto">
        <a:xfrm>
          <a:off x="1638300" y="4295775"/>
          <a:ext cx="390525" cy="447675"/>
        </a:xfrm>
        <a:prstGeom prst="rect">
          <a:avLst/>
        </a:prstGeom>
        <a:noFill/>
        <a:ln w="9525">
          <a:noFill/>
          <a:round/>
          <a:headEnd/>
          <a:tailEnd/>
        </a:ln>
      </xdr:spPr>
    </xdr:sp>
    <xdr:clientData/>
  </xdr:twoCellAnchor>
  <xdr:twoCellAnchor>
    <xdr:from>
      <xdr:col>2</xdr:col>
      <xdr:colOff>466725</xdr:colOff>
      <xdr:row>12</xdr:row>
      <xdr:rowOff>1000125</xdr:rowOff>
    </xdr:from>
    <xdr:to>
      <xdr:col>2</xdr:col>
      <xdr:colOff>857250</xdr:colOff>
      <xdr:row>13</xdr:row>
      <xdr:rowOff>0</xdr:rowOff>
    </xdr:to>
    <xdr:sp macro="" textlink="">
      <xdr:nvSpPr>
        <xdr:cNvPr id="751367" name="AutoShape 3">
          <a:hlinkClick xmlns:r="http://schemas.openxmlformats.org/officeDocument/2006/relationships" r:id="rId5"/>
        </xdr:cNvPr>
        <xdr:cNvSpPr>
          <a:spLocks noChangeArrowheads="1"/>
        </xdr:cNvSpPr>
      </xdr:nvSpPr>
      <xdr:spPr bwMode="auto">
        <a:xfrm>
          <a:off x="1638300" y="4295775"/>
          <a:ext cx="390525" cy="447675"/>
        </a:xfrm>
        <a:prstGeom prst="rect">
          <a:avLst/>
        </a:prstGeom>
        <a:noFill/>
        <a:ln w="9525">
          <a:noFill/>
          <a:round/>
          <a:headEnd/>
          <a:tailEnd/>
        </a:ln>
      </xdr:spPr>
    </xdr:sp>
    <xdr:clientData/>
  </xdr:twoCellAnchor>
  <xdr:twoCellAnchor>
    <xdr:from>
      <xdr:col>2</xdr:col>
      <xdr:colOff>466725</xdr:colOff>
      <xdr:row>12</xdr:row>
      <xdr:rowOff>1000125</xdr:rowOff>
    </xdr:from>
    <xdr:to>
      <xdr:col>2</xdr:col>
      <xdr:colOff>857250</xdr:colOff>
      <xdr:row>13</xdr:row>
      <xdr:rowOff>0</xdr:rowOff>
    </xdr:to>
    <xdr:sp macro="" textlink="">
      <xdr:nvSpPr>
        <xdr:cNvPr id="751368" name="AutoShape 4">
          <a:hlinkClick xmlns:r="http://schemas.openxmlformats.org/officeDocument/2006/relationships" r:id="rId6"/>
        </xdr:cNvPr>
        <xdr:cNvSpPr>
          <a:spLocks noChangeArrowheads="1"/>
        </xdr:cNvSpPr>
      </xdr:nvSpPr>
      <xdr:spPr bwMode="auto">
        <a:xfrm>
          <a:off x="1638300" y="4295775"/>
          <a:ext cx="390525" cy="447675"/>
        </a:xfrm>
        <a:prstGeom prst="rect">
          <a:avLst/>
        </a:prstGeom>
        <a:noFill/>
        <a:ln w="9525">
          <a:noFill/>
          <a:round/>
          <a:headEnd/>
          <a:tailEnd/>
        </a:ln>
      </xdr:spPr>
    </xdr:sp>
    <xdr:clientData/>
  </xdr:twoCellAnchor>
  <xdr:twoCellAnchor>
    <xdr:from>
      <xdr:col>2</xdr:col>
      <xdr:colOff>466725</xdr:colOff>
      <xdr:row>12</xdr:row>
      <xdr:rowOff>1000125</xdr:rowOff>
    </xdr:from>
    <xdr:to>
      <xdr:col>2</xdr:col>
      <xdr:colOff>857250</xdr:colOff>
      <xdr:row>13</xdr:row>
      <xdr:rowOff>0</xdr:rowOff>
    </xdr:to>
    <xdr:sp macro="" textlink="">
      <xdr:nvSpPr>
        <xdr:cNvPr id="751369" name="AutoShape 5">
          <a:hlinkClick xmlns:r="http://schemas.openxmlformats.org/officeDocument/2006/relationships" r:id="rId7"/>
        </xdr:cNvPr>
        <xdr:cNvSpPr>
          <a:spLocks noChangeArrowheads="1"/>
        </xdr:cNvSpPr>
      </xdr:nvSpPr>
      <xdr:spPr bwMode="auto">
        <a:xfrm>
          <a:off x="1638300" y="4295775"/>
          <a:ext cx="390525" cy="447675"/>
        </a:xfrm>
        <a:prstGeom prst="rect">
          <a:avLst/>
        </a:prstGeom>
        <a:noFill/>
        <a:ln w="9525">
          <a:noFill/>
          <a:round/>
          <a:headEnd/>
          <a:tailEnd/>
        </a:ln>
      </xdr:spPr>
    </xdr:sp>
    <xdr:clientData/>
  </xdr:twoCellAnchor>
  <xdr:twoCellAnchor>
    <xdr:from>
      <xdr:col>2</xdr:col>
      <xdr:colOff>466725</xdr:colOff>
      <xdr:row>12</xdr:row>
      <xdr:rowOff>1000125</xdr:rowOff>
    </xdr:from>
    <xdr:to>
      <xdr:col>2</xdr:col>
      <xdr:colOff>857250</xdr:colOff>
      <xdr:row>13</xdr:row>
      <xdr:rowOff>0</xdr:rowOff>
    </xdr:to>
    <xdr:sp macro="" textlink="">
      <xdr:nvSpPr>
        <xdr:cNvPr id="751370" name="AutoShape 6">
          <a:hlinkClick xmlns:r="http://schemas.openxmlformats.org/officeDocument/2006/relationships" r:id="rId8"/>
        </xdr:cNvPr>
        <xdr:cNvSpPr>
          <a:spLocks noChangeArrowheads="1"/>
        </xdr:cNvSpPr>
      </xdr:nvSpPr>
      <xdr:spPr bwMode="auto">
        <a:xfrm>
          <a:off x="1638300" y="4295775"/>
          <a:ext cx="390525" cy="447675"/>
        </a:xfrm>
        <a:prstGeom prst="rect">
          <a:avLst/>
        </a:prstGeom>
        <a:noFill/>
        <a:ln w="9525">
          <a:noFill/>
          <a:round/>
          <a:headEnd/>
          <a:tailEnd/>
        </a:ln>
      </xdr:spPr>
    </xdr:sp>
    <xdr:clientData/>
  </xdr:twoCellAnchor>
  <xdr:twoCellAnchor>
    <xdr:from>
      <xdr:col>2</xdr:col>
      <xdr:colOff>466725</xdr:colOff>
      <xdr:row>12</xdr:row>
      <xdr:rowOff>1000125</xdr:rowOff>
    </xdr:from>
    <xdr:to>
      <xdr:col>2</xdr:col>
      <xdr:colOff>857250</xdr:colOff>
      <xdr:row>13</xdr:row>
      <xdr:rowOff>0</xdr:rowOff>
    </xdr:to>
    <xdr:sp macro="" textlink="">
      <xdr:nvSpPr>
        <xdr:cNvPr id="751371" name="AutoShape 7">
          <a:hlinkClick xmlns:r="http://schemas.openxmlformats.org/officeDocument/2006/relationships" r:id="rId9"/>
        </xdr:cNvPr>
        <xdr:cNvSpPr>
          <a:spLocks noChangeArrowheads="1"/>
        </xdr:cNvSpPr>
      </xdr:nvSpPr>
      <xdr:spPr bwMode="auto">
        <a:xfrm>
          <a:off x="1638300" y="4295775"/>
          <a:ext cx="390525" cy="447675"/>
        </a:xfrm>
        <a:prstGeom prst="rect">
          <a:avLst/>
        </a:prstGeom>
        <a:noFill/>
        <a:ln w="9525">
          <a:noFill/>
          <a:round/>
          <a:headEnd/>
          <a:tailEnd/>
        </a:ln>
      </xdr:spPr>
    </xdr:sp>
    <xdr:clientData/>
  </xdr:twoCellAnchor>
  <xdr:twoCellAnchor>
    <xdr:from>
      <xdr:col>2</xdr:col>
      <xdr:colOff>466725</xdr:colOff>
      <xdr:row>12</xdr:row>
      <xdr:rowOff>1000125</xdr:rowOff>
    </xdr:from>
    <xdr:to>
      <xdr:col>2</xdr:col>
      <xdr:colOff>857250</xdr:colOff>
      <xdr:row>13</xdr:row>
      <xdr:rowOff>0</xdr:rowOff>
    </xdr:to>
    <xdr:sp macro="" textlink="">
      <xdr:nvSpPr>
        <xdr:cNvPr id="751372" name="AutoShape 8">
          <a:hlinkClick xmlns:r="http://schemas.openxmlformats.org/officeDocument/2006/relationships" r:id="rId10"/>
        </xdr:cNvPr>
        <xdr:cNvSpPr>
          <a:spLocks noChangeArrowheads="1"/>
        </xdr:cNvSpPr>
      </xdr:nvSpPr>
      <xdr:spPr bwMode="auto">
        <a:xfrm>
          <a:off x="1638300" y="4295775"/>
          <a:ext cx="390525" cy="447675"/>
        </a:xfrm>
        <a:prstGeom prst="rect">
          <a:avLst/>
        </a:prstGeom>
        <a:noFill/>
        <a:ln w="9525">
          <a:noFill/>
          <a:round/>
          <a:headEnd/>
          <a:tailEnd/>
        </a:ln>
      </xdr:spPr>
    </xdr:sp>
    <xdr:clientData/>
  </xdr:twoCellAnchor>
  <xdr:twoCellAnchor>
    <xdr:from>
      <xdr:col>2</xdr:col>
      <xdr:colOff>466725</xdr:colOff>
      <xdr:row>12</xdr:row>
      <xdr:rowOff>1000125</xdr:rowOff>
    </xdr:from>
    <xdr:to>
      <xdr:col>2</xdr:col>
      <xdr:colOff>857250</xdr:colOff>
      <xdr:row>13</xdr:row>
      <xdr:rowOff>0</xdr:rowOff>
    </xdr:to>
    <xdr:sp macro="" textlink="">
      <xdr:nvSpPr>
        <xdr:cNvPr id="751373" name="AutoShape 9">
          <a:hlinkClick xmlns:r="http://schemas.openxmlformats.org/officeDocument/2006/relationships" r:id="rId11"/>
        </xdr:cNvPr>
        <xdr:cNvSpPr>
          <a:spLocks noChangeArrowheads="1"/>
        </xdr:cNvSpPr>
      </xdr:nvSpPr>
      <xdr:spPr bwMode="auto">
        <a:xfrm>
          <a:off x="1638300" y="4295775"/>
          <a:ext cx="390525" cy="447675"/>
        </a:xfrm>
        <a:prstGeom prst="rect">
          <a:avLst/>
        </a:prstGeom>
        <a:noFill/>
        <a:ln w="9525">
          <a:noFill/>
          <a:round/>
          <a:headEnd/>
          <a:tailEnd/>
        </a:ln>
      </xdr:spPr>
    </xdr:sp>
    <xdr:clientData/>
  </xdr:twoCellAnchor>
  <xdr:twoCellAnchor>
    <xdr:from>
      <xdr:col>2</xdr:col>
      <xdr:colOff>466725</xdr:colOff>
      <xdr:row>12</xdr:row>
      <xdr:rowOff>1000125</xdr:rowOff>
    </xdr:from>
    <xdr:to>
      <xdr:col>2</xdr:col>
      <xdr:colOff>857250</xdr:colOff>
      <xdr:row>13</xdr:row>
      <xdr:rowOff>0</xdr:rowOff>
    </xdr:to>
    <xdr:sp macro="" textlink="">
      <xdr:nvSpPr>
        <xdr:cNvPr id="751374" name="AutoShape 10">
          <a:hlinkClick xmlns:r="http://schemas.openxmlformats.org/officeDocument/2006/relationships" r:id="rId12"/>
        </xdr:cNvPr>
        <xdr:cNvSpPr>
          <a:spLocks noChangeArrowheads="1"/>
        </xdr:cNvSpPr>
      </xdr:nvSpPr>
      <xdr:spPr bwMode="auto">
        <a:xfrm>
          <a:off x="1638300" y="4295775"/>
          <a:ext cx="390525" cy="447675"/>
        </a:xfrm>
        <a:prstGeom prst="rect">
          <a:avLst/>
        </a:prstGeom>
        <a:noFill/>
        <a:ln w="9525">
          <a:noFill/>
          <a:round/>
          <a:headEnd/>
          <a:tailEnd/>
        </a:ln>
      </xdr:spPr>
    </xdr:sp>
    <xdr:clientData/>
  </xdr:twoCellAnchor>
  <xdr:twoCellAnchor>
    <xdr:from>
      <xdr:col>2</xdr:col>
      <xdr:colOff>466725</xdr:colOff>
      <xdr:row>12</xdr:row>
      <xdr:rowOff>1000125</xdr:rowOff>
    </xdr:from>
    <xdr:to>
      <xdr:col>2</xdr:col>
      <xdr:colOff>857250</xdr:colOff>
      <xdr:row>13</xdr:row>
      <xdr:rowOff>0</xdr:rowOff>
    </xdr:to>
    <xdr:sp macro="" textlink="">
      <xdr:nvSpPr>
        <xdr:cNvPr id="751375" name="AutoShape 11">
          <a:hlinkClick xmlns:r="http://schemas.openxmlformats.org/officeDocument/2006/relationships" r:id="rId13"/>
        </xdr:cNvPr>
        <xdr:cNvSpPr>
          <a:spLocks noChangeArrowheads="1"/>
        </xdr:cNvSpPr>
      </xdr:nvSpPr>
      <xdr:spPr bwMode="auto">
        <a:xfrm>
          <a:off x="1638300" y="4295775"/>
          <a:ext cx="390525" cy="447675"/>
        </a:xfrm>
        <a:prstGeom prst="rect">
          <a:avLst/>
        </a:prstGeom>
        <a:noFill/>
        <a:ln w="9525">
          <a:noFill/>
          <a:round/>
          <a:headEnd/>
          <a:tailEnd/>
        </a:ln>
      </xdr:spPr>
    </xdr:sp>
    <xdr:clientData/>
  </xdr:twoCellAnchor>
  <xdr:twoCellAnchor>
    <xdr:from>
      <xdr:col>2</xdr:col>
      <xdr:colOff>466725</xdr:colOff>
      <xdr:row>12</xdr:row>
      <xdr:rowOff>1000125</xdr:rowOff>
    </xdr:from>
    <xdr:to>
      <xdr:col>2</xdr:col>
      <xdr:colOff>857250</xdr:colOff>
      <xdr:row>13</xdr:row>
      <xdr:rowOff>0</xdr:rowOff>
    </xdr:to>
    <xdr:sp macro="" textlink="">
      <xdr:nvSpPr>
        <xdr:cNvPr id="751376" name="AutoShape 12">
          <a:hlinkClick xmlns:r="http://schemas.openxmlformats.org/officeDocument/2006/relationships" r:id="rId14"/>
        </xdr:cNvPr>
        <xdr:cNvSpPr>
          <a:spLocks noChangeArrowheads="1"/>
        </xdr:cNvSpPr>
      </xdr:nvSpPr>
      <xdr:spPr bwMode="auto">
        <a:xfrm>
          <a:off x="1638300" y="4295775"/>
          <a:ext cx="390525" cy="447675"/>
        </a:xfrm>
        <a:prstGeom prst="rect">
          <a:avLst/>
        </a:prstGeom>
        <a:noFill/>
        <a:ln w="9525">
          <a:noFill/>
          <a:round/>
          <a:headEnd/>
          <a:tailEnd/>
        </a:ln>
      </xdr:spPr>
    </xdr:sp>
    <xdr:clientData/>
  </xdr:twoCellAnchor>
  <xdr:twoCellAnchor>
    <xdr:from>
      <xdr:col>2</xdr:col>
      <xdr:colOff>466725</xdr:colOff>
      <xdr:row>12</xdr:row>
      <xdr:rowOff>1000125</xdr:rowOff>
    </xdr:from>
    <xdr:to>
      <xdr:col>2</xdr:col>
      <xdr:colOff>857250</xdr:colOff>
      <xdr:row>13</xdr:row>
      <xdr:rowOff>0</xdr:rowOff>
    </xdr:to>
    <xdr:sp macro="" textlink="">
      <xdr:nvSpPr>
        <xdr:cNvPr id="751377" name="AutoShape 13">
          <a:hlinkClick xmlns:r="http://schemas.openxmlformats.org/officeDocument/2006/relationships" r:id="rId15"/>
        </xdr:cNvPr>
        <xdr:cNvSpPr>
          <a:spLocks noChangeArrowheads="1"/>
        </xdr:cNvSpPr>
      </xdr:nvSpPr>
      <xdr:spPr bwMode="auto">
        <a:xfrm>
          <a:off x="1638300" y="4295775"/>
          <a:ext cx="390525" cy="447675"/>
        </a:xfrm>
        <a:prstGeom prst="rect">
          <a:avLst/>
        </a:prstGeom>
        <a:noFill/>
        <a:ln w="9525">
          <a:noFill/>
          <a:round/>
          <a:headEnd/>
          <a:tailEnd/>
        </a:ln>
      </xdr:spPr>
    </xdr:sp>
    <xdr:clientData/>
  </xdr:twoCellAnchor>
  <xdr:twoCellAnchor>
    <xdr:from>
      <xdr:col>2</xdr:col>
      <xdr:colOff>466725</xdr:colOff>
      <xdr:row>12</xdr:row>
      <xdr:rowOff>1000125</xdr:rowOff>
    </xdr:from>
    <xdr:to>
      <xdr:col>2</xdr:col>
      <xdr:colOff>857250</xdr:colOff>
      <xdr:row>13</xdr:row>
      <xdr:rowOff>0</xdr:rowOff>
    </xdr:to>
    <xdr:sp macro="" textlink="">
      <xdr:nvSpPr>
        <xdr:cNvPr id="751378" name="AutoShape 14">
          <a:hlinkClick xmlns:r="http://schemas.openxmlformats.org/officeDocument/2006/relationships" r:id="rId16"/>
        </xdr:cNvPr>
        <xdr:cNvSpPr>
          <a:spLocks noChangeArrowheads="1"/>
        </xdr:cNvSpPr>
      </xdr:nvSpPr>
      <xdr:spPr bwMode="auto">
        <a:xfrm>
          <a:off x="1638300" y="4295775"/>
          <a:ext cx="390525" cy="447675"/>
        </a:xfrm>
        <a:prstGeom prst="rect">
          <a:avLst/>
        </a:prstGeom>
        <a:noFill/>
        <a:ln w="9525">
          <a:noFill/>
          <a:round/>
          <a:headEnd/>
          <a:tailEnd/>
        </a:ln>
      </xdr:spPr>
    </xdr:sp>
    <xdr:clientData/>
  </xdr:twoCellAnchor>
  <xdr:twoCellAnchor>
    <xdr:from>
      <xdr:col>2</xdr:col>
      <xdr:colOff>466725</xdr:colOff>
      <xdr:row>12</xdr:row>
      <xdr:rowOff>1000125</xdr:rowOff>
    </xdr:from>
    <xdr:to>
      <xdr:col>2</xdr:col>
      <xdr:colOff>857250</xdr:colOff>
      <xdr:row>13</xdr:row>
      <xdr:rowOff>0</xdr:rowOff>
    </xdr:to>
    <xdr:sp macro="" textlink="">
      <xdr:nvSpPr>
        <xdr:cNvPr id="751379" name="AutoShape 15">
          <a:hlinkClick xmlns:r="http://schemas.openxmlformats.org/officeDocument/2006/relationships" r:id="rId17"/>
        </xdr:cNvPr>
        <xdr:cNvSpPr>
          <a:spLocks noChangeArrowheads="1"/>
        </xdr:cNvSpPr>
      </xdr:nvSpPr>
      <xdr:spPr bwMode="auto">
        <a:xfrm>
          <a:off x="1638300" y="4295775"/>
          <a:ext cx="390525" cy="447675"/>
        </a:xfrm>
        <a:prstGeom prst="rect">
          <a:avLst/>
        </a:prstGeom>
        <a:noFill/>
        <a:ln w="9525">
          <a:noFill/>
          <a:round/>
          <a:headEnd/>
          <a:tailEnd/>
        </a:ln>
      </xdr:spPr>
    </xdr:sp>
    <xdr:clientData/>
  </xdr:twoCellAnchor>
  <xdr:twoCellAnchor>
    <xdr:from>
      <xdr:col>2</xdr:col>
      <xdr:colOff>466725</xdr:colOff>
      <xdr:row>12</xdr:row>
      <xdr:rowOff>1000125</xdr:rowOff>
    </xdr:from>
    <xdr:to>
      <xdr:col>2</xdr:col>
      <xdr:colOff>857250</xdr:colOff>
      <xdr:row>13</xdr:row>
      <xdr:rowOff>0</xdr:rowOff>
    </xdr:to>
    <xdr:sp macro="" textlink="">
      <xdr:nvSpPr>
        <xdr:cNvPr id="751380" name="AutoShape 16">
          <a:hlinkClick xmlns:r="http://schemas.openxmlformats.org/officeDocument/2006/relationships" r:id="rId18"/>
        </xdr:cNvPr>
        <xdr:cNvSpPr>
          <a:spLocks noChangeArrowheads="1"/>
        </xdr:cNvSpPr>
      </xdr:nvSpPr>
      <xdr:spPr bwMode="auto">
        <a:xfrm>
          <a:off x="1638300" y="4295775"/>
          <a:ext cx="390525" cy="447675"/>
        </a:xfrm>
        <a:prstGeom prst="rect">
          <a:avLst/>
        </a:prstGeom>
        <a:noFill/>
        <a:ln w="9525">
          <a:noFill/>
          <a:round/>
          <a:headEnd/>
          <a:tailEnd/>
        </a:ln>
      </xdr:spPr>
    </xdr:sp>
    <xdr:clientData/>
  </xdr:twoCellAnchor>
  <xdr:twoCellAnchor>
    <xdr:from>
      <xdr:col>2</xdr:col>
      <xdr:colOff>466725</xdr:colOff>
      <xdr:row>12</xdr:row>
      <xdr:rowOff>1000125</xdr:rowOff>
    </xdr:from>
    <xdr:to>
      <xdr:col>2</xdr:col>
      <xdr:colOff>857250</xdr:colOff>
      <xdr:row>13</xdr:row>
      <xdr:rowOff>0</xdr:rowOff>
    </xdr:to>
    <xdr:sp macro="" textlink="">
      <xdr:nvSpPr>
        <xdr:cNvPr id="751381" name="AutoShape 17">
          <a:hlinkClick xmlns:r="http://schemas.openxmlformats.org/officeDocument/2006/relationships" r:id="rId19"/>
        </xdr:cNvPr>
        <xdr:cNvSpPr>
          <a:spLocks noChangeArrowheads="1"/>
        </xdr:cNvSpPr>
      </xdr:nvSpPr>
      <xdr:spPr bwMode="auto">
        <a:xfrm>
          <a:off x="1638300" y="4295775"/>
          <a:ext cx="390525" cy="447675"/>
        </a:xfrm>
        <a:prstGeom prst="rect">
          <a:avLst/>
        </a:prstGeom>
        <a:noFill/>
        <a:ln w="9525">
          <a:noFill/>
          <a:round/>
          <a:headEnd/>
          <a:tailEnd/>
        </a:ln>
      </xdr:spPr>
    </xdr:sp>
    <xdr:clientData/>
  </xdr:twoCellAnchor>
  <xdr:twoCellAnchor>
    <xdr:from>
      <xdr:col>2</xdr:col>
      <xdr:colOff>466725</xdr:colOff>
      <xdr:row>12</xdr:row>
      <xdr:rowOff>1000125</xdr:rowOff>
    </xdr:from>
    <xdr:to>
      <xdr:col>2</xdr:col>
      <xdr:colOff>857250</xdr:colOff>
      <xdr:row>13</xdr:row>
      <xdr:rowOff>0</xdr:rowOff>
    </xdr:to>
    <xdr:sp macro="" textlink="">
      <xdr:nvSpPr>
        <xdr:cNvPr id="751382" name="AutoShape 18">
          <a:hlinkClick xmlns:r="http://schemas.openxmlformats.org/officeDocument/2006/relationships" r:id="rId20"/>
        </xdr:cNvPr>
        <xdr:cNvSpPr>
          <a:spLocks noChangeArrowheads="1"/>
        </xdr:cNvSpPr>
      </xdr:nvSpPr>
      <xdr:spPr bwMode="auto">
        <a:xfrm>
          <a:off x="1638300" y="4295775"/>
          <a:ext cx="390525" cy="447675"/>
        </a:xfrm>
        <a:prstGeom prst="rect">
          <a:avLst/>
        </a:prstGeom>
        <a:noFill/>
        <a:ln w="9525">
          <a:noFill/>
          <a:round/>
          <a:headEnd/>
          <a:tailEnd/>
        </a:ln>
      </xdr:spPr>
    </xdr:sp>
    <xdr:clientData/>
  </xdr:twoCellAnchor>
  <xdr:twoCellAnchor>
    <xdr:from>
      <xdr:col>2</xdr:col>
      <xdr:colOff>466725</xdr:colOff>
      <xdr:row>12</xdr:row>
      <xdr:rowOff>1000125</xdr:rowOff>
    </xdr:from>
    <xdr:to>
      <xdr:col>2</xdr:col>
      <xdr:colOff>857250</xdr:colOff>
      <xdr:row>13</xdr:row>
      <xdr:rowOff>0</xdr:rowOff>
    </xdr:to>
    <xdr:sp macro="" textlink="">
      <xdr:nvSpPr>
        <xdr:cNvPr id="751383" name="AutoShape 19">
          <a:hlinkClick xmlns:r="http://schemas.openxmlformats.org/officeDocument/2006/relationships" r:id="rId21"/>
        </xdr:cNvPr>
        <xdr:cNvSpPr>
          <a:spLocks noChangeArrowheads="1"/>
        </xdr:cNvSpPr>
      </xdr:nvSpPr>
      <xdr:spPr bwMode="auto">
        <a:xfrm>
          <a:off x="1638300" y="4295775"/>
          <a:ext cx="390525" cy="447675"/>
        </a:xfrm>
        <a:prstGeom prst="rect">
          <a:avLst/>
        </a:prstGeom>
        <a:noFill/>
        <a:ln w="9525">
          <a:noFill/>
          <a:round/>
          <a:headEnd/>
          <a:tailEnd/>
        </a:ln>
      </xdr:spPr>
    </xdr:sp>
    <xdr:clientData/>
  </xdr:twoCellAnchor>
  <xdr:twoCellAnchor>
    <xdr:from>
      <xdr:col>2</xdr:col>
      <xdr:colOff>466725</xdr:colOff>
      <xdr:row>12</xdr:row>
      <xdr:rowOff>1000125</xdr:rowOff>
    </xdr:from>
    <xdr:to>
      <xdr:col>2</xdr:col>
      <xdr:colOff>857250</xdr:colOff>
      <xdr:row>13</xdr:row>
      <xdr:rowOff>0</xdr:rowOff>
    </xdr:to>
    <xdr:sp macro="" textlink="">
      <xdr:nvSpPr>
        <xdr:cNvPr id="751384" name="AutoShape 20">
          <a:hlinkClick xmlns:r="http://schemas.openxmlformats.org/officeDocument/2006/relationships" r:id="rId22"/>
        </xdr:cNvPr>
        <xdr:cNvSpPr>
          <a:spLocks noChangeArrowheads="1"/>
        </xdr:cNvSpPr>
      </xdr:nvSpPr>
      <xdr:spPr bwMode="auto">
        <a:xfrm>
          <a:off x="1638300" y="4295775"/>
          <a:ext cx="390525" cy="447675"/>
        </a:xfrm>
        <a:prstGeom prst="rect">
          <a:avLst/>
        </a:prstGeom>
        <a:noFill/>
        <a:ln w="9525">
          <a:noFill/>
          <a:round/>
          <a:headEnd/>
          <a:tailEnd/>
        </a:ln>
      </xdr:spPr>
    </xdr:sp>
    <xdr:clientData/>
  </xdr:twoCellAnchor>
  <xdr:twoCellAnchor>
    <xdr:from>
      <xdr:col>2</xdr:col>
      <xdr:colOff>466725</xdr:colOff>
      <xdr:row>12</xdr:row>
      <xdr:rowOff>1000125</xdr:rowOff>
    </xdr:from>
    <xdr:to>
      <xdr:col>2</xdr:col>
      <xdr:colOff>857250</xdr:colOff>
      <xdr:row>13</xdr:row>
      <xdr:rowOff>0</xdr:rowOff>
    </xdr:to>
    <xdr:sp macro="" textlink="">
      <xdr:nvSpPr>
        <xdr:cNvPr id="751385" name="AutoShape 1">
          <a:hlinkClick xmlns:r="http://schemas.openxmlformats.org/officeDocument/2006/relationships" r:id="rId3"/>
        </xdr:cNvPr>
        <xdr:cNvSpPr>
          <a:spLocks noChangeArrowheads="1"/>
        </xdr:cNvSpPr>
      </xdr:nvSpPr>
      <xdr:spPr bwMode="auto">
        <a:xfrm>
          <a:off x="1638300" y="4295775"/>
          <a:ext cx="390525" cy="447675"/>
        </a:xfrm>
        <a:prstGeom prst="rect">
          <a:avLst/>
        </a:prstGeom>
        <a:noFill/>
        <a:ln w="9525">
          <a:noFill/>
          <a:round/>
          <a:headEnd/>
          <a:tailEnd/>
        </a:ln>
      </xdr:spPr>
    </xdr:sp>
    <xdr:clientData/>
  </xdr:twoCellAnchor>
  <xdr:twoCellAnchor>
    <xdr:from>
      <xdr:col>2</xdr:col>
      <xdr:colOff>466725</xdr:colOff>
      <xdr:row>12</xdr:row>
      <xdr:rowOff>1000125</xdr:rowOff>
    </xdr:from>
    <xdr:to>
      <xdr:col>2</xdr:col>
      <xdr:colOff>857250</xdr:colOff>
      <xdr:row>13</xdr:row>
      <xdr:rowOff>0</xdr:rowOff>
    </xdr:to>
    <xdr:sp macro="" textlink="">
      <xdr:nvSpPr>
        <xdr:cNvPr id="751386" name="AutoShape 2">
          <a:hlinkClick xmlns:r="http://schemas.openxmlformats.org/officeDocument/2006/relationships" r:id="rId4"/>
        </xdr:cNvPr>
        <xdr:cNvSpPr>
          <a:spLocks noChangeArrowheads="1"/>
        </xdr:cNvSpPr>
      </xdr:nvSpPr>
      <xdr:spPr bwMode="auto">
        <a:xfrm>
          <a:off x="1638300" y="4295775"/>
          <a:ext cx="390525" cy="447675"/>
        </a:xfrm>
        <a:prstGeom prst="rect">
          <a:avLst/>
        </a:prstGeom>
        <a:noFill/>
        <a:ln w="9525">
          <a:noFill/>
          <a:round/>
          <a:headEnd/>
          <a:tailEnd/>
        </a:ln>
      </xdr:spPr>
    </xdr:sp>
    <xdr:clientData/>
  </xdr:twoCellAnchor>
  <xdr:twoCellAnchor>
    <xdr:from>
      <xdr:col>2</xdr:col>
      <xdr:colOff>466725</xdr:colOff>
      <xdr:row>12</xdr:row>
      <xdr:rowOff>1000125</xdr:rowOff>
    </xdr:from>
    <xdr:to>
      <xdr:col>2</xdr:col>
      <xdr:colOff>857250</xdr:colOff>
      <xdr:row>13</xdr:row>
      <xdr:rowOff>0</xdr:rowOff>
    </xdr:to>
    <xdr:sp macro="" textlink="">
      <xdr:nvSpPr>
        <xdr:cNvPr id="751387" name="AutoShape 3">
          <a:hlinkClick xmlns:r="http://schemas.openxmlformats.org/officeDocument/2006/relationships" r:id="rId5"/>
        </xdr:cNvPr>
        <xdr:cNvSpPr>
          <a:spLocks noChangeArrowheads="1"/>
        </xdr:cNvSpPr>
      </xdr:nvSpPr>
      <xdr:spPr bwMode="auto">
        <a:xfrm>
          <a:off x="1638300" y="4295775"/>
          <a:ext cx="390525" cy="447675"/>
        </a:xfrm>
        <a:prstGeom prst="rect">
          <a:avLst/>
        </a:prstGeom>
        <a:noFill/>
        <a:ln w="9525">
          <a:noFill/>
          <a:round/>
          <a:headEnd/>
          <a:tailEnd/>
        </a:ln>
      </xdr:spPr>
    </xdr:sp>
    <xdr:clientData/>
  </xdr:twoCellAnchor>
  <xdr:twoCellAnchor>
    <xdr:from>
      <xdr:col>2</xdr:col>
      <xdr:colOff>466725</xdr:colOff>
      <xdr:row>12</xdr:row>
      <xdr:rowOff>1000125</xdr:rowOff>
    </xdr:from>
    <xdr:to>
      <xdr:col>2</xdr:col>
      <xdr:colOff>857250</xdr:colOff>
      <xdr:row>13</xdr:row>
      <xdr:rowOff>0</xdr:rowOff>
    </xdr:to>
    <xdr:sp macro="" textlink="">
      <xdr:nvSpPr>
        <xdr:cNvPr id="751388" name="AutoShape 4">
          <a:hlinkClick xmlns:r="http://schemas.openxmlformats.org/officeDocument/2006/relationships" r:id="rId6"/>
        </xdr:cNvPr>
        <xdr:cNvSpPr>
          <a:spLocks noChangeArrowheads="1"/>
        </xdr:cNvSpPr>
      </xdr:nvSpPr>
      <xdr:spPr bwMode="auto">
        <a:xfrm>
          <a:off x="1638300" y="4295775"/>
          <a:ext cx="390525" cy="447675"/>
        </a:xfrm>
        <a:prstGeom prst="rect">
          <a:avLst/>
        </a:prstGeom>
        <a:noFill/>
        <a:ln w="9525">
          <a:noFill/>
          <a:round/>
          <a:headEnd/>
          <a:tailEnd/>
        </a:ln>
      </xdr:spPr>
    </xdr:sp>
    <xdr:clientData/>
  </xdr:twoCellAnchor>
  <xdr:twoCellAnchor>
    <xdr:from>
      <xdr:col>2</xdr:col>
      <xdr:colOff>466725</xdr:colOff>
      <xdr:row>12</xdr:row>
      <xdr:rowOff>1000125</xdr:rowOff>
    </xdr:from>
    <xdr:to>
      <xdr:col>2</xdr:col>
      <xdr:colOff>857250</xdr:colOff>
      <xdr:row>13</xdr:row>
      <xdr:rowOff>0</xdr:rowOff>
    </xdr:to>
    <xdr:sp macro="" textlink="">
      <xdr:nvSpPr>
        <xdr:cNvPr id="751389" name="AutoShape 5">
          <a:hlinkClick xmlns:r="http://schemas.openxmlformats.org/officeDocument/2006/relationships" r:id="rId7"/>
        </xdr:cNvPr>
        <xdr:cNvSpPr>
          <a:spLocks noChangeArrowheads="1"/>
        </xdr:cNvSpPr>
      </xdr:nvSpPr>
      <xdr:spPr bwMode="auto">
        <a:xfrm>
          <a:off x="1638300" y="4295775"/>
          <a:ext cx="390525" cy="447675"/>
        </a:xfrm>
        <a:prstGeom prst="rect">
          <a:avLst/>
        </a:prstGeom>
        <a:noFill/>
        <a:ln w="9525">
          <a:noFill/>
          <a:round/>
          <a:headEnd/>
          <a:tailEnd/>
        </a:ln>
      </xdr:spPr>
    </xdr:sp>
    <xdr:clientData/>
  </xdr:twoCellAnchor>
  <xdr:twoCellAnchor>
    <xdr:from>
      <xdr:col>2</xdr:col>
      <xdr:colOff>466725</xdr:colOff>
      <xdr:row>12</xdr:row>
      <xdr:rowOff>1000125</xdr:rowOff>
    </xdr:from>
    <xdr:to>
      <xdr:col>2</xdr:col>
      <xdr:colOff>857250</xdr:colOff>
      <xdr:row>13</xdr:row>
      <xdr:rowOff>0</xdr:rowOff>
    </xdr:to>
    <xdr:sp macro="" textlink="">
      <xdr:nvSpPr>
        <xdr:cNvPr id="751390" name="AutoShape 6">
          <a:hlinkClick xmlns:r="http://schemas.openxmlformats.org/officeDocument/2006/relationships" r:id="rId8"/>
        </xdr:cNvPr>
        <xdr:cNvSpPr>
          <a:spLocks noChangeArrowheads="1"/>
        </xdr:cNvSpPr>
      </xdr:nvSpPr>
      <xdr:spPr bwMode="auto">
        <a:xfrm>
          <a:off x="1638300" y="4295775"/>
          <a:ext cx="390525" cy="447675"/>
        </a:xfrm>
        <a:prstGeom prst="rect">
          <a:avLst/>
        </a:prstGeom>
        <a:noFill/>
        <a:ln w="9525">
          <a:noFill/>
          <a:round/>
          <a:headEnd/>
          <a:tailEnd/>
        </a:ln>
      </xdr:spPr>
    </xdr:sp>
    <xdr:clientData/>
  </xdr:twoCellAnchor>
  <xdr:twoCellAnchor>
    <xdr:from>
      <xdr:col>2</xdr:col>
      <xdr:colOff>466725</xdr:colOff>
      <xdr:row>12</xdr:row>
      <xdr:rowOff>1000125</xdr:rowOff>
    </xdr:from>
    <xdr:to>
      <xdr:col>2</xdr:col>
      <xdr:colOff>857250</xdr:colOff>
      <xdr:row>13</xdr:row>
      <xdr:rowOff>0</xdr:rowOff>
    </xdr:to>
    <xdr:sp macro="" textlink="">
      <xdr:nvSpPr>
        <xdr:cNvPr id="751391" name="AutoShape 7">
          <a:hlinkClick xmlns:r="http://schemas.openxmlformats.org/officeDocument/2006/relationships" r:id="rId9"/>
        </xdr:cNvPr>
        <xdr:cNvSpPr>
          <a:spLocks noChangeArrowheads="1"/>
        </xdr:cNvSpPr>
      </xdr:nvSpPr>
      <xdr:spPr bwMode="auto">
        <a:xfrm>
          <a:off x="1638300" y="4295775"/>
          <a:ext cx="390525" cy="447675"/>
        </a:xfrm>
        <a:prstGeom prst="rect">
          <a:avLst/>
        </a:prstGeom>
        <a:noFill/>
        <a:ln w="9525">
          <a:noFill/>
          <a:round/>
          <a:headEnd/>
          <a:tailEnd/>
        </a:ln>
      </xdr:spPr>
    </xdr:sp>
    <xdr:clientData/>
  </xdr:twoCellAnchor>
  <xdr:twoCellAnchor>
    <xdr:from>
      <xdr:col>2</xdr:col>
      <xdr:colOff>466725</xdr:colOff>
      <xdr:row>12</xdr:row>
      <xdr:rowOff>1000125</xdr:rowOff>
    </xdr:from>
    <xdr:to>
      <xdr:col>2</xdr:col>
      <xdr:colOff>857250</xdr:colOff>
      <xdr:row>13</xdr:row>
      <xdr:rowOff>0</xdr:rowOff>
    </xdr:to>
    <xdr:sp macro="" textlink="">
      <xdr:nvSpPr>
        <xdr:cNvPr id="751392" name="AutoShape 8">
          <a:hlinkClick xmlns:r="http://schemas.openxmlformats.org/officeDocument/2006/relationships" r:id="rId10"/>
        </xdr:cNvPr>
        <xdr:cNvSpPr>
          <a:spLocks noChangeArrowheads="1"/>
        </xdr:cNvSpPr>
      </xdr:nvSpPr>
      <xdr:spPr bwMode="auto">
        <a:xfrm>
          <a:off x="1638300" y="4295775"/>
          <a:ext cx="390525" cy="447675"/>
        </a:xfrm>
        <a:prstGeom prst="rect">
          <a:avLst/>
        </a:prstGeom>
        <a:noFill/>
        <a:ln w="9525">
          <a:noFill/>
          <a:round/>
          <a:headEnd/>
          <a:tailEnd/>
        </a:ln>
      </xdr:spPr>
    </xdr:sp>
    <xdr:clientData/>
  </xdr:twoCellAnchor>
  <xdr:twoCellAnchor>
    <xdr:from>
      <xdr:col>2</xdr:col>
      <xdr:colOff>466725</xdr:colOff>
      <xdr:row>12</xdr:row>
      <xdr:rowOff>1000125</xdr:rowOff>
    </xdr:from>
    <xdr:to>
      <xdr:col>2</xdr:col>
      <xdr:colOff>857250</xdr:colOff>
      <xdr:row>13</xdr:row>
      <xdr:rowOff>0</xdr:rowOff>
    </xdr:to>
    <xdr:sp macro="" textlink="">
      <xdr:nvSpPr>
        <xdr:cNvPr id="751393" name="AutoShape 9">
          <a:hlinkClick xmlns:r="http://schemas.openxmlformats.org/officeDocument/2006/relationships" r:id="rId11"/>
        </xdr:cNvPr>
        <xdr:cNvSpPr>
          <a:spLocks noChangeArrowheads="1"/>
        </xdr:cNvSpPr>
      </xdr:nvSpPr>
      <xdr:spPr bwMode="auto">
        <a:xfrm>
          <a:off x="1638300" y="4295775"/>
          <a:ext cx="390525" cy="447675"/>
        </a:xfrm>
        <a:prstGeom prst="rect">
          <a:avLst/>
        </a:prstGeom>
        <a:noFill/>
        <a:ln w="9525">
          <a:noFill/>
          <a:round/>
          <a:headEnd/>
          <a:tailEnd/>
        </a:ln>
      </xdr:spPr>
    </xdr:sp>
    <xdr:clientData/>
  </xdr:twoCellAnchor>
  <xdr:twoCellAnchor>
    <xdr:from>
      <xdr:col>2</xdr:col>
      <xdr:colOff>466725</xdr:colOff>
      <xdr:row>12</xdr:row>
      <xdr:rowOff>1000125</xdr:rowOff>
    </xdr:from>
    <xdr:to>
      <xdr:col>2</xdr:col>
      <xdr:colOff>857250</xdr:colOff>
      <xdr:row>13</xdr:row>
      <xdr:rowOff>0</xdr:rowOff>
    </xdr:to>
    <xdr:sp macro="" textlink="">
      <xdr:nvSpPr>
        <xdr:cNvPr id="751394" name="AutoShape 10">
          <a:hlinkClick xmlns:r="http://schemas.openxmlformats.org/officeDocument/2006/relationships" r:id="rId12"/>
        </xdr:cNvPr>
        <xdr:cNvSpPr>
          <a:spLocks noChangeArrowheads="1"/>
        </xdr:cNvSpPr>
      </xdr:nvSpPr>
      <xdr:spPr bwMode="auto">
        <a:xfrm>
          <a:off x="1638300" y="4295775"/>
          <a:ext cx="390525" cy="447675"/>
        </a:xfrm>
        <a:prstGeom prst="rect">
          <a:avLst/>
        </a:prstGeom>
        <a:noFill/>
        <a:ln w="9525">
          <a:noFill/>
          <a:round/>
          <a:headEnd/>
          <a:tailEnd/>
        </a:ln>
      </xdr:spPr>
    </xdr:sp>
    <xdr:clientData/>
  </xdr:twoCellAnchor>
  <xdr:twoCellAnchor>
    <xdr:from>
      <xdr:col>2</xdr:col>
      <xdr:colOff>466725</xdr:colOff>
      <xdr:row>12</xdr:row>
      <xdr:rowOff>1000125</xdr:rowOff>
    </xdr:from>
    <xdr:to>
      <xdr:col>2</xdr:col>
      <xdr:colOff>857250</xdr:colOff>
      <xdr:row>13</xdr:row>
      <xdr:rowOff>0</xdr:rowOff>
    </xdr:to>
    <xdr:sp macro="" textlink="">
      <xdr:nvSpPr>
        <xdr:cNvPr id="751395" name="AutoShape 11">
          <a:hlinkClick xmlns:r="http://schemas.openxmlformats.org/officeDocument/2006/relationships" r:id="rId13"/>
        </xdr:cNvPr>
        <xdr:cNvSpPr>
          <a:spLocks noChangeArrowheads="1"/>
        </xdr:cNvSpPr>
      </xdr:nvSpPr>
      <xdr:spPr bwMode="auto">
        <a:xfrm>
          <a:off x="1638300" y="4295775"/>
          <a:ext cx="390525" cy="447675"/>
        </a:xfrm>
        <a:prstGeom prst="rect">
          <a:avLst/>
        </a:prstGeom>
        <a:noFill/>
        <a:ln w="9525">
          <a:noFill/>
          <a:round/>
          <a:headEnd/>
          <a:tailEnd/>
        </a:ln>
      </xdr:spPr>
    </xdr:sp>
    <xdr:clientData/>
  </xdr:twoCellAnchor>
  <xdr:twoCellAnchor>
    <xdr:from>
      <xdr:col>2</xdr:col>
      <xdr:colOff>466725</xdr:colOff>
      <xdr:row>12</xdr:row>
      <xdr:rowOff>1000125</xdr:rowOff>
    </xdr:from>
    <xdr:to>
      <xdr:col>2</xdr:col>
      <xdr:colOff>857250</xdr:colOff>
      <xdr:row>13</xdr:row>
      <xdr:rowOff>0</xdr:rowOff>
    </xdr:to>
    <xdr:sp macro="" textlink="">
      <xdr:nvSpPr>
        <xdr:cNvPr id="751396" name="AutoShape 12">
          <a:hlinkClick xmlns:r="http://schemas.openxmlformats.org/officeDocument/2006/relationships" r:id="rId14"/>
        </xdr:cNvPr>
        <xdr:cNvSpPr>
          <a:spLocks noChangeArrowheads="1"/>
        </xdr:cNvSpPr>
      </xdr:nvSpPr>
      <xdr:spPr bwMode="auto">
        <a:xfrm>
          <a:off x="1638300" y="4295775"/>
          <a:ext cx="390525" cy="447675"/>
        </a:xfrm>
        <a:prstGeom prst="rect">
          <a:avLst/>
        </a:prstGeom>
        <a:noFill/>
        <a:ln w="9525">
          <a:noFill/>
          <a:round/>
          <a:headEnd/>
          <a:tailEnd/>
        </a:ln>
      </xdr:spPr>
    </xdr:sp>
    <xdr:clientData/>
  </xdr:twoCellAnchor>
  <xdr:twoCellAnchor>
    <xdr:from>
      <xdr:col>2</xdr:col>
      <xdr:colOff>466725</xdr:colOff>
      <xdr:row>12</xdr:row>
      <xdr:rowOff>1000125</xdr:rowOff>
    </xdr:from>
    <xdr:to>
      <xdr:col>2</xdr:col>
      <xdr:colOff>857250</xdr:colOff>
      <xdr:row>13</xdr:row>
      <xdr:rowOff>0</xdr:rowOff>
    </xdr:to>
    <xdr:sp macro="" textlink="">
      <xdr:nvSpPr>
        <xdr:cNvPr id="751397" name="AutoShape 13">
          <a:hlinkClick xmlns:r="http://schemas.openxmlformats.org/officeDocument/2006/relationships" r:id="rId15"/>
        </xdr:cNvPr>
        <xdr:cNvSpPr>
          <a:spLocks noChangeArrowheads="1"/>
        </xdr:cNvSpPr>
      </xdr:nvSpPr>
      <xdr:spPr bwMode="auto">
        <a:xfrm>
          <a:off x="1638300" y="4295775"/>
          <a:ext cx="390525" cy="447675"/>
        </a:xfrm>
        <a:prstGeom prst="rect">
          <a:avLst/>
        </a:prstGeom>
        <a:noFill/>
        <a:ln w="9525">
          <a:noFill/>
          <a:round/>
          <a:headEnd/>
          <a:tailEnd/>
        </a:ln>
      </xdr:spPr>
    </xdr:sp>
    <xdr:clientData/>
  </xdr:twoCellAnchor>
  <xdr:twoCellAnchor>
    <xdr:from>
      <xdr:col>2</xdr:col>
      <xdr:colOff>466725</xdr:colOff>
      <xdr:row>12</xdr:row>
      <xdr:rowOff>1000125</xdr:rowOff>
    </xdr:from>
    <xdr:to>
      <xdr:col>2</xdr:col>
      <xdr:colOff>857250</xdr:colOff>
      <xdr:row>13</xdr:row>
      <xdr:rowOff>0</xdr:rowOff>
    </xdr:to>
    <xdr:sp macro="" textlink="">
      <xdr:nvSpPr>
        <xdr:cNvPr id="751398" name="AutoShape 14">
          <a:hlinkClick xmlns:r="http://schemas.openxmlformats.org/officeDocument/2006/relationships" r:id="rId16"/>
        </xdr:cNvPr>
        <xdr:cNvSpPr>
          <a:spLocks noChangeArrowheads="1"/>
        </xdr:cNvSpPr>
      </xdr:nvSpPr>
      <xdr:spPr bwMode="auto">
        <a:xfrm>
          <a:off x="1638300" y="4295775"/>
          <a:ext cx="390525" cy="447675"/>
        </a:xfrm>
        <a:prstGeom prst="rect">
          <a:avLst/>
        </a:prstGeom>
        <a:noFill/>
        <a:ln w="9525">
          <a:noFill/>
          <a:round/>
          <a:headEnd/>
          <a:tailEnd/>
        </a:ln>
      </xdr:spPr>
    </xdr:sp>
    <xdr:clientData/>
  </xdr:twoCellAnchor>
  <xdr:twoCellAnchor>
    <xdr:from>
      <xdr:col>2</xdr:col>
      <xdr:colOff>466725</xdr:colOff>
      <xdr:row>12</xdr:row>
      <xdr:rowOff>1000125</xdr:rowOff>
    </xdr:from>
    <xdr:to>
      <xdr:col>2</xdr:col>
      <xdr:colOff>857250</xdr:colOff>
      <xdr:row>13</xdr:row>
      <xdr:rowOff>0</xdr:rowOff>
    </xdr:to>
    <xdr:sp macro="" textlink="">
      <xdr:nvSpPr>
        <xdr:cNvPr id="751399" name="AutoShape 15">
          <a:hlinkClick xmlns:r="http://schemas.openxmlformats.org/officeDocument/2006/relationships" r:id="rId17"/>
        </xdr:cNvPr>
        <xdr:cNvSpPr>
          <a:spLocks noChangeArrowheads="1"/>
        </xdr:cNvSpPr>
      </xdr:nvSpPr>
      <xdr:spPr bwMode="auto">
        <a:xfrm>
          <a:off x="1638300" y="4295775"/>
          <a:ext cx="390525" cy="447675"/>
        </a:xfrm>
        <a:prstGeom prst="rect">
          <a:avLst/>
        </a:prstGeom>
        <a:noFill/>
        <a:ln w="9525">
          <a:noFill/>
          <a:round/>
          <a:headEnd/>
          <a:tailEnd/>
        </a:ln>
      </xdr:spPr>
    </xdr:sp>
    <xdr:clientData/>
  </xdr:twoCellAnchor>
  <xdr:twoCellAnchor>
    <xdr:from>
      <xdr:col>2</xdr:col>
      <xdr:colOff>466725</xdr:colOff>
      <xdr:row>12</xdr:row>
      <xdr:rowOff>1000125</xdr:rowOff>
    </xdr:from>
    <xdr:to>
      <xdr:col>2</xdr:col>
      <xdr:colOff>857250</xdr:colOff>
      <xdr:row>13</xdr:row>
      <xdr:rowOff>0</xdr:rowOff>
    </xdr:to>
    <xdr:sp macro="" textlink="">
      <xdr:nvSpPr>
        <xdr:cNvPr id="751400" name="AutoShape 16">
          <a:hlinkClick xmlns:r="http://schemas.openxmlformats.org/officeDocument/2006/relationships" r:id="rId18"/>
        </xdr:cNvPr>
        <xdr:cNvSpPr>
          <a:spLocks noChangeArrowheads="1"/>
        </xdr:cNvSpPr>
      </xdr:nvSpPr>
      <xdr:spPr bwMode="auto">
        <a:xfrm>
          <a:off x="1638300" y="4295775"/>
          <a:ext cx="390525" cy="447675"/>
        </a:xfrm>
        <a:prstGeom prst="rect">
          <a:avLst/>
        </a:prstGeom>
        <a:noFill/>
        <a:ln w="9525">
          <a:noFill/>
          <a:round/>
          <a:headEnd/>
          <a:tailEnd/>
        </a:ln>
      </xdr:spPr>
    </xdr:sp>
    <xdr:clientData/>
  </xdr:twoCellAnchor>
  <xdr:twoCellAnchor>
    <xdr:from>
      <xdr:col>2</xdr:col>
      <xdr:colOff>466725</xdr:colOff>
      <xdr:row>12</xdr:row>
      <xdr:rowOff>1000125</xdr:rowOff>
    </xdr:from>
    <xdr:to>
      <xdr:col>2</xdr:col>
      <xdr:colOff>857250</xdr:colOff>
      <xdr:row>13</xdr:row>
      <xdr:rowOff>0</xdr:rowOff>
    </xdr:to>
    <xdr:sp macro="" textlink="">
      <xdr:nvSpPr>
        <xdr:cNvPr id="751401" name="AutoShape 17">
          <a:hlinkClick xmlns:r="http://schemas.openxmlformats.org/officeDocument/2006/relationships" r:id="rId19"/>
        </xdr:cNvPr>
        <xdr:cNvSpPr>
          <a:spLocks noChangeArrowheads="1"/>
        </xdr:cNvSpPr>
      </xdr:nvSpPr>
      <xdr:spPr bwMode="auto">
        <a:xfrm>
          <a:off x="1638300" y="4295775"/>
          <a:ext cx="390525" cy="447675"/>
        </a:xfrm>
        <a:prstGeom prst="rect">
          <a:avLst/>
        </a:prstGeom>
        <a:noFill/>
        <a:ln w="9525">
          <a:noFill/>
          <a:round/>
          <a:headEnd/>
          <a:tailEnd/>
        </a:ln>
      </xdr:spPr>
    </xdr:sp>
    <xdr:clientData/>
  </xdr:twoCellAnchor>
  <xdr:twoCellAnchor>
    <xdr:from>
      <xdr:col>2</xdr:col>
      <xdr:colOff>466725</xdr:colOff>
      <xdr:row>12</xdr:row>
      <xdr:rowOff>1000125</xdr:rowOff>
    </xdr:from>
    <xdr:to>
      <xdr:col>2</xdr:col>
      <xdr:colOff>857250</xdr:colOff>
      <xdr:row>13</xdr:row>
      <xdr:rowOff>0</xdr:rowOff>
    </xdr:to>
    <xdr:sp macro="" textlink="">
      <xdr:nvSpPr>
        <xdr:cNvPr id="751402" name="AutoShape 18">
          <a:hlinkClick xmlns:r="http://schemas.openxmlformats.org/officeDocument/2006/relationships" r:id="rId20"/>
        </xdr:cNvPr>
        <xdr:cNvSpPr>
          <a:spLocks noChangeArrowheads="1"/>
        </xdr:cNvSpPr>
      </xdr:nvSpPr>
      <xdr:spPr bwMode="auto">
        <a:xfrm>
          <a:off x="1638300" y="4295775"/>
          <a:ext cx="390525" cy="447675"/>
        </a:xfrm>
        <a:prstGeom prst="rect">
          <a:avLst/>
        </a:prstGeom>
        <a:noFill/>
        <a:ln w="9525">
          <a:noFill/>
          <a:round/>
          <a:headEnd/>
          <a:tailEnd/>
        </a:ln>
      </xdr:spPr>
    </xdr:sp>
    <xdr:clientData/>
  </xdr:twoCellAnchor>
  <xdr:twoCellAnchor>
    <xdr:from>
      <xdr:col>2</xdr:col>
      <xdr:colOff>466725</xdr:colOff>
      <xdr:row>12</xdr:row>
      <xdr:rowOff>1000125</xdr:rowOff>
    </xdr:from>
    <xdr:to>
      <xdr:col>2</xdr:col>
      <xdr:colOff>857250</xdr:colOff>
      <xdr:row>13</xdr:row>
      <xdr:rowOff>0</xdr:rowOff>
    </xdr:to>
    <xdr:sp macro="" textlink="">
      <xdr:nvSpPr>
        <xdr:cNvPr id="751403" name="AutoShape 19">
          <a:hlinkClick xmlns:r="http://schemas.openxmlformats.org/officeDocument/2006/relationships" r:id="rId21"/>
        </xdr:cNvPr>
        <xdr:cNvSpPr>
          <a:spLocks noChangeArrowheads="1"/>
        </xdr:cNvSpPr>
      </xdr:nvSpPr>
      <xdr:spPr bwMode="auto">
        <a:xfrm>
          <a:off x="1638300" y="4295775"/>
          <a:ext cx="390525" cy="447675"/>
        </a:xfrm>
        <a:prstGeom prst="rect">
          <a:avLst/>
        </a:prstGeom>
        <a:noFill/>
        <a:ln w="9525">
          <a:noFill/>
          <a:round/>
          <a:headEnd/>
          <a:tailEnd/>
        </a:ln>
      </xdr:spPr>
    </xdr:sp>
    <xdr:clientData/>
  </xdr:twoCellAnchor>
  <xdr:twoCellAnchor>
    <xdr:from>
      <xdr:col>2</xdr:col>
      <xdr:colOff>466725</xdr:colOff>
      <xdr:row>12</xdr:row>
      <xdr:rowOff>1000125</xdr:rowOff>
    </xdr:from>
    <xdr:to>
      <xdr:col>2</xdr:col>
      <xdr:colOff>857250</xdr:colOff>
      <xdr:row>13</xdr:row>
      <xdr:rowOff>0</xdr:rowOff>
    </xdr:to>
    <xdr:sp macro="" textlink="">
      <xdr:nvSpPr>
        <xdr:cNvPr id="751404" name="AutoShape 20">
          <a:hlinkClick xmlns:r="http://schemas.openxmlformats.org/officeDocument/2006/relationships" r:id="rId22"/>
        </xdr:cNvPr>
        <xdr:cNvSpPr>
          <a:spLocks noChangeArrowheads="1"/>
        </xdr:cNvSpPr>
      </xdr:nvSpPr>
      <xdr:spPr bwMode="auto">
        <a:xfrm>
          <a:off x="1638300" y="4295775"/>
          <a:ext cx="390525" cy="447675"/>
        </a:xfrm>
        <a:prstGeom prst="rect">
          <a:avLst/>
        </a:prstGeom>
        <a:noFill/>
        <a:ln w="9525">
          <a:noFill/>
          <a:round/>
          <a:headEnd/>
          <a:tailEnd/>
        </a:ln>
      </xdr:spPr>
    </xdr:sp>
    <xdr:clientData/>
  </xdr:twoCellAnchor>
  <xdr:twoCellAnchor>
    <xdr:from>
      <xdr:col>2</xdr:col>
      <xdr:colOff>466725</xdr:colOff>
      <xdr:row>12</xdr:row>
      <xdr:rowOff>1000125</xdr:rowOff>
    </xdr:from>
    <xdr:to>
      <xdr:col>2</xdr:col>
      <xdr:colOff>857250</xdr:colOff>
      <xdr:row>13</xdr:row>
      <xdr:rowOff>0</xdr:rowOff>
    </xdr:to>
    <xdr:sp macro="" textlink="">
      <xdr:nvSpPr>
        <xdr:cNvPr id="751405" name="AutoShape 28">
          <a:hlinkClick xmlns:r="http://schemas.openxmlformats.org/officeDocument/2006/relationships" r:id="rId2"/>
        </xdr:cNvPr>
        <xdr:cNvSpPr>
          <a:spLocks noChangeArrowheads="1"/>
        </xdr:cNvSpPr>
      </xdr:nvSpPr>
      <xdr:spPr bwMode="auto">
        <a:xfrm>
          <a:off x="1638300" y="4295775"/>
          <a:ext cx="390525" cy="447675"/>
        </a:xfrm>
        <a:prstGeom prst="rect">
          <a:avLst/>
        </a:prstGeom>
        <a:noFill/>
        <a:ln w="9525">
          <a:noFill/>
          <a:round/>
          <a:headEnd/>
          <a:tailEnd/>
        </a:ln>
      </xdr:spPr>
    </xdr:sp>
    <xdr:clientData/>
  </xdr:twoCellAnchor>
  <xdr:twoCellAnchor>
    <xdr:from>
      <xdr:col>2</xdr:col>
      <xdr:colOff>466725</xdr:colOff>
      <xdr:row>12</xdr:row>
      <xdr:rowOff>1000125</xdr:rowOff>
    </xdr:from>
    <xdr:to>
      <xdr:col>2</xdr:col>
      <xdr:colOff>857250</xdr:colOff>
      <xdr:row>13</xdr:row>
      <xdr:rowOff>0</xdr:rowOff>
    </xdr:to>
    <xdr:sp macro="" textlink="">
      <xdr:nvSpPr>
        <xdr:cNvPr id="751406" name="AutoShape 28">
          <a:hlinkClick xmlns:r="http://schemas.openxmlformats.org/officeDocument/2006/relationships" r:id="rId2"/>
        </xdr:cNvPr>
        <xdr:cNvSpPr>
          <a:spLocks noChangeArrowheads="1"/>
        </xdr:cNvSpPr>
      </xdr:nvSpPr>
      <xdr:spPr bwMode="auto">
        <a:xfrm>
          <a:off x="1638300" y="4295775"/>
          <a:ext cx="390525" cy="447675"/>
        </a:xfrm>
        <a:prstGeom prst="rect">
          <a:avLst/>
        </a:prstGeom>
        <a:noFill/>
        <a:ln w="9525">
          <a:noFill/>
          <a:round/>
          <a:headEnd/>
          <a:tailEnd/>
        </a:ln>
      </xdr:spPr>
    </xdr:sp>
    <xdr:clientData/>
  </xdr:twoCellAnchor>
  <xdr:twoCellAnchor>
    <xdr:from>
      <xdr:col>2</xdr:col>
      <xdr:colOff>0</xdr:colOff>
      <xdr:row>6</xdr:row>
      <xdr:rowOff>228600</xdr:rowOff>
    </xdr:from>
    <xdr:to>
      <xdr:col>2</xdr:col>
      <xdr:colOff>352425</xdr:colOff>
      <xdr:row>7</xdr:row>
      <xdr:rowOff>190500</xdr:rowOff>
    </xdr:to>
    <xdr:sp macro="" textlink="">
      <xdr:nvSpPr>
        <xdr:cNvPr id="751407" name="Imagen 41"/>
        <xdr:cNvSpPr>
          <a:spLocks noChangeArrowheads="1"/>
        </xdr:cNvSpPr>
      </xdr:nvSpPr>
      <xdr:spPr bwMode="auto">
        <a:xfrm>
          <a:off x="1171575" y="1685925"/>
          <a:ext cx="352425" cy="209550"/>
        </a:xfrm>
        <a:prstGeom prst="rect">
          <a:avLst/>
        </a:prstGeom>
        <a:noFill/>
        <a:ln w="9525">
          <a:noFill/>
          <a:round/>
          <a:headEnd/>
          <a:tailEnd/>
        </a:ln>
      </xdr:spPr>
    </xdr:sp>
    <xdr:clientData/>
  </xdr:twoCellAnchor>
  <xdr:twoCellAnchor>
    <xdr:from>
      <xdr:col>2</xdr:col>
      <xdr:colOff>0</xdr:colOff>
      <xdr:row>6</xdr:row>
      <xdr:rowOff>228600</xdr:rowOff>
    </xdr:from>
    <xdr:to>
      <xdr:col>2</xdr:col>
      <xdr:colOff>352425</xdr:colOff>
      <xdr:row>7</xdr:row>
      <xdr:rowOff>190500</xdr:rowOff>
    </xdr:to>
    <xdr:sp macro="" textlink="">
      <xdr:nvSpPr>
        <xdr:cNvPr id="751408" name="Imagen 42"/>
        <xdr:cNvSpPr>
          <a:spLocks noChangeArrowheads="1"/>
        </xdr:cNvSpPr>
      </xdr:nvSpPr>
      <xdr:spPr bwMode="auto">
        <a:xfrm>
          <a:off x="1171575" y="1685925"/>
          <a:ext cx="352425" cy="209550"/>
        </a:xfrm>
        <a:prstGeom prst="rect">
          <a:avLst/>
        </a:prstGeom>
        <a:noFill/>
        <a:ln w="9525">
          <a:noFill/>
          <a:round/>
          <a:headEnd/>
          <a:tailEnd/>
        </a:ln>
      </xdr:spPr>
    </xdr:sp>
    <xdr:clientData/>
  </xdr:twoCellAnchor>
  <xdr:twoCellAnchor>
    <xdr:from>
      <xdr:col>2</xdr:col>
      <xdr:colOff>0</xdr:colOff>
      <xdr:row>6</xdr:row>
      <xdr:rowOff>228600</xdr:rowOff>
    </xdr:from>
    <xdr:to>
      <xdr:col>2</xdr:col>
      <xdr:colOff>352425</xdr:colOff>
      <xdr:row>7</xdr:row>
      <xdr:rowOff>190500</xdr:rowOff>
    </xdr:to>
    <xdr:sp macro="" textlink="">
      <xdr:nvSpPr>
        <xdr:cNvPr id="751409" name="Imagen 43"/>
        <xdr:cNvSpPr>
          <a:spLocks noChangeArrowheads="1"/>
        </xdr:cNvSpPr>
      </xdr:nvSpPr>
      <xdr:spPr bwMode="auto">
        <a:xfrm>
          <a:off x="1171575" y="1685925"/>
          <a:ext cx="352425" cy="209550"/>
        </a:xfrm>
        <a:prstGeom prst="rect">
          <a:avLst/>
        </a:prstGeom>
        <a:noFill/>
        <a:ln w="9525">
          <a:noFill/>
          <a:round/>
          <a:headEnd/>
          <a:tailEnd/>
        </a:ln>
      </xdr:spPr>
    </xdr:sp>
    <xdr:clientData/>
  </xdr:twoCellAnchor>
  <xdr:twoCellAnchor>
    <xdr:from>
      <xdr:col>2</xdr:col>
      <xdr:colOff>0</xdr:colOff>
      <xdr:row>6</xdr:row>
      <xdr:rowOff>228600</xdr:rowOff>
    </xdr:from>
    <xdr:to>
      <xdr:col>2</xdr:col>
      <xdr:colOff>352425</xdr:colOff>
      <xdr:row>7</xdr:row>
      <xdr:rowOff>190500</xdr:rowOff>
    </xdr:to>
    <xdr:sp macro="" textlink="">
      <xdr:nvSpPr>
        <xdr:cNvPr id="751410" name="Imagen 44"/>
        <xdr:cNvSpPr>
          <a:spLocks noChangeArrowheads="1"/>
        </xdr:cNvSpPr>
      </xdr:nvSpPr>
      <xdr:spPr bwMode="auto">
        <a:xfrm>
          <a:off x="1171575" y="1685925"/>
          <a:ext cx="352425" cy="209550"/>
        </a:xfrm>
        <a:prstGeom prst="rect">
          <a:avLst/>
        </a:prstGeom>
        <a:noFill/>
        <a:ln w="9525">
          <a:noFill/>
          <a:round/>
          <a:headEnd/>
          <a:tailEnd/>
        </a:ln>
      </xdr:spPr>
    </xdr:sp>
    <xdr:clientData/>
  </xdr:twoCellAnchor>
  <xdr:twoCellAnchor>
    <xdr:from>
      <xdr:col>2</xdr:col>
      <xdr:colOff>0</xdr:colOff>
      <xdr:row>6</xdr:row>
      <xdr:rowOff>228600</xdr:rowOff>
    </xdr:from>
    <xdr:to>
      <xdr:col>2</xdr:col>
      <xdr:colOff>352425</xdr:colOff>
      <xdr:row>7</xdr:row>
      <xdr:rowOff>190500</xdr:rowOff>
    </xdr:to>
    <xdr:sp macro="" textlink="">
      <xdr:nvSpPr>
        <xdr:cNvPr id="751411" name="Imagen 45"/>
        <xdr:cNvSpPr>
          <a:spLocks noChangeArrowheads="1"/>
        </xdr:cNvSpPr>
      </xdr:nvSpPr>
      <xdr:spPr bwMode="auto">
        <a:xfrm>
          <a:off x="1171575" y="1685925"/>
          <a:ext cx="352425" cy="209550"/>
        </a:xfrm>
        <a:prstGeom prst="rect">
          <a:avLst/>
        </a:prstGeom>
        <a:noFill/>
        <a:ln w="9525">
          <a:noFill/>
          <a:round/>
          <a:headEnd/>
          <a:tailEnd/>
        </a:ln>
      </xdr:spPr>
    </xdr:sp>
    <xdr:clientData/>
  </xdr:twoCellAnchor>
  <xdr:twoCellAnchor>
    <xdr:from>
      <xdr:col>2</xdr:col>
      <xdr:colOff>0</xdr:colOff>
      <xdr:row>8</xdr:row>
      <xdr:rowOff>133350</xdr:rowOff>
    </xdr:from>
    <xdr:to>
      <xdr:col>2</xdr:col>
      <xdr:colOff>352425</xdr:colOff>
      <xdr:row>10</xdr:row>
      <xdr:rowOff>209550</xdr:rowOff>
    </xdr:to>
    <xdr:sp macro="" textlink="">
      <xdr:nvSpPr>
        <xdr:cNvPr id="751412" name="Imagen 46"/>
        <xdr:cNvSpPr>
          <a:spLocks noChangeArrowheads="1"/>
        </xdr:cNvSpPr>
      </xdr:nvSpPr>
      <xdr:spPr bwMode="auto">
        <a:xfrm>
          <a:off x="1171575" y="2085975"/>
          <a:ext cx="352425" cy="962025"/>
        </a:xfrm>
        <a:prstGeom prst="rect">
          <a:avLst/>
        </a:prstGeom>
        <a:noFill/>
        <a:ln w="9525">
          <a:noFill/>
          <a:round/>
          <a:headEnd/>
          <a:tailEnd/>
        </a:ln>
      </xdr:spPr>
    </xdr:sp>
    <xdr:clientData/>
  </xdr:twoCellAnchor>
  <xdr:twoCellAnchor>
    <xdr:from>
      <xdr:col>2</xdr:col>
      <xdr:colOff>0</xdr:colOff>
      <xdr:row>8</xdr:row>
      <xdr:rowOff>133350</xdr:rowOff>
    </xdr:from>
    <xdr:to>
      <xdr:col>2</xdr:col>
      <xdr:colOff>352425</xdr:colOff>
      <xdr:row>10</xdr:row>
      <xdr:rowOff>209550</xdr:rowOff>
    </xdr:to>
    <xdr:sp macro="" textlink="">
      <xdr:nvSpPr>
        <xdr:cNvPr id="751413" name="Imagen 47"/>
        <xdr:cNvSpPr>
          <a:spLocks noChangeArrowheads="1"/>
        </xdr:cNvSpPr>
      </xdr:nvSpPr>
      <xdr:spPr bwMode="auto">
        <a:xfrm>
          <a:off x="1171575" y="2085975"/>
          <a:ext cx="352425" cy="962025"/>
        </a:xfrm>
        <a:prstGeom prst="rect">
          <a:avLst/>
        </a:prstGeom>
        <a:noFill/>
        <a:ln w="9525">
          <a:noFill/>
          <a:round/>
          <a:headEnd/>
          <a:tailEnd/>
        </a:ln>
      </xdr:spPr>
    </xdr:sp>
    <xdr:clientData/>
  </xdr:twoCellAnchor>
  <xdr:twoCellAnchor>
    <xdr:from>
      <xdr:col>2</xdr:col>
      <xdr:colOff>0</xdr:colOff>
      <xdr:row>6</xdr:row>
      <xdr:rowOff>228600</xdr:rowOff>
    </xdr:from>
    <xdr:to>
      <xdr:col>2</xdr:col>
      <xdr:colOff>352425</xdr:colOff>
      <xdr:row>7</xdr:row>
      <xdr:rowOff>190500</xdr:rowOff>
    </xdr:to>
    <xdr:sp macro="" textlink="">
      <xdr:nvSpPr>
        <xdr:cNvPr id="751414" name="Imagen 48"/>
        <xdr:cNvSpPr>
          <a:spLocks noChangeArrowheads="1"/>
        </xdr:cNvSpPr>
      </xdr:nvSpPr>
      <xdr:spPr bwMode="auto">
        <a:xfrm>
          <a:off x="1171575" y="1685925"/>
          <a:ext cx="352425" cy="209550"/>
        </a:xfrm>
        <a:prstGeom prst="rect">
          <a:avLst/>
        </a:prstGeom>
        <a:noFill/>
        <a:ln w="9525">
          <a:noFill/>
          <a:round/>
          <a:headEnd/>
          <a:tailEnd/>
        </a:ln>
      </xdr:spPr>
    </xdr:sp>
    <xdr:clientData/>
  </xdr:twoCellAnchor>
  <xdr:twoCellAnchor>
    <xdr:from>
      <xdr:col>2</xdr:col>
      <xdr:colOff>0</xdr:colOff>
      <xdr:row>6</xdr:row>
      <xdr:rowOff>228600</xdr:rowOff>
    </xdr:from>
    <xdr:to>
      <xdr:col>2</xdr:col>
      <xdr:colOff>352425</xdr:colOff>
      <xdr:row>7</xdr:row>
      <xdr:rowOff>190500</xdr:rowOff>
    </xdr:to>
    <xdr:sp macro="" textlink="">
      <xdr:nvSpPr>
        <xdr:cNvPr id="751415" name="Imagen 49"/>
        <xdr:cNvSpPr>
          <a:spLocks noChangeArrowheads="1"/>
        </xdr:cNvSpPr>
      </xdr:nvSpPr>
      <xdr:spPr bwMode="auto">
        <a:xfrm>
          <a:off x="1171575" y="1685925"/>
          <a:ext cx="352425" cy="209550"/>
        </a:xfrm>
        <a:prstGeom prst="rect">
          <a:avLst/>
        </a:prstGeom>
        <a:noFill/>
        <a:ln w="9525">
          <a:noFill/>
          <a:round/>
          <a:headEnd/>
          <a:tailEnd/>
        </a:ln>
      </xdr:spPr>
    </xdr:sp>
    <xdr:clientData/>
  </xdr:twoCellAnchor>
  <xdr:twoCellAnchor>
    <xdr:from>
      <xdr:col>2</xdr:col>
      <xdr:colOff>0</xdr:colOff>
      <xdr:row>6</xdr:row>
      <xdr:rowOff>228600</xdr:rowOff>
    </xdr:from>
    <xdr:to>
      <xdr:col>2</xdr:col>
      <xdr:colOff>352425</xdr:colOff>
      <xdr:row>7</xdr:row>
      <xdr:rowOff>190500</xdr:rowOff>
    </xdr:to>
    <xdr:sp macro="" textlink="">
      <xdr:nvSpPr>
        <xdr:cNvPr id="751416" name="Imagen 50"/>
        <xdr:cNvSpPr>
          <a:spLocks noChangeArrowheads="1"/>
        </xdr:cNvSpPr>
      </xdr:nvSpPr>
      <xdr:spPr bwMode="auto">
        <a:xfrm>
          <a:off x="1171575" y="1685925"/>
          <a:ext cx="352425" cy="209550"/>
        </a:xfrm>
        <a:prstGeom prst="rect">
          <a:avLst/>
        </a:prstGeom>
        <a:noFill/>
        <a:ln w="9525">
          <a:noFill/>
          <a:round/>
          <a:headEnd/>
          <a:tailEnd/>
        </a:ln>
      </xdr:spPr>
    </xdr:sp>
    <xdr:clientData/>
  </xdr:twoCellAnchor>
  <xdr:twoCellAnchor>
    <xdr:from>
      <xdr:col>2</xdr:col>
      <xdr:colOff>0</xdr:colOff>
      <xdr:row>7</xdr:row>
      <xdr:rowOff>219075</xdr:rowOff>
    </xdr:from>
    <xdr:to>
      <xdr:col>2</xdr:col>
      <xdr:colOff>352425</xdr:colOff>
      <xdr:row>8</xdr:row>
      <xdr:rowOff>85725</xdr:rowOff>
    </xdr:to>
    <xdr:sp macro="" textlink="">
      <xdr:nvSpPr>
        <xdr:cNvPr id="751417" name="Imagen 55"/>
        <xdr:cNvSpPr>
          <a:spLocks noChangeArrowheads="1"/>
        </xdr:cNvSpPr>
      </xdr:nvSpPr>
      <xdr:spPr bwMode="auto">
        <a:xfrm>
          <a:off x="1171575" y="1924050"/>
          <a:ext cx="352425" cy="114300"/>
        </a:xfrm>
        <a:prstGeom prst="rect">
          <a:avLst/>
        </a:prstGeom>
        <a:noFill/>
        <a:ln w="9525">
          <a:noFill/>
          <a:round/>
          <a:headEnd/>
          <a:tailEnd/>
        </a:ln>
      </xdr:spPr>
    </xdr:sp>
    <xdr:clientData/>
  </xdr:twoCellAnchor>
  <xdr:twoCellAnchor>
    <xdr:from>
      <xdr:col>2</xdr:col>
      <xdr:colOff>0</xdr:colOff>
      <xdr:row>8</xdr:row>
      <xdr:rowOff>133350</xdr:rowOff>
    </xdr:from>
    <xdr:to>
      <xdr:col>2</xdr:col>
      <xdr:colOff>352425</xdr:colOff>
      <xdr:row>10</xdr:row>
      <xdr:rowOff>209550</xdr:rowOff>
    </xdr:to>
    <xdr:sp macro="" textlink="">
      <xdr:nvSpPr>
        <xdr:cNvPr id="751418" name="Imagen 57"/>
        <xdr:cNvSpPr>
          <a:spLocks noChangeArrowheads="1"/>
        </xdr:cNvSpPr>
      </xdr:nvSpPr>
      <xdr:spPr bwMode="auto">
        <a:xfrm>
          <a:off x="1171575" y="2085975"/>
          <a:ext cx="352425" cy="962025"/>
        </a:xfrm>
        <a:prstGeom prst="rect">
          <a:avLst/>
        </a:prstGeom>
        <a:noFill/>
        <a:ln w="9525">
          <a:noFill/>
          <a:round/>
          <a:headEnd/>
          <a:tailEnd/>
        </a:ln>
      </xdr:spPr>
    </xdr:sp>
    <xdr:clientData/>
  </xdr:twoCellAnchor>
  <xdr:twoCellAnchor>
    <xdr:from>
      <xdr:col>2</xdr:col>
      <xdr:colOff>0</xdr:colOff>
      <xdr:row>8</xdr:row>
      <xdr:rowOff>133350</xdr:rowOff>
    </xdr:from>
    <xdr:to>
      <xdr:col>2</xdr:col>
      <xdr:colOff>352425</xdr:colOff>
      <xdr:row>10</xdr:row>
      <xdr:rowOff>209550</xdr:rowOff>
    </xdr:to>
    <xdr:sp macro="" textlink="">
      <xdr:nvSpPr>
        <xdr:cNvPr id="751419" name="Imagen 58"/>
        <xdr:cNvSpPr>
          <a:spLocks noChangeArrowheads="1"/>
        </xdr:cNvSpPr>
      </xdr:nvSpPr>
      <xdr:spPr bwMode="auto">
        <a:xfrm>
          <a:off x="1171575" y="2085975"/>
          <a:ext cx="352425" cy="962025"/>
        </a:xfrm>
        <a:prstGeom prst="rect">
          <a:avLst/>
        </a:prstGeom>
        <a:noFill/>
        <a:ln w="9525">
          <a:noFill/>
          <a:round/>
          <a:headEnd/>
          <a:tailEnd/>
        </a:ln>
      </xdr:spPr>
    </xdr:sp>
    <xdr:clientData/>
  </xdr:twoCellAnchor>
  <xdr:twoCellAnchor>
    <xdr:from>
      <xdr:col>2</xdr:col>
      <xdr:colOff>0</xdr:colOff>
      <xdr:row>8</xdr:row>
      <xdr:rowOff>133350</xdr:rowOff>
    </xdr:from>
    <xdr:to>
      <xdr:col>2</xdr:col>
      <xdr:colOff>352425</xdr:colOff>
      <xdr:row>10</xdr:row>
      <xdr:rowOff>209550</xdr:rowOff>
    </xdr:to>
    <xdr:sp macro="" textlink="">
      <xdr:nvSpPr>
        <xdr:cNvPr id="751420" name="Imagen 59"/>
        <xdr:cNvSpPr>
          <a:spLocks noChangeArrowheads="1"/>
        </xdr:cNvSpPr>
      </xdr:nvSpPr>
      <xdr:spPr bwMode="auto">
        <a:xfrm>
          <a:off x="1171575" y="2085975"/>
          <a:ext cx="352425" cy="962025"/>
        </a:xfrm>
        <a:prstGeom prst="rect">
          <a:avLst/>
        </a:prstGeom>
        <a:noFill/>
        <a:ln w="9525">
          <a:noFill/>
          <a:round/>
          <a:headEnd/>
          <a:tailEnd/>
        </a:ln>
      </xdr:spPr>
    </xdr:sp>
    <xdr:clientData/>
  </xdr:twoCellAnchor>
  <xdr:twoCellAnchor>
    <xdr:from>
      <xdr:col>2</xdr:col>
      <xdr:colOff>0</xdr:colOff>
      <xdr:row>8</xdr:row>
      <xdr:rowOff>133350</xdr:rowOff>
    </xdr:from>
    <xdr:to>
      <xdr:col>2</xdr:col>
      <xdr:colOff>352425</xdr:colOff>
      <xdr:row>10</xdr:row>
      <xdr:rowOff>209550</xdr:rowOff>
    </xdr:to>
    <xdr:sp macro="" textlink="">
      <xdr:nvSpPr>
        <xdr:cNvPr id="751421" name="Imagen 60"/>
        <xdr:cNvSpPr>
          <a:spLocks noChangeArrowheads="1"/>
        </xdr:cNvSpPr>
      </xdr:nvSpPr>
      <xdr:spPr bwMode="auto">
        <a:xfrm>
          <a:off x="1171575" y="2085975"/>
          <a:ext cx="352425" cy="962025"/>
        </a:xfrm>
        <a:prstGeom prst="rect">
          <a:avLst/>
        </a:prstGeom>
        <a:noFill/>
        <a:ln w="9525">
          <a:noFill/>
          <a:round/>
          <a:headEnd/>
          <a:tailEnd/>
        </a:ln>
      </xdr:spPr>
    </xdr:sp>
    <xdr:clientData/>
  </xdr:twoCellAnchor>
  <xdr:twoCellAnchor>
    <xdr:from>
      <xdr:col>2</xdr:col>
      <xdr:colOff>0</xdr:colOff>
      <xdr:row>8</xdr:row>
      <xdr:rowOff>133350</xdr:rowOff>
    </xdr:from>
    <xdr:to>
      <xdr:col>2</xdr:col>
      <xdr:colOff>352425</xdr:colOff>
      <xdr:row>10</xdr:row>
      <xdr:rowOff>209550</xdr:rowOff>
    </xdr:to>
    <xdr:sp macro="" textlink="">
      <xdr:nvSpPr>
        <xdr:cNvPr id="751422" name="Imagen 61"/>
        <xdr:cNvSpPr>
          <a:spLocks noChangeArrowheads="1"/>
        </xdr:cNvSpPr>
      </xdr:nvSpPr>
      <xdr:spPr bwMode="auto">
        <a:xfrm>
          <a:off x="1171575" y="2085975"/>
          <a:ext cx="352425" cy="962025"/>
        </a:xfrm>
        <a:prstGeom prst="rect">
          <a:avLst/>
        </a:prstGeom>
        <a:noFill/>
        <a:ln w="9525">
          <a:noFill/>
          <a:round/>
          <a:headEnd/>
          <a:tailEnd/>
        </a:ln>
      </xdr:spPr>
    </xdr:sp>
    <xdr:clientData/>
  </xdr:twoCellAnchor>
  <xdr:twoCellAnchor>
    <xdr:from>
      <xdr:col>2</xdr:col>
      <xdr:colOff>0</xdr:colOff>
      <xdr:row>8</xdr:row>
      <xdr:rowOff>133350</xdr:rowOff>
    </xdr:from>
    <xdr:to>
      <xdr:col>2</xdr:col>
      <xdr:colOff>352425</xdr:colOff>
      <xdr:row>10</xdr:row>
      <xdr:rowOff>209550</xdr:rowOff>
    </xdr:to>
    <xdr:sp macro="" textlink="">
      <xdr:nvSpPr>
        <xdr:cNvPr id="751423" name="Imagen 62"/>
        <xdr:cNvSpPr>
          <a:spLocks noChangeArrowheads="1"/>
        </xdr:cNvSpPr>
      </xdr:nvSpPr>
      <xdr:spPr bwMode="auto">
        <a:xfrm>
          <a:off x="1171575" y="2085975"/>
          <a:ext cx="352425" cy="962025"/>
        </a:xfrm>
        <a:prstGeom prst="rect">
          <a:avLst/>
        </a:prstGeom>
        <a:noFill/>
        <a:ln w="9525">
          <a:noFill/>
          <a:round/>
          <a:headEnd/>
          <a:tailEnd/>
        </a:ln>
      </xdr:spPr>
    </xdr:sp>
    <xdr:clientData/>
  </xdr:twoCellAnchor>
  <xdr:twoCellAnchor>
    <xdr:from>
      <xdr:col>2</xdr:col>
      <xdr:colOff>0</xdr:colOff>
      <xdr:row>8</xdr:row>
      <xdr:rowOff>133350</xdr:rowOff>
    </xdr:from>
    <xdr:to>
      <xdr:col>2</xdr:col>
      <xdr:colOff>352425</xdr:colOff>
      <xdr:row>10</xdr:row>
      <xdr:rowOff>209550</xdr:rowOff>
    </xdr:to>
    <xdr:sp macro="" textlink="">
      <xdr:nvSpPr>
        <xdr:cNvPr id="751424" name="Imagen 63"/>
        <xdr:cNvSpPr>
          <a:spLocks noChangeArrowheads="1"/>
        </xdr:cNvSpPr>
      </xdr:nvSpPr>
      <xdr:spPr bwMode="auto">
        <a:xfrm>
          <a:off x="1171575" y="2085975"/>
          <a:ext cx="352425" cy="962025"/>
        </a:xfrm>
        <a:prstGeom prst="rect">
          <a:avLst/>
        </a:prstGeom>
        <a:noFill/>
        <a:ln w="9525">
          <a:noFill/>
          <a:round/>
          <a:headEnd/>
          <a:tailEnd/>
        </a:ln>
      </xdr:spPr>
    </xdr:sp>
    <xdr:clientData/>
  </xdr:twoCellAnchor>
  <xdr:twoCellAnchor>
    <xdr:from>
      <xdr:col>2</xdr:col>
      <xdr:colOff>0</xdr:colOff>
      <xdr:row>8</xdr:row>
      <xdr:rowOff>133350</xdr:rowOff>
    </xdr:from>
    <xdr:to>
      <xdr:col>2</xdr:col>
      <xdr:colOff>352425</xdr:colOff>
      <xdr:row>10</xdr:row>
      <xdr:rowOff>209550</xdr:rowOff>
    </xdr:to>
    <xdr:sp macro="" textlink="">
      <xdr:nvSpPr>
        <xdr:cNvPr id="751425" name="Imagen 65"/>
        <xdr:cNvSpPr>
          <a:spLocks noChangeArrowheads="1"/>
        </xdr:cNvSpPr>
      </xdr:nvSpPr>
      <xdr:spPr bwMode="auto">
        <a:xfrm>
          <a:off x="1171575" y="2085975"/>
          <a:ext cx="352425" cy="962025"/>
        </a:xfrm>
        <a:prstGeom prst="rect">
          <a:avLst/>
        </a:prstGeom>
        <a:noFill/>
        <a:ln w="9525">
          <a:noFill/>
          <a:round/>
          <a:headEnd/>
          <a:tailEnd/>
        </a:ln>
      </xdr:spPr>
    </xdr:sp>
    <xdr:clientData/>
  </xdr:twoCellAnchor>
  <xdr:twoCellAnchor>
    <xdr:from>
      <xdr:col>2</xdr:col>
      <xdr:colOff>0</xdr:colOff>
      <xdr:row>8</xdr:row>
      <xdr:rowOff>133350</xdr:rowOff>
    </xdr:from>
    <xdr:to>
      <xdr:col>2</xdr:col>
      <xdr:colOff>352425</xdr:colOff>
      <xdr:row>10</xdr:row>
      <xdr:rowOff>209550</xdr:rowOff>
    </xdr:to>
    <xdr:sp macro="" textlink="">
      <xdr:nvSpPr>
        <xdr:cNvPr id="751426" name="Imagen 66"/>
        <xdr:cNvSpPr>
          <a:spLocks noChangeArrowheads="1"/>
        </xdr:cNvSpPr>
      </xdr:nvSpPr>
      <xdr:spPr bwMode="auto">
        <a:xfrm>
          <a:off x="1171575" y="2085975"/>
          <a:ext cx="352425" cy="962025"/>
        </a:xfrm>
        <a:prstGeom prst="rect">
          <a:avLst/>
        </a:prstGeom>
        <a:noFill/>
        <a:ln w="9525">
          <a:noFill/>
          <a:round/>
          <a:headEnd/>
          <a:tailEnd/>
        </a:ln>
      </xdr:spPr>
    </xdr:sp>
    <xdr:clientData/>
  </xdr:twoCellAnchor>
  <xdr:twoCellAnchor>
    <xdr:from>
      <xdr:col>2</xdr:col>
      <xdr:colOff>0</xdr:colOff>
      <xdr:row>8</xdr:row>
      <xdr:rowOff>133350</xdr:rowOff>
    </xdr:from>
    <xdr:to>
      <xdr:col>2</xdr:col>
      <xdr:colOff>352425</xdr:colOff>
      <xdr:row>10</xdr:row>
      <xdr:rowOff>209550</xdr:rowOff>
    </xdr:to>
    <xdr:sp macro="" textlink="">
      <xdr:nvSpPr>
        <xdr:cNvPr id="751427" name="Imagen 67"/>
        <xdr:cNvSpPr>
          <a:spLocks noChangeArrowheads="1"/>
        </xdr:cNvSpPr>
      </xdr:nvSpPr>
      <xdr:spPr bwMode="auto">
        <a:xfrm>
          <a:off x="1171575" y="2085975"/>
          <a:ext cx="352425" cy="962025"/>
        </a:xfrm>
        <a:prstGeom prst="rect">
          <a:avLst/>
        </a:prstGeom>
        <a:noFill/>
        <a:ln w="9525">
          <a:noFill/>
          <a:round/>
          <a:headEnd/>
          <a:tailEnd/>
        </a:ln>
      </xdr:spPr>
    </xdr:sp>
    <xdr:clientData/>
  </xdr:twoCellAnchor>
  <xdr:twoCellAnchor>
    <xdr:from>
      <xdr:col>2</xdr:col>
      <xdr:colOff>0</xdr:colOff>
      <xdr:row>8</xdr:row>
      <xdr:rowOff>133350</xdr:rowOff>
    </xdr:from>
    <xdr:to>
      <xdr:col>2</xdr:col>
      <xdr:colOff>352425</xdr:colOff>
      <xdr:row>10</xdr:row>
      <xdr:rowOff>209550</xdr:rowOff>
    </xdr:to>
    <xdr:sp macro="" textlink="">
      <xdr:nvSpPr>
        <xdr:cNvPr id="751428" name="Imagen 68"/>
        <xdr:cNvSpPr>
          <a:spLocks noChangeArrowheads="1"/>
        </xdr:cNvSpPr>
      </xdr:nvSpPr>
      <xdr:spPr bwMode="auto">
        <a:xfrm>
          <a:off x="1171575" y="2085975"/>
          <a:ext cx="352425" cy="962025"/>
        </a:xfrm>
        <a:prstGeom prst="rect">
          <a:avLst/>
        </a:prstGeom>
        <a:noFill/>
        <a:ln w="9525">
          <a:noFill/>
          <a:round/>
          <a:headEnd/>
          <a:tailEnd/>
        </a:ln>
      </xdr:spPr>
    </xdr:sp>
    <xdr:clientData/>
  </xdr:twoCellAnchor>
  <xdr:twoCellAnchor>
    <xdr:from>
      <xdr:col>2</xdr:col>
      <xdr:colOff>0</xdr:colOff>
      <xdr:row>8</xdr:row>
      <xdr:rowOff>133350</xdr:rowOff>
    </xdr:from>
    <xdr:to>
      <xdr:col>2</xdr:col>
      <xdr:colOff>352425</xdr:colOff>
      <xdr:row>10</xdr:row>
      <xdr:rowOff>209550</xdr:rowOff>
    </xdr:to>
    <xdr:sp macro="" textlink="">
      <xdr:nvSpPr>
        <xdr:cNvPr id="751429" name="Imagen 69"/>
        <xdr:cNvSpPr>
          <a:spLocks noChangeArrowheads="1"/>
        </xdr:cNvSpPr>
      </xdr:nvSpPr>
      <xdr:spPr bwMode="auto">
        <a:xfrm>
          <a:off x="1171575" y="2085975"/>
          <a:ext cx="352425" cy="962025"/>
        </a:xfrm>
        <a:prstGeom prst="rect">
          <a:avLst/>
        </a:prstGeom>
        <a:noFill/>
        <a:ln w="9525">
          <a:noFill/>
          <a:round/>
          <a:headEnd/>
          <a:tailEnd/>
        </a:ln>
      </xdr:spPr>
    </xdr:sp>
    <xdr:clientData/>
  </xdr:twoCellAnchor>
  <xdr:twoCellAnchor>
    <xdr:from>
      <xdr:col>2</xdr:col>
      <xdr:colOff>0</xdr:colOff>
      <xdr:row>8</xdr:row>
      <xdr:rowOff>133350</xdr:rowOff>
    </xdr:from>
    <xdr:to>
      <xdr:col>2</xdr:col>
      <xdr:colOff>352425</xdr:colOff>
      <xdr:row>10</xdr:row>
      <xdr:rowOff>209550</xdr:rowOff>
    </xdr:to>
    <xdr:sp macro="" textlink="">
      <xdr:nvSpPr>
        <xdr:cNvPr id="751430" name="Imagen 70"/>
        <xdr:cNvSpPr>
          <a:spLocks noChangeArrowheads="1"/>
        </xdr:cNvSpPr>
      </xdr:nvSpPr>
      <xdr:spPr bwMode="auto">
        <a:xfrm>
          <a:off x="1171575" y="2085975"/>
          <a:ext cx="352425" cy="962025"/>
        </a:xfrm>
        <a:prstGeom prst="rect">
          <a:avLst/>
        </a:prstGeom>
        <a:noFill/>
        <a:ln w="9525">
          <a:noFill/>
          <a:round/>
          <a:headEnd/>
          <a:tailEnd/>
        </a:ln>
      </xdr:spPr>
    </xdr:sp>
    <xdr:clientData/>
  </xdr:twoCellAnchor>
  <xdr:twoCellAnchor>
    <xdr:from>
      <xdr:col>2</xdr:col>
      <xdr:colOff>0</xdr:colOff>
      <xdr:row>8</xdr:row>
      <xdr:rowOff>133350</xdr:rowOff>
    </xdr:from>
    <xdr:to>
      <xdr:col>2</xdr:col>
      <xdr:colOff>352425</xdr:colOff>
      <xdr:row>10</xdr:row>
      <xdr:rowOff>209550</xdr:rowOff>
    </xdr:to>
    <xdr:sp macro="" textlink="">
      <xdr:nvSpPr>
        <xdr:cNvPr id="751431" name="Imagen 71"/>
        <xdr:cNvSpPr>
          <a:spLocks noChangeArrowheads="1"/>
        </xdr:cNvSpPr>
      </xdr:nvSpPr>
      <xdr:spPr bwMode="auto">
        <a:xfrm>
          <a:off x="1171575" y="2085975"/>
          <a:ext cx="352425" cy="962025"/>
        </a:xfrm>
        <a:prstGeom prst="rect">
          <a:avLst/>
        </a:prstGeom>
        <a:noFill/>
        <a:ln w="9525">
          <a:noFill/>
          <a:round/>
          <a:headEnd/>
          <a:tailEnd/>
        </a:ln>
      </xdr:spPr>
    </xdr:sp>
    <xdr:clientData/>
  </xdr:twoCellAnchor>
  <xdr:twoCellAnchor>
    <xdr:from>
      <xdr:col>2</xdr:col>
      <xdr:colOff>0</xdr:colOff>
      <xdr:row>8</xdr:row>
      <xdr:rowOff>133350</xdr:rowOff>
    </xdr:from>
    <xdr:to>
      <xdr:col>2</xdr:col>
      <xdr:colOff>352425</xdr:colOff>
      <xdr:row>10</xdr:row>
      <xdr:rowOff>209550</xdr:rowOff>
    </xdr:to>
    <xdr:sp macro="" textlink="">
      <xdr:nvSpPr>
        <xdr:cNvPr id="751432" name="Imagen 72"/>
        <xdr:cNvSpPr>
          <a:spLocks noChangeArrowheads="1"/>
        </xdr:cNvSpPr>
      </xdr:nvSpPr>
      <xdr:spPr bwMode="auto">
        <a:xfrm>
          <a:off x="1171575" y="2085975"/>
          <a:ext cx="352425" cy="962025"/>
        </a:xfrm>
        <a:prstGeom prst="rect">
          <a:avLst/>
        </a:prstGeom>
        <a:noFill/>
        <a:ln w="9525">
          <a:noFill/>
          <a:round/>
          <a:headEnd/>
          <a:tailEnd/>
        </a:ln>
      </xdr:spPr>
    </xdr:sp>
    <xdr:clientData/>
  </xdr:twoCellAnchor>
  <xdr:twoCellAnchor>
    <xdr:from>
      <xdr:col>2</xdr:col>
      <xdr:colOff>0</xdr:colOff>
      <xdr:row>8</xdr:row>
      <xdr:rowOff>133350</xdr:rowOff>
    </xdr:from>
    <xdr:to>
      <xdr:col>2</xdr:col>
      <xdr:colOff>352425</xdr:colOff>
      <xdr:row>10</xdr:row>
      <xdr:rowOff>209550</xdr:rowOff>
    </xdr:to>
    <xdr:sp macro="" textlink="">
      <xdr:nvSpPr>
        <xdr:cNvPr id="751433" name="Imagen 73"/>
        <xdr:cNvSpPr>
          <a:spLocks noChangeArrowheads="1"/>
        </xdr:cNvSpPr>
      </xdr:nvSpPr>
      <xdr:spPr bwMode="auto">
        <a:xfrm>
          <a:off x="1171575" y="2085975"/>
          <a:ext cx="352425" cy="962025"/>
        </a:xfrm>
        <a:prstGeom prst="rect">
          <a:avLst/>
        </a:prstGeom>
        <a:noFill/>
        <a:ln w="9525">
          <a:noFill/>
          <a:round/>
          <a:headEnd/>
          <a:tailEnd/>
        </a:ln>
      </xdr:spPr>
    </xdr:sp>
    <xdr:clientData/>
  </xdr:twoCellAnchor>
  <xdr:twoCellAnchor>
    <xdr:from>
      <xdr:col>2</xdr:col>
      <xdr:colOff>0</xdr:colOff>
      <xdr:row>8</xdr:row>
      <xdr:rowOff>133350</xdr:rowOff>
    </xdr:from>
    <xdr:to>
      <xdr:col>2</xdr:col>
      <xdr:colOff>352425</xdr:colOff>
      <xdr:row>10</xdr:row>
      <xdr:rowOff>209550</xdr:rowOff>
    </xdr:to>
    <xdr:sp macro="" textlink="">
      <xdr:nvSpPr>
        <xdr:cNvPr id="751434" name="Imagen 74"/>
        <xdr:cNvSpPr>
          <a:spLocks noChangeArrowheads="1"/>
        </xdr:cNvSpPr>
      </xdr:nvSpPr>
      <xdr:spPr bwMode="auto">
        <a:xfrm>
          <a:off x="1171575" y="2085975"/>
          <a:ext cx="352425" cy="962025"/>
        </a:xfrm>
        <a:prstGeom prst="rect">
          <a:avLst/>
        </a:prstGeom>
        <a:noFill/>
        <a:ln w="9525">
          <a:noFill/>
          <a:round/>
          <a:headEnd/>
          <a:tailEnd/>
        </a:ln>
      </xdr:spPr>
    </xdr:sp>
    <xdr:clientData/>
  </xdr:twoCellAnchor>
  <xdr:twoCellAnchor>
    <xdr:from>
      <xdr:col>2</xdr:col>
      <xdr:colOff>0</xdr:colOff>
      <xdr:row>8</xdr:row>
      <xdr:rowOff>133350</xdr:rowOff>
    </xdr:from>
    <xdr:to>
      <xdr:col>2</xdr:col>
      <xdr:colOff>352425</xdr:colOff>
      <xdr:row>10</xdr:row>
      <xdr:rowOff>209550</xdr:rowOff>
    </xdr:to>
    <xdr:sp macro="" textlink="">
      <xdr:nvSpPr>
        <xdr:cNvPr id="751435" name="Imagen 75"/>
        <xdr:cNvSpPr>
          <a:spLocks noChangeArrowheads="1"/>
        </xdr:cNvSpPr>
      </xdr:nvSpPr>
      <xdr:spPr bwMode="auto">
        <a:xfrm>
          <a:off x="1171575" y="2085975"/>
          <a:ext cx="352425" cy="962025"/>
        </a:xfrm>
        <a:prstGeom prst="rect">
          <a:avLst/>
        </a:prstGeom>
        <a:noFill/>
        <a:ln w="9525">
          <a:noFill/>
          <a:round/>
          <a:headEnd/>
          <a:tailEnd/>
        </a:ln>
      </xdr:spPr>
    </xdr:sp>
    <xdr:clientData/>
  </xdr:twoCellAnchor>
  <xdr:twoCellAnchor>
    <xdr:from>
      <xdr:col>2</xdr:col>
      <xdr:colOff>0</xdr:colOff>
      <xdr:row>8</xdr:row>
      <xdr:rowOff>133350</xdr:rowOff>
    </xdr:from>
    <xdr:to>
      <xdr:col>2</xdr:col>
      <xdr:colOff>352425</xdr:colOff>
      <xdr:row>10</xdr:row>
      <xdr:rowOff>209550</xdr:rowOff>
    </xdr:to>
    <xdr:sp macro="" textlink="">
      <xdr:nvSpPr>
        <xdr:cNvPr id="751436" name="Imagen 76"/>
        <xdr:cNvSpPr>
          <a:spLocks noChangeArrowheads="1"/>
        </xdr:cNvSpPr>
      </xdr:nvSpPr>
      <xdr:spPr bwMode="auto">
        <a:xfrm>
          <a:off x="1171575" y="2085975"/>
          <a:ext cx="352425" cy="962025"/>
        </a:xfrm>
        <a:prstGeom prst="rect">
          <a:avLst/>
        </a:prstGeom>
        <a:noFill/>
        <a:ln w="9525">
          <a:noFill/>
          <a:round/>
          <a:headEnd/>
          <a:tailEnd/>
        </a:ln>
      </xdr:spPr>
    </xdr:sp>
    <xdr:clientData/>
  </xdr:twoCellAnchor>
  <xdr:twoCellAnchor>
    <xdr:from>
      <xdr:col>2</xdr:col>
      <xdr:colOff>0</xdr:colOff>
      <xdr:row>8</xdr:row>
      <xdr:rowOff>133350</xdr:rowOff>
    </xdr:from>
    <xdr:to>
      <xdr:col>2</xdr:col>
      <xdr:colOff>352425</xdr:colOff>
      <xdr:row>10</xdr:row>
      <xdr:rowOff>209550</xdr:rowOff>
    </xdr:to>
    <xdr:sp macro="" textlink="">
      <xdr:nvSpPr>
        <xdr:cNvPr id="751437" name="Imagen 77"/>
        <xdr:cNvSpPr>
          <a:spLocks noChangeArrowheads="1"/>
        </xdr:cNvSpPr>
      </xdr:nvSpPr>
      <xdr:spPr bwMode="auto">
        <a:xfrm>
          <a:off x="1171575" y="2085975"/>
          <a:ext cx="352425" cy="962025"/>
        </a:xfrm>
        <a:prstGeom prst="rect">
          <a:avLst/>
        </a:prstGeom>
        <a:noFill/>
        <a:ln w="9525">
          <a:noFill/>
          <a:round/>
          <a:headEnd/>
          <a:tailEnd/>
        </a:ln>
      </xdr:spPr>
    </xdr:sp>
    <xdr:clientData/>
  </xdr:twoCellAnchor>
  <xdr:twoCellAnchor>
    <xdr:from>
      <xdr:col>1</xdr:col>
      <xdr:colOff>0</xdr:colOff>
      <xdr:row>5</xdr:row>
      <xdr:rowOff>228600</xdr:rowOff>
    </xdr:from>
    <xdr:to>
      <xdr:col>1</xdr:col>
      <xdr:colOff>57150</xdr:colOff>
      <xdr:row>6</xdr:row>
      <xdr:rowOff>219075</xdr:rowOff>
    </xdr:to>
    <xdr:sp macro="" textlink="">
      <xdr:nvSpPr>
        <xdr:cNvPr id="751438" name="AutoShape 1">
          <a:hlinkClick xmlns:r="http://schemas.openxmlformats.org/officeDocument/2006/relationships" r:id="rId3"/>
        </xdr:cNvPr>
        <xdr:cNvSpPr>
          <a:spLocks noChangeArrowheads="1"/>
        </xdr:cNvSpPr>
      </xdr:nvSpPr>
      <xdr:spPr bwMode="auto">
        <a:xfrm>
          <a:off x="304800" y="1438275"/>
          <a:ext cx="57150" cy="238125"/>
        </a:xfrm>
        <a:prstGeom prst="rect">
          <a:avLst/>
        </a:prstGeom>
        <a:noFill/>
        <a:ln w="9525">
          <a:noFill/>
          <a:round/>
          <a:headEnd/>
          <a:tailEnd/>
        </a:ln>
      </xdr:spPr>
    </xdr:sp>
    <xdr:clientData/>
  </xdr:twoCellAnchor>
  <xdr:twoCellAnchor>
    <xdr:from>
      <xdr:col>1</xdr:col>
      <xdr:colOff>0</xdr:colOff>
      <xdr:row>5</xdr:row>
      <xdr:rowOff>228600</xdr:rowOff>
    </xdr:from>
    <xdr:to>
      <xdr:col>1</xdr:col>
      <xdr:colOff>57150</xdr:colOff>
      <xdr:row>6</xdr:row>
      <xdr:rowOff>219075</xdr:rowOff>
    </xdr:to>
    <xdr:sp macro="" textlink="">
      <xdr:nvSpPr>
        <xdr:cNvPr id="751439" name="AutoShape 2">
          <a:hlinkClick xmlns:r="http://schemas.openxmlformats.org/officeDocument/2006/relationships" r:id="rId4"/>
        </xdr:cNvPr>
        <xdr:cNvSpPr>
          <a:spLocks noChangeArrowheads="1"/>
        </xdr:cNvSpPr>
      </xdr:nvSpPr>
      <xdr:spPr bwMode="auto">
        <a:xfrm>
          <a:off x="304800" y="1438275"/>
          <a:ext cx="57150" cy="238125"/>
        </a:xfrm>
        <a:prstGeom prst="rect">
          <a:avLst/>
        </a:prstGeom>
        <a:noFill/>
        <a:ln w="9525">
          <a:noFill/>
          <a:round/>
          <a:headEnd/>
          <a:tailEnd/>
        </a:ln>
      </xdr:spPr>
    </xdr:sp>
    <xdr:clientData/>
  </xdr:twoCellAnchor>
  <xdr:twoCellAnchor>
    <xdr:from>
      <xdr:col>1</xdr:col>
      <xdr:colOff>0</xdr:colOff>
      <xdr:row>5</xdr:row>
      <xdr:rowOff>228600</xdr:rowOff>
    </xdr:from>
    <xdr:to>
      <xdr:col>1</xdr:col>
      <xdr:colOff>57150</xdr:colOff>
      <xdr:row>6</xdr:row>
      <xdr:rowOff>219075</xdr:rowOff>
    </xdr:to>
    <xdr:sp macro="" textlink="">
      <xdr:nvSpPr>
        <xdr:cNvPr id="751440" name="AutoShape 3">
          <a:hlinkClick xmlns:r="http://schemas.openxmlformats.org/officeDocument/2006/relationships" r:id="rId5"/>
        </xdr:cNvPr>
        <xdr:cNvSpPr>
          <a:spLocks noChangeArrowheads="1"/>
        </xdr:cNvSpPr>
      </xdr:nvSpPr>
      <xdr:spPr bwMode="auto">
        <a:xfrm>
          <a:off x="304800" y="1438275"/>
          <a:ext cx="57150" cy="238125"/>
        </a:xfrm>
        <a:prstGeom prst="rect">
          <a:avLst/>
        </a:prstGeom>
        <a:noFill/>
        <a:ln w="9525">
          <a:noFill/>
          <a:round/>
          <a:headEnd/>
          <a:tailEnd/>
        </a:ln>
      </xdr:spPr>
    </xdr:sp>
    <xdr:clientData/>
  </xdr:twoCellAnchor>
  <xdr:twoCellAnchor>
    <xdr:from>
      <xdr:col>1</xdr:col>
      <xdr:colOff>0</xdr:colOff>
      <xdr:row>5</xdr:row>
      <xdr:rowOff>228600</xdr:rowOff>
    </xdr:from>
    <xdr:to>
      <xdr:col>1</xdr:col>
      <xdr:colOff>57150</xdr:colOff>
      <xdr:row>6</xdr:row>
      <xdr:rowOff>219075</xdr:rowOff>
    </xdr:to>
    <xdr:sp macro="" textlink="">
      <xdr:nvSpPr>
        <xdr:cNvPr id="751441" name="AutoShape 4">
          <a:hlinkClick xmlns:r="http://schemas.openxmlformats.org/officeDocument/2006/relationships" r:id="rId6"/>
        </xdr:cNvPr>
        <xdr:cNvSpPr>
          <a:spLocks noChangeArrowheads="1"/>
        </xdr:cNvSpPr>
      </xdr:nvSpPr>
      <xdr:spPr bwMode="auto">
        <a:xfrm>
          <a:off x="304800" y="1438275"/>
          <a:ext cx="57150" cy="238125"/>
        </a:xfrm>
        <a:prstGeom prst="rect">
          <a:avLst/>
        </a:prstGeom>
        <a:noFill/>
        <a:ln w="9525">
          <a:noFill/>
          <a:round/>
          <a:headEnd/>
          <a:tailEnd/>
        </a:ln>
      </xdr:spPr>
    </xdr:sp>
    <xdr:clientData/>
  </xdr:twoCellAnchor>
  <xdr:twoCellAnchor>
    <xdr:from>
      <xdr:col>1</xdr:col>
      <xdr:colOff>0</xdr:colOff>
      <xdr:row>5</xdr:row>
      <xdr:rowOff>228600</xdr:rowOff>
    </xdr:from>
    <xdr:to>
      <xdr:col>1</xdr:col>
      <xdr:colOff>57150</xdr:colOff>
      <xdr:row>6</xdr:row>
      <xdr:rowOff>219075</xdr:rowOff>
    </xdr:to>
    <xdr:sp macro="" textlink="">
      <xdr:nvSpPr>
        <xdr:cNvPr id="751442" name="AutoShape 5">
          <a:hlinkClick xmlns:r="http://schemas.openxmlformats.org/officeDocument/2006/relationships" r:id="rId7"/>
        </xdr:cNvPr>
        <xdr:cNvSpPr>
          <a:spLocks noChangeArrowheads="1"/>
        </xdr:cNvSpPr>
      </xdr:nvSpPr>
      <xdr:spPr bwMode="auto">
        <a:xfrm>
          <a:off x="304800" y="1438275"/>
          <a:ext cx="57150" cy="238125"/>
        </a:xfrm>
        <a:prstGeom prst="rect">
          <a:avLst/>
        </a:prstGeom>
        <a:noFill/>
        <a:ln w="9525">
          <a:noFill/>
          <a:round/>
          <a:headEnd/>
          <a:tailEnd/>
        </a:ln>
      </xdr:spPr>
    </xdr:sp>
    <xdr:clientData/>
  </xdr:twoCellAnchor>
  <xdr:twoCellAnchor>
    <xdr:from>
      <xdr:col>2</xdr:col>
      <xdr:colOff>361950</xdr:colOff>
      <xdr:row>7</xdr:row>
      <xdr:rowOff>133350</xdr:rowOff>
    </xdr:from>
    <xdr:to>
      <xdr:col>2</xdr:col>
      <xdr:colOff>695325</xdr:colOff>
      <xdr:row>7</xdr:row>
      <xdr:rowOff>190500</xdr:rowOff>
    </xdr:to>
    <xdr:sp macro="" textlink="">
      <xdr:nvSpPr>
        <xdr:cNvPr id="751443" name="AutoShape 31">
          <a:hlinkClick xmlns:r="http://schemas.openxmlformats.org/officeDocument/2006/relationships" r:id="rId23"/>
        </xdr:cNvPr>
        <xdr:cNvSpPr>
          <a:spLocks noChangeArrowheads="1"/>
        </xdr:cNvSpPr>
      </xdr:nvSpPr>
      <xdr:spPr bwMode="auto">
        <a:xfrm>
          <a:off x="1533525" y="1838325"/>
          <a:ext cx="333375" cy="57150"/>
        </a:xfrm>
        <a:prstGeom prst="rect">
          <a:avLst/>
        </a:prstGeom>
        <a:noFill/>
        <a:ln w="9525">
          <a:noFill/>
          <a:round/>
          <a:headEnd/>
          <a:tailEnd/>
        </a:ln>
      </xdr:spPr>
    </xdr:sp>
    <xdr:clientData/>
  </xdr:twoCellAnchor>
  <xdr:twoCellAnchor>
    <xdr:from>
      <xdr:col>2</xdr:col>
      <xdr:colOff>361950</xdr:colOff>
      <xdr:row>7</xdr:row>
      <xdr:rowOff>0</xdr:rowOff>
    </xdr:from>
    <xdr:to>
      <xdr:col>2</xdr:col>
      <xdr:colOff>695325</xdr:colOff>
      <xdr:row>7</xdr:row>
      <xdr:rowOff>190500</xdr:rowOff>
    </xdr:to>
    <xdr:sp macro="" textlink="">
      <xdr:nvSpPr>
        <xdr:cNvPr id="751444" name="AutoShape 32">
          <a:hlinkClick xmlns:r="http://schemas.openxmlformats.org/officeDocument/2006/relationships" r:id="rId24"/>
        </xdr:cNvPr>
        <xdr:cNvSpPr>
          <a:spLocks noChangeArrowheads="1"/>
        </xdr:cNvSpPr>
      </xdr:nvSpPr>
      <xdr:spPr bwMode="auto">
        <a:xfrm>
          <a:off x="1533525" y="1704975"/>
          <a:ext cx="333375" cy="190500"/>
        </a:xfrm>
        <a:prstGeom prst="rect">
          <a:avLst/>
        </a:prstGeom>
        <a:noFill/>
        <a:ln w="9525">
          <a:noFill/>
          <a:round/>
          <a:headEnd/>
          <a:tailEnd/>
        </a:ln>
      </xdr:spPr>
    </xdr:sp>
    <xdr:clientData/>
  </xdr:twoCellAnchor>
  <xdr:twoCellAnchor>
    <xdr:from>
      <xdr:col>2</xdr:col>
      <xdr:colOff>361950</xdr:colOff>
      <xdr:row>7</xdr:row>
      <xdr:rowOff>171450</xdr:rowOff>
    </xdr:from>
    <xdr:to>
      <xdr:col>2</xdr:col>
      <xdr:colOff>695325</xdr:colOff>
      <xdr:row>7</xdr:row>
      <xdr:rowOff>190500</xdr:rowOff>
    </xdr:to>
    <xdr:sp macro="" textlink="">
      <xdr:nvSpPr>
        <xdr:cNvPr id="751445" name="AutoShape 33">
          <a:hlinkClick xmlns:r="http://schemas.openxmlformats.org/officeDocument/2006/relationships" r:id="rId25"/>
        </xdr:cNvPr>
        <xdr:cNvSpPr>
          <a:spLocks noChangeArrowheads="1"/>
        </xdr:cNvSpPr>
      </xdr:nvSpPr>
      <xdr:spPr bwMode="auto">
        <a:xfrm>
          <a:off x="1533525" y="1876425"/>
          <a:ext cx="333375" cy="19050"/>
        </a:xfrm>
        <a:prstGeom prst="rect">
          <a:avLst/>
        </a:prstGeom>
        <a:noFill/>
        <a:ln w="9525">
          <a:noFill/>
          <a:round/>
          <a:headEnd/>
          <a:tailEnd/>
        </a:ln>
      </xdr:spPr>
    </xdr:sp>
    <xdr:clientData/>
  </xdr:twoCellAnchor>
  <xdr:twoCellAnchor>
    <xdr:from>
      <xdr:col>2</xdr:col>
      <xdr:colOff>361950</xdr:colOff>
      <xdr:row>7</xdr:row>
      <xdr:rowOff>152400</xdr:rowOff>
    </xdr:from>
    <xdr:to>
      <xdr:col>2</xdr:col>
      <xdr:colOff>695325</xdr:colOff>
      <xdr:row>7</xdr:row>
      <xdr:rowOff>180975</xdr:rowOff>
    </xdr:to>
    <xdr:sp macro="" textlink="">
      <xdr:nvSpPr>
        <xdr:cNvPr id="751446" name="AutoShape 34">
          <a:hlinkClick xmlns:r="http://schemas.openxmlformats.org/officeDocument/2006/relationships" r:id="rId26"/>
        </xdr:cNvPr>
        <xdr:cNvSpPr>
          <a:spLocks noChangeArrowheads="1"/>
        </xdr:cNvSpPr>
      </xdr:nvSpPr>
      <xdr:spPr bwMode="auto">
        <a:xfrm>
          <a:off x="1533525" y="1857375"/>
          <a:ext cx="333375" cy="28575"/>
        </a:xfrm>
        <a:prstGeom prst="rect">
          <a:avLst/>
        </a:prstGeom>
        <a:noFill/>
        <a:ln w="9525">
          <a:noFill/>
          <a:round/>
          <a:headEnd/>
          <a:tailEnd/>
        </a:ln>
      </xdr:spPr>
    </xdr:sp>
    <xdr:clientData/>
  </xdr:twoCellAnchor>
  <xdr:twoCellAnchor>
    <xdr:from>
      <xdr:col>2</xdr:col>
      <xdr:colOff>0</xdr:colOff>
      <xdr:row>62</xdr:row>
      <xdr:rowOff>266700</xdr:rowOff>
    </xdr:from>
    <xdr:to>
      <xdr:col>2</xdr:col>
      <xdr:colOff>352425</xdr:colOff>
      <xdr:row>65</xdr:row>
      <xdr:rowOff>0</xdr:rowOff>
    </xdr:to>
    <xdr:sp macro="" textlink="">
      <xdr:nvSpPr>
        <xdr:cNvPr id="751447" name="Imagen 55"/>
        <xdr:cNvSpPr>
          <a:spLocks noChangeArrowheads="1"/>
        </xdr:cNvSpPr>
      </xdr:nvSpPr>
      <xdr:spPr bwMode="auto">
        <a:xfrm>
          <a:off x="1171575" y="46853475"/>
          <a:ext cx="352425" cy="1952625"/>
        </a:xfrm>
        <a:prstGeom prst="rect">
          <a:avLst/>
        </a:prstGeom>
        <a:noFill/>
        <a:ln w="9525">
          <a:noFill/>
          <a:round/>
          <a:headEnd/>
          <a:tailEnd/>
        </a:ln>
      </xdr:spPr>
    </xdr:sp>
    <xdr:clientData/>
  </xdr:twoCellAnchor>
  <xdr:twoCellAnchor>
    <xdr:from>
      <xdr:col>2</xdr:col>
      <xdr:colOff>0</xdr:colOff>
      <xdr:row>41</xdr:row>
      <xdr:rowOff>142875</xdr:rowOff>
    </xdr:from>
    <xdr:to>
      <xdr:col>2</xdr:col>
      <xdr:colOff>352425</xdr:colOff>
      <xdr:row>43</xdr:row>
      <xdr:rowOff>228600</xdr:rowOff>
    </xdr:to>
    <xdr:sp macro="" textlink="">
      <xdr:nvSpPr>
        <xdr:cNvPr id="751448" name="Imagen 46"/>
        <xdr:cNvSpPr>
          <a:spLocks noChangeArrowheads="1"/>
        </xdr:cNvSpPr>
      </xdr:nvSpPr>
      <xdr:spPr bwMode="auto">
        <a:xfrm>
          <a:off x="1171575" y="30975300"/>
          <a:ext cx="352425" cy="1143000"/>
        </a:xfrm>
        <a:prstGeom prst="rect">
          <a:avLst/>
        </a:prstGeom>
        <a:noFill/>
        <a:ln w="9525">
          <a:noFill/>
          <a:round/>
          <a:headEnd/>
          <a:tailEnd/>
        </a:ln>
      </xdr:spPr>
    </xdr:sp>
    <xdr:clientData/>
  </xdr:twoCellAnchor>
  <xdr:twoCellAnchor>
    <xdr:from>
      <xdr:col>2</xdr:col>
      <xdr:colOff>0</xdr:colOff>
      <xdr:row>41</xdr:row>
      <xdr:rowOff>142875</xdr:rowOff>
    </xdr:from>
    <xdr:to>
      <xdr:col>2</xdr:col>
      <xdr:colOff>352425</xdr:colOff>
      <xdr:row>43</xdr:row>
      <xdr:rowOff>228600</xdr:rowOff>
    </xdr:to>
    <xdr:sp macro="" textlink="">
      <xdr:nvSpPr>
        <xdr:cNvPr id="751449" name="Imagen 47"/>
        <xdr:cNvSpPr>
          <a:spLocks noChangeArrowheads="1"/>
        </xdr:cNvSpPr>
      </xdr:nvSpPr>
      <xdr:spPr bwMode="auto">
        <a:xfrm>
          <a:off x="1171575" y="30975300"/>
          <a:ext cx="352425" cy="1143000"/>
        </a:xfrm>
        <a:prstGeom prst="rect">
          <a:avLst/>
        </a:prstGeom>
        <a:noFill/>
        <a:ln w="9525">
          <a:noFill/>
          <a:round/>
          <a:headEnd/>
          <a:tailEnd/>
        </a:ln>
      </xdr:spPr>
    </xdr:sp>
    <xdr:clientData/>
  </xdr:twoCellAnchor>
  <xdr:twoCellAnchor>
    <xdr:from>
      <xdr:col>2</xdr:col>
      <xdr:colOff>0</xdr:colOff>
      <xdr:row>41</xdr:row>
      <xdr:rowOff>142875</xdr:rowOff>
    </xdr:from>
    <xdr:to>
      <xdr:col>2</xdr:col>
      <xdr:colOff>352425</xdr:colOff>
      <xdr:row>43</xdr:row>
      <xdr:rowOff>228600</xdr:rowOff>
    </xdr:to>
    <xdr:sp macro="" textlink="">
      <xdr:nvSpPr>
        <xdr:cNvPr id="751450" name="Imagen 57"/>
        <xdr:cNvSpPr>
          <a:spLocks noChangeArrowheads="1"/>
        </xdr:cNvSpPr>
      </xdr:nvSpPr>
      <xdr:spPr bwMode="auto">
        <a:xfrm>
          <a:off x="1171575" y="30975300"/>
          <a:ext cx="352425" cy="1143000"/>
        </a:xfrm>
        <a:prstGeom prst="rect">
          <a:avLst/>
        </a:prstGeom>
        <a:noFill/>
        <a:ln w="9525">
          <a:noFill/>
          <a:round/>
          <a:headEnd/>
          <a:tailEnd/>
        </a:ln>
      </xdr:spPr>
    </xdr:sp>
    <xdr:clientData/>
  </xdr:twoCellAnchor>
  <xdr:twoCellAnchor>
    <xdr:from>
      <xdr:col>2</xdr:col>
      <xdr:colOff>0</xdr:colOff>
      <xdr:row>41</xdr:row>
      <xdr:rowOff>142875</xdr:rowOff>
    </xdr:from>
    <xdr:to>
      <xdr:col>2</xdr:col>
      <xdr:colOff>352425</xdr:colOff>
      <xdr:row>43</xdr:row>
      <xdr:rowOff>228600</xdr:rowOff>
    </xdr:to>
    <xdr:sp macro="" textlink="">
      <xdr:nvSpPr>
        <xdr:cNvPr id="751451" name="Imagen 58"/>
        <xdr:cNvSpPr>
          <a:spLocks noChangeArrowheads="1"/>
        </xdr:cNvSpPr>
      </xdr:nvSpPr>
      <xdr:spPr bwMode="auto">
        <a:xfrm>
          <a:off x="1171575" y="30975300"/>
          <a:ext cx="352425" cy="1143000"/>
        </a:xfrm>
        <a:prstGeom prst="rect">
          <a:avLst/>
        </a:prstGeom>
        <a:noFill/>
        <a:ln w="9525">
          <a:noFill/>
          <a:round/>
          <a:headEnd/>
          <a:tailEnd/>
        </a:ln>
      </xdr:spPr>
    </xdr:sp>
    <xdr:clientData/>
  </xdr:twoCellAnchor>
  <xdr:twoCellAnchor>
    <xdr:from>
      <xdr:col>2</xdr:col>
      <xdr:colOff>0</xdr:colOff>
      <xdr:row>41</xdr:row>
      <xdr:rowOff>142875</xdr:rowOff>
    </xdr:from>
    <xdr:to>
      <xdr:col>2</xdr:col>
      <xdr:colOff>352425</xdr:colOff>
      <xdr:row>43</xdr:row>
      <xdr:rowOff>228600</xdr:rowOff>
    </xdr:to>
    <xdr:sp macro="" textlink="">
      <xdr:nvSpPr>
        <xdr:cNvPr id="751452" name="Imagen 59"/>
        <xdr:cNvSpPr>
          <a:spLocks noChangeArrowheads="1"/>
        </xdr:cNvSpPr>
      </xdr:nvSpPr>
      <xdr:spPr bwMode="auto">
        <a:xfrm>
          <a:off x="1171575" y="30975300"/>
          <a:ext cx="352425" cy="1143000"/>
        </a:xfrm>
        <a:prstGeom prst="rect">
          <a:avLst/>
        </a:prstGeom>
        <a:noFill/>
        <a:ln w="9525">
          <a:noFill/>
          <a:round/>
          <a:headEnd/>
          <a:tailEnd/>
        </a:ln>
      </xdr:spPr>
    </xdr:sp>
    <xdr:clientData/>
  </xdr:twoCellAnchor>
  <xdr:twoCellAnchor>
    <xdr:from>
      <xdr:col>2</xdr:col>
      <xdr:colOff>0</xdr:colOff>
      <xdr:row>41</xdr:row>
      <xdr:rowOff>142875</xdr:rowOff>
    </xdr:from>
    <xdr:to>
      <xdr:col>2</xdr:col>
      <xdr:colOff>352425</xdr:colOff>
      <xdr:row>43</xdr:row>
      <xdr:rowOff>228600</xdr:rowOff>
    </xdr:to>
    <xdr:sp macro="" textlink="">
      <xdr:nvSpPr>
        <xdr:cNvPr id="751453" name="Imagen 60"/>
        <xdr:cNvSpPr>
          <a:spLocks noChangeArrowheads="1"/>
        </xdr:cNvSpPr>
      </xdr:nvSpPr>
      <xdr:spPr bwMode="auto">
        <a:xfrm>
          <a:off x="1171575" y="30975300"/>
          <a:ext cx="352425" cy="1143000"/>
        </a:xfrm>
        <a:prstGeom prst="rect">
          <a:avLst/>
        </a:prstGeom>
        <a:noFill/>
        <a:ln w="9525">
          <a:noFill/>
          <a:round/>
          <a:headEnd/>
          <a:tailEnd/>
        </a:ln>
      </xdr:spPr>
    </xdr:sp>
    <xdr:clientData/>
  </xdr:twoCellAnchor>
  <xdr:twoCellAnchor>
    <xdr:from>
      <xdr:col>2</xdr:col>
      <xdr:colOff>0</xdr:colOff>
      <xdr:row>41</xdr:row>
      <xdr:rowOff>142875</xdr:rowOff>
    </xdr:from>
    <xdr:to>
      <xdr:col>2</xdr:col>
      <xdr:colOff>352425</xdr:colOff>
      <xdr:row>43</xdr:row>
      <xdr:rowOff>228600</xdr:rowOff>
    </xdr:to>
    <xdr:sp macro="" textlink="">
      <xdr:nvSpPr>
        <xdr:cNvPr id="751454" name="Imagen 61"/>
        <xdr:cNvSpPr>
          <a:spLocks noChangeArrowheads="1"/>
        </xdr:cNvSpPr>
      </xdr:nvSpPr>
      <xdr:spPr bwMode="auto">
        <a:xfrm>
          <a:off x="1171575" y="30975300"/>
          <a:ext cx="352425" cy="1143000"/>
        </a:xfrm>
        <a:prstGeom prst="rect">
          <a:avLst/>
        </a:prstGeom>
        <a:noFill/>
        <a:ln w="9525">
          <a:noFill/>
          <a:round/>
          <a:headEnd/>
          <a:tailEnd/>
        </a:ln>
      </xdr:spPr>
    </xdr:sp>
    <xdr:clientData/>
  </xdr:twoCellAnchor>
  <xdr:twoCellAnchor>
    <xdr:from>
      <xdr:col>2</xdr:col>
      <xdr:colOff>0</xdr:colOff>
      <xdr:row>41</xdr:row>
      <xdr:rowOff>142875</xdr:rowOff>
    </xdr:from>
    <xdr:to>
      <xdr:col>2</xdr:col>
      <xdr:colOff>352425</xdr:colOff>
      <xdr:row>43</xdr:row>
      <xdr:rowOff>228600</xdr:rowOff>
    </xdr:to>
    <xdr:sp macro="" textlink="">
      <xdr:nvSpPr>
        <xdr:cNvPr id="751455" name="Imagen 62"/>
        <xdr:cNvSpPr>
          <a:spLocks noChangeArrowheads="1"/>
        </xdr:cNvSpPr>
      </xdr:nvSpPr>
      <xdr:spPr bwMode="auto">
        <a:xfrm>
          <a:off x="1171575" y="30975300"/>
          <a:ext cx="352425" cy="1143000"/>
        </a:xfrm>
        <a:prstGeom prst="rect">
          <a:avLst/>
        </a:prstGeom>
        <a:noFill/>
        <a:ln w="9525">
          <a:noFill/>
          <a:round/>
          <a:headEnd/>
          <a:tailEnd/>
        </a:ln>
      </xdr:spPr>
    </xdr:sp>
    <xdr:clientData/>
  </xdr:twoCellAnchor>
  <xdr:twoCellAnchor>
    <xdr:from>
      <xdr:col>2</xdr:col>
      <xdr:colOff>0</xdr:colOff>
      <xdr:row>41</xdr:row>
      <xdr:rowOff>142875</xdr:rowOff>
    </xdr:from>
    <xdr:to>
      <xdr:col>2</xdr:col>
      <xdr:colOff>352425</xdr:colOff>
      <xdr:row>43</xdr:row>
      <xdr:rowOff>228600</xdr:rowOff>
    </xdr:to>
    <xdr:sp macro="" textlink="">
      <xdr:nvSpPr>
        <xdr:cNvPr id="751456" name="Imagen 63"/>
        <xdr:cNvSpPr>
          <a:spLocks noChangeArrowheads="1"/>
        </xdr:cNvSpPr>
      </xdr:nvSpPr>
      <xdr:spPr bwMode="auto">
        <a:xfrm>
          <a:off x="1171575" y="30975300"/>
          <a:ext cx="352425" cy="1143000"/>
        </a:xfrm>
        <a:prstGeom prst="rect">
          <a:avLst/>
        </a:prstGeom>
        <a:noFill/>
        <a:ln w="9525">
          <a:noFill/>
          <a:round/>
          <a:headEnd/>
          <a:tailEnd/>
        </a:ln>
      </xdr:spPr>
    </xdr:sp>
    <xdr:clientData/>
  </xdr:twoCellAnchor>
  <xdr:twoCellAnchor>
    <xdr:from>
      <xdr:col>2</xdr:col>
      <xdr:colOff>0</xdr:colOff>
      <xdr:row>41</xdr:row>
      <xdr:rowOff>142875</xdr:rowOff>
    </xdr:from>
    <xdr:to>
      <xdr:col>2</xdr:col>
      <xdr:colOff>352425</xdr:colOff>
      <xdr:row>43</xdr:row>
      <xdr:rowOff>228600</xdr:rowOff>
    </xdr:to>
    <xdr:sp macro="" textlink="">
      <xdr:nvSpPr>
        <xdr:cNvPr id="751457" name="Imagen 65"/>
        <xdr:cNvSpPr>
          <a:spLocks noChangeArrowheads="1"/>
        </xdr:cNvSpPr>
      </xdr:nvSpPr>
      <xdr:spPr bwMode="auto">
        <a:xfrm>
          <a:off x="1171575" y="30975300"/>
          <a:ext cx="352425" cy="1143000"/>
        </a:xfrm>
        <a:prstGeom prst="rect">
          <a:avLst/>
        </a:prstGeom>
        <a:noFill/>
        <a:ln w="9525">
          <a:noFill/>
          <a:round/>
          <a:headEnd/>
          <a:tailEnd/>
        </a:ln>
      </xdr:spPr>
    </xdr:sp>
    <xdr:clientData/>
  </xdr:twoCellAnchor>
  <xdr:twoCellAnchor>
    <xdr:from>
      <xdr:col>2</xdr:col>
      <xdr:colOff>0</xdr:colOff>
      <xdr:row>41</xdr:row>
      <xdr:rowOff>142875</xdr:rowOff>
    </xdr:from>
    <xdr:to>
      <xdr:col>2</xdr:col>
      <xdr:colOff>352425</xdr:colOff>
      <xdr:row>43</xdr:row>
      <xdr:rowOff>228600</xdr:rowOff>
    </xdr:to>
    <xdr:sp macro="" textlink="">
      <xdr:nvSpPr>
        <xdr:cNvPr id="751458" name="Imagen 66"/>
        <xdr:cNvSpPr>
          <a:spLocks noChangeArrowheads="1"/>
        </xdr:cNvSpPr>
      </xdr:nvSpPr>
      <xdr:spPr bwMode="auto">
        <a:xfrm>
          <a:off x="1171575" y="30975300"/>
          <a:ext cx="352425" cy="1143000"/>
        </a:xfrm>
        <a:prstGeom prst="rect">
          <a:avLst/>
        </a:prstGeom>
        <a:noFill/>
        <a:ln w="9525">
          <a:noFill/>
          <a:round/>
          <a:headEnd/>
          <a:tailEnd/>
        </a:ln>
      </xdr:spPr>
    </xdr:sp>
    <xdr:clientData/>
  </xdr:twoCellAnchor>
  <xdr:twoCellAnchor>
    <xdr:from>
      <xdr:col>2</xdr:col>
      <xdr:colOff>0</xdr:colOff>
      <xdr:row>41</xdr:row>
      <xdr:rowOff>142875</xdr:rowOff>
    </xdr:from>
    <xdr:to>
      <xdr:col>2</xdr:col>
      <xdr:colOff>352425</xdr:colOff>
      <xdr:row>43</xdr:row>
      <xdr:rowOff>228600</xdr:rowOff>
    </xdr:to>
    <xdr:sp macro="" textlink="">
      <xdr:nvSpPr>
        <xdr:cNvPr id="751459" name="Imagen 67"/>
        <xdr:cNvSpPr>
          <a:spLocks noChangeArrowheads="1"/>
        </xdr:cNvSpPr>
      </xdr:nvSpPr>
      <xdr:spPr bwMode="auto">
        <a:xfrm>
          <a:off x="1171575" y="30975300"/>
          <a:ext cx="352425" cy="1143000"/>
        </a:xfrm>
        <a:prstGeom prst="rect">
          <a:avLst/>
        </a:prstGeom>
        <a:noFill/>
        <a:ln w="9525">
          <a:noFill/>
          <a:round/>
          <a:headEnd/>
          <a:tailEnd/>
        </a:ln>
      </xdr:spPr>
    </xdr:sp>
    <xdr:clientData/>
  </xdr:twoCellAnchor>
  <xdr:twoCellAnchor>
    <xdr:from>
      <xdr:col>2</xdr:col>
      <xdr:colOff>0</xdr:colOff>
      <xdr:row>41</xdr:row>
      <xdr:rowOff>142875</xdr:rowOff>
    </xdr:from>
    <xdr:to>
      <xdr:col>2</xdr:col>
      <xdr:colOff>352425</xdr:colOff>
      <xdr:row>43</xdr:row>
      <xdr:rowOff>228600</xdr:rowOff>
    </xdr:to>
    <xdr:sp macro="" textlink="">
      <xdr:nvSpPr>
        <xdr:cNvPr id="751460" name="Imagen 68"/>
        <xdr:cNvSpPr>
          <a:spLocks noChangeArrowheads="1"/>
        </xdr:cNvSpPr>
      </xdr:nvSpPr>
      <xdr:spPr bwMode="auto">
        <a:xfrm>
          <a:off x="1171575" y="30975300"/>
          <a:ext cx="352425" cy="1143000"/>
        </a:xfrm>
        <a:prstGeom prst="rect">
          <a:avLst/>
        </a:prstGeom>
        <a:noFill/>
        <a:ln w="9525">
          <a:noFill/>
          <a:round/>
          <a:headEnd/>
          <a:tailEnd/>
        </a:ln>
      </xdr:spPr>
    </xdr:sp>
    <xdr:clientData/>
  </xdr:twoCellAnchor>
  <xdr:twoCellAnchor>
    <xdr:from>
      <xdr:col>2</xdr:col>
      <xdr:colOff>0</xdr:colOff>
      <xdr:row>41</xdr:row>
      <xdr:rowOff>142875</xdr:rowOff>
    </xdr:from>
    <xdr:to>
      <xdr:col>2</xdr:col>
      <xdr:colOff>352425</xdr:colOff>
      <xdr:row>43</xdr:row>
      <xdr:rowOff>228600</xdr:rowOff>
    </xdr:to>
    <xdr:sp macro="" textlink="">
      <xdr:nvSpPr>
        <xdr:cNvPr id="751461" name="Imagen 69"/>
        <xdr:cNvSpPr>
          <a:spLocks noChangeArrowheads="1"/>
        </xdr:cNvSpPr>
      </xdr:nvSpPr>
      <xdr:spPr bwMode="auto">
        <a:xfrm>
          <a:off x="1171575" y="30975300"/>
          <a:ext cx="352425" cy="1143000"/>
        </a:xfrm>
        <a:prstGeom prst="rect">
          <a:avLst/>
        </a:prstGeom>
        <a:noFill/>
        <a:ln w="9525">
          <a:noFill/>
          <a:round/>
          <a:headEnd/>
          <a:tailEnd/>
        </a:ln>
      </xdr:spPr>
    </xdr:sp>
    <xdr:clientData/>
  </xdr:twoCellAnchor>
  <xdr:twoCellAnchor>
    <xdr:from>
      <xdr:col>2</xdr:col>
      <xdr:colOff>0</xdr:colOff>
      <xdr:row>41</xdr:row>
      <xdr:rowOff>142875</xdr:rowOff>
    </xdr:from>
    <xdr:to>
      <xdr:col>2</xdr:col>
      <xdr:colOff>352425</xdr:colOff>
      <xdr:row>43</xdr:row>
      <xdr:rowOff>228600</xdr:rowOff>
    </xdr:to>
    <xdr:sp macro="" textlink="">
      <xdr:nvSpPr>
        <xdr:cNvPr id="751462" name="Imagen 70"/>
        <xdr:cNvSpPr>
          <a:spLocks noChangeArrowheads="1"/>
        </xdr:cNvSpPr>
      </xdr:nvSpPr>
      <xdr:spPr bwMode="auto">
        <a:xfrm>
          <a:off x="1171575" y="30975300"/>
          <a:ext cx="352425" cy="1143000"/>
        </a:xfrm>
        <a:prstGeom prst="rect">
          <a:avLst/>
        </a:prstGeom>
        <a:noFill/>
        <a:ln w="9525">
          <a:noFill/>
          <a:round/>
          <a:headEnd/>
          <a:tailEnd/>
        </a:ln>
      </xdr:spPr>
    </xdr:sp>
    <xdr:clientData/>
  </xdr:twoCellAnchor>
  <xdr:twoCellAnchor>
    <xdr:from>
      <xdr:col>2</xdr:col>
      <xdr:colOff>0</xdr:colOff>
      <xdr:row>41</xdr:row>
      <xdr:rowOff>142875</xdr:rowOff>
    </xdr:from>
    <xdr:to>
      <xdr:col>2</xdr:col>
      <xdr:colOff>352425</xdr:colOff>
      <xdr:row>43</xdr:row>
      <xdr:rowOff>228600</xdr:rowOff>
    </xdr:to>
    <xdr:sp macro="" textlink="">
      <xdr:nvSpPr>
        <xdr:cNvPr id="751463" name="Imagen 71"/>
        <xdr:cNvSpPr>
          <a:spLocks noChangeArrowheads="1"/>
        </xdr:cNvSpPr>
      </xdr:nvSpPr>
      <xdr:spPr bwMode="auto">
        <a:xfrm>
          <a:off x="1171575" y="30975300"/>
          <a:ext cx="352425" cy="1143000"/>
        </a:xfrm>
        <a:prstGeom prst="rect">
          <a:avLst/>
        </a:prstGeom>
        <a:noFill/>
        <a:ln w="9525">
          <a:noFill/>
          <a:round/>
          <a:headEnd/>
          <a:tailEnd/>
        </a:ln>
      </xdr:spPr>
    </xdr:sp>
    <xdr:clientData/>
  </xdr:twoCellAnchor>
  <xdr:twoCellAnchor>
    <xdr:from>
      <xdr:col>2</xdr:col>
      <xdr:colOff>0</xdr:colOff>
      <xdr:row>41</xdr:row>
      <xdr:rowOff>142875</xdr:rowOff>
    </xdr:from>
    <xdr:to>
      <xdr:col>2</xdr:col>
      <xdr:colOff>352425</xdr:colOff>
      <xdr:row>43</xdr:row>
      <xdr:rowOff>228600</xdr:rowOff>
    </xdr:to>
    <xdr:sp macro="" textlink="">
      <xdr:nvSpPr>
        <xdr:cNvPr id="751464" name="Imagen 72"/>
        <xdr:cNvSpPr>
          <a:spLocks noChangeArrowheads="1"/>
        </xdr:cNvSpPr>
      </xdr:nvSpPr>
      <xdr:spPr bwMode="auto">
        <a:xfrm>
          <a:off x="1171575" y="30975300"/>
          <a:ext cx="352425" cy="1143000"/>
        </a:xfrm>
        <a:prstGeom prst="rect">
          <a:avLst/>
        </a:prstGeom>
        <a:noFill/>
        <a:ln w="9525">
          <a:noFill/>
          <a:round/>
          <a:headEnd/>
          <a:tailEnd/>
        </a:ln>
      </xdr:spPr>
    </xdr:sp>
    <xdr:clientData/>
  </xdr:twoCellAnchor>
  <xdr:twoCellAnchor>
    <xdr:from>
      <xdr:col>2</xdr:col>
      <xdr:colOff>0</xdr:colOff>
      <xdr:row>41</xdr:row>
      <xdr:rowOff>142875</xdr:rowOff>
    </xdr:from>
    <xdr:to>
      <xdr:col>2</xdr:col>
      <xdr:colOff>352425</xdr:colOff>
      <xdr:row>43</xdr:row>
      <xdr:rowOff>228600</xdr:rowOff>
    </xdr:to>
    <xdr:sp macro="" textlink="">
      <xdr:nvSpPr>
        <xdr:cNvPr id="751465" name="Imagen 73"/>
        <xdr:cNvSpPr>
          <a:spLocks noChangeArrowheads="1"/>
        </xdr:cNvSpPr>
      </xdr:nvSpPr>
      <xdr:spPr bwMode="auto">
        <a:xfrm>
          <a:off x="1171575" y="30975300"/>
          <a:ext cx="352425" cy="1143000"/>
        </a:xfrm>
        <a:prstGeom prst="rect">
          <a:avLst/>
        </a:prstGeom>
        <a:noFill/>
        <a:ln w="9525">
          <a:noFill/>
          <a:round/>
          <a:headEnd/>
          <a:tailEnd/>
        </a:ln>
      </xdr:spPr>
    </xdr:sp>
    <xdr:clientData/>
  </xdr:twoCellAnchor>
  <xdr:twoCellAnchor>
    <xdr:from>
      <xdr:col>2</xdr:col>
      <xdr:colOff>0</xdr:colOff>
      <xdr:row>41</xdr:row>
      <xdr:rowOff>142875</xdr:rowOff>
    </xdr:from>
    <xdr:to>
      <xdr:col>2</xdr:col>
      <xdr:colOff>352425</xdr:colOff>
      <xdr:row>43</xdr:row>
      <xdr:rowOff>228600</xdr:rowOff>
    </xdr:to>
    <xdr:sp macro="" textlink="">
      <xdr:nvSpPr>
        <xdr:cNvPr id="751466" name="Imagen 74"/>
        <xdr:cNvSpPr>
          <a:spLocks noChangeArrowheads="1"/>
        </xdr:cNvSpPr>
      </xdr:nvSpPr>
      <xdr:spPr bwMode="auto">
        <a:xfrm>
          <a:off x="1171575" y="30975300"/>
          <a:ext cx="352425" cy="1143000"/>
        </a:xfrm>
        <a:prstGeom prst="rect">
          <a:avLst/>
        </a:prstGeom>
        <a:noFill/>
        <a:ln w="9525">
          <a:noFill/>
          <a:round/>
          <a:headEnd/>
          <a:tailEnd/>
        </a:ln>
      </xdr:spPr>
    </xdr:sp>
    <xdr:clientData/>
  </xdr:twoCellAnchor>
  <xdr:twoCellAnchor>
    <xdr:from>
      <xdr:col>2</xdr:col>
      <xdr:colOff>0</xdr:colOff>
      <xdr:row>41</xdr:row>
      <xdr:rowOff>142875</xdr:rowOff>
    </xdr:from>
    <xdr:to>
      <xdr:col>2</xdr:col>
      <xdr:colOff>352425</xdr:colOff>
      <xdr:row>43</xdr:row>
      <xdr:rowOff>228600</xdr:rowOff>
    </xdr:to>
    <xdr:sp macro="" textlink="">
      <xdr:nvSpPr>
        <xdr:cNvPr id="751467" name="Imagen 75"/>
        <xdr:cNvSpPr>
          <a:spLocks noChangeArrowheads="1"/>
        </xdr:cNvSpPr>
      </xdr:nvSpPr>
      <xdr:spPr bwMode="auto">
        <a:xfrm>
          <a:off x="1171575" y="30975300"/>
          <a:ext cx="352425" cy="1143000"/>
        </a:xfrm>
        <a:prstGeom prst="rect">
          <a:avLst/>
        </a:prstGeom>
        <a:noFill/>
        <a:ln w="9525">
          <a:noFill/>
          <a:round/>
          <a:headEnd/>
          <a:tailEnd/>
        </a:ln>
      </xdr:spPr>
    </xdr:sp>
    <xdr:clientData/>
  </xdr:twoCellAnchor>
  <xdr:twoCellAnchor>
    <xdr:from>
      <xdr:col>2</xdr:col>
      <xdr:colOff>0</xdr:colOff>
      <xdr:row>41</xdr:row>
      <xdr:rowOff>142875</xdr:rowOff>
    </xdr:from>
    <xdr:to>
      <xdr:col>2</xdr:col>
      <xdr:colOff>352425</xdr:colOff>
      <xdr:row>43</xdr:row>
      <xdr:rowOff>228600</xdr:rowOff>
    </xdr:to>
    <xdr:sp macro="" textlink="">
      <xdr:nvSpPr>
        <xdr:cNvPr id="751468" name="Imagen 76"/>
        <xdr:cNvSpPr>
          <a:spLocks noChangeArrowheads="1"/>
        </xdr:cNvSpPr>
      </xdr:nvSpPr>
      <xdr:spPr bwMode="auto">
        <a:xfrm>
          <a:off x="1171575" y="30975300"/>
          <a:ext cx="352425" cy="1143000"/>
        </a:xfrm>
        <a:prstGeom prst="rect">
          <a:avLst/>
        </a:prstGeom>
        <a:noFill/>
        <a:ln w="9525">
          <a:noFill/>
          <a:round/>
          <a:headEnd/>
          <a:tailEnd/>
        </a:ln>
      </xdr:spPr>
    </xdr:sp>
    <xdr:clientData/>
  </xdr:twoCellAnchor>
  <xdr:twoCellAnchor>
    <xdr:from>
      <xdr:col>2</xdr:col>
      <xdr:colOff>0</xdr:colOff>
      <xdr:row>41</xdr:row>
      <xdr:rowOff>142875</xdr:rowOff>
    </xdr:from>
    <xdr:to>
      <xdr:col>2</xdr:col>
      <xdr:colOff>352425</xdr:colOff>
      <xdr:row>43</xdr:row>
      <xdr:rowOff>228600</xdr:rowOff>
    </xdr:to>
    <xdr:sp macro="" textlink="">
      <xdr:nvSpPr>
        <xdr:cNvPr id="751469" name="Imagen 77"/>
        <xdr:cNvSpPr>
          <a:spLocks noChangeArrowheads="1"/>
        </xdr:cNvSpPr>
      </xdr:nvSpPr>
      <xdr:spPr bwMode="auto">
        <a:xfrm>
          <a:off x="1171575" y="30975300"/>
          <a:ext cx="352425" cy="1143000"/>
        </a:xfrm>
        <a:prstGeom prst="rect">
          <a:avLst/>
        </a:prstGeom>
        <a:noFill/>
        <a:ln w="9525">
          <a:no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6</xdr:row>
      <xdr:rowOff>238125</xdr:rowOff>
    </xdr:from>
    <xdr:to>
      <xdr:col>2</xdr:col>
      <xdr:colOff>352425</xdr:colOff>
      <xdr:row>7</xdr:row>
      <xdr:rowOff>200025</xdr:rowOff>
    </xdr:to>
    <xdr:sp macro="" textlink="">
      <xdr:nvSpPr>
        <xdr:cNvPr id="762951" name="Imagen 41"/>
        <xdr:cNvSpPr>
          <a:spLocks noChangeArrowheads="1"/>
        </xdr:cNvSpPr>
      </xdr:nvSpPr>
      <xdr:spPr bwMode="auto">
        <a:xfrm>
          <a:off x="1323975" y="1666875"/>
          <a:ext cx="352425" cy="200025"/>
        </a:xfrm>
        <a:prstGeom prst="rect">
          <a:avLst/>
        </a:prstGeom>
        <a:noFill/>
        <a:ln w="9525">
          <a:noFill/>
          <a:round/>
          <a:headEnd/>
          <a:tailEnd/>
        </a:ln>
      </xdr:spPr>
    </xdr:sp>
    <xdr:clientData/>
  </xdr:twoCellAnchor>
  <xdr:twoCellAnchor>
    <xdr:from>
      <xdr:col>2</xdr:col>
      <xdr:colOff>0</xdr:colOff>
      <xdr:row>6</xdr:row>
      <xdr:rowOff>238125</xdr:rowOff>
    </xdr:from>
    <xdr:to>
      <xdr:col>2</xdr:col>
      <xdr:colOff>352425</xdr:colOff>
      <xdr:row>7</xdr:row>
      <xdr:rowOff>200025</xdr:rowOff>
    </xdr:to>
    <xdr:sp macro="" textlink="">
      <xdr:nvSpPr>
        <xdr:cNvPr id="762952" name="Imagen 42"/>
        <xdr:cNvSpPr>
          <a:spLocks noChangeArrowheads="1"/>
        </xdr:cNvSpPr>
      </xdr:nvSpPr>
      <xdr:spPr bwMode="auto">
        <a:xfrm>
          <a:off x="1323975" y="1666875"/>
          <a:ext cx="352425" cy="200025"/>
        </a:xfrm>
        <a:prstGeom prst="rect">
          <a:avLst/>
        </a:prstGeom>
        <a:noFill/>
        <a:ln w="9525">
          <a:noFill/>
          <a:round/>
          <a:headEnd/>
          <a:tailEnd/>
        </a:ln>
      </xdr:spPr>
    </xdr:sp>
    <xdr:clientData/>
  </xdr:twoCellAnchor>
  <xdr:twoCellAnchor>
    <xdr:from>
      <xdr:col>2</xdr:col>
      <xdr:colOff>0</xdr:colOff>
      <xdr:row>6</xdr:row>
      <xdr:rowOff>238125</xdr:rowOff>
    </xdr:from>
    <xdr:to>
      <xdr:col>2</xdr:col>
      <xdr:colOff>352425</xdr:colOff>
      <xdr:row>7</xdr:row>
      <xdr:rowOff>200025</xdr:rowOff>
    </xdr:to>
    <xdr:sp macro="" textlink="">
      <xdr:nvSpPr>
        <xdr:cNvPr id="762953" name="Imagen 43"/>
        <xdr:cNvSpPr>
          <a:spLocks noChangeArrowheads="1"/>
        </xdr:cNvSpPr>
      </xdr:nvSpPr>
      <xdr:spPr bwMode="auto">
        <a:xfrm>
          <a:off x="1323975" y="1666875"/>
          <a:ext cx="352425" cy="200025"/>
        </a:xfrm>
        <a:prstGeom prst="rect">
          <a:avLst/>
        </a:prstGeom>
        <a:noFill/>
        <a:ln w="9525">
          <a:noFill/>
          <a:round/>
          <a:headEnd/>
          <a:tailEnd/>
        </a:ln>
      </xdr:spPr>
    </xdr:sp>
    <xdr:clientData/>
  </xdr:twoCellAnchor>
  <xdr:twoCellAnchor>
    <xdr:from>
      <xdr:col>2</xdr:col>
      <xdr:colOff>0</xdr:colOff>
      <xdr:row>6</xdr:row>
      <xdr:rowOff>238125</xdr:rowOff>
    </xdr:from>
    <xdr:to>
      <xdr:col>2</xdr:col>
      <xdr:colOff>352425</xdr:colOff>
      <xdr:row>7</xdr:row>
      <xdr:rowOff>200025</xdr:rowOff>
    </xdr:to>
    <xdr:sp macro="" textlink="">
      <xdr:nvSpPr>
        <xdr:cNvPr id="762954" name="Imagen 44"/>
        <xdr:cNvSpPr>
          <a:spLocks noChangeArrowheads="1"/>
        </xdr:cNvSpPr>
      </xdr:nvSpPr>
      <xdr:spPr bwMode="auto">
        <a:xfrm>
          <a:off x="1323975" y="1666875"/>
          <a:ext cx="352425" cy="200025"/>
        </a:xfrm>
        <a:prstGeom prst="rect">
          <a:avLst/>
        </a:prstGeom>
        <a:noFill/>
        <a:ln w="9525">
          <a:noFill/>
          <a:round/>
          <a:headEnd/>
          <a:tailEnd/>
        </a:ln>
      </xdr:spPr>
    </xdr:sp>
    <xdr:clientData/>
  </xdr:twoCellAnchor>
  <xdr:twoCellAnchor>
    <xdr:from>
      <xdr:col>2</xdr:col>
      <xdr:colOff>0</xdr:colOff>
      <xdr:row>6</xdr:row>
      <xdr:rowOff>238125</xdr:rowOff>
    </xdr:from>
    <xdr:to>
      <xdr:col>2</xdr:col>
      <xdr:colOff>352425</xdr:colOff>
      <xdr:row>7</xdr:row>
      <xdr:rowOff>200025</xdr:rowOff>
    </xdr:to>
    <xdr:sp macro="" textlink="">
      <xdr:nvSpPr>
        <xdr:cNvPr id="762955" name="Imagen 45"/>
        <xdr:cNvSpPr>
          <a:spLocks noChangeArrowheads="1"/>
        </xdr:cNvSpPr>
      </xdr:nvSpPr>
      <xdr:spPr bwMode="auto">
        <a:xfrm>
          <a:off x="1323975" y="1666875"/>
          <a:ext cx="352425" cy="200025"/>
        </a:xfrm>
        <a:prstGeom prst="rect">
          <a:avLst/>
        </a:prstGeom>
        <a:noFill/>
        <a:ln w="9525">
          <a:noFill/>
          <a:round/>
          <a:headEnd/>
          <a:tailEnd/>
        </a:ln>
      </xdr:spPr>
    </xdr:sp>
    <xdr:clientData/>
  </xdr:twoCellAnchor>
  <xdr:twoCellAnchor>
    <xdr:from>
      <xdr:col>2</xdr:col>
      <xdr:colOff>0</xdr:colOff>
      <xdr:row>8</xdr:row>
      <xdr:rowOff>133350</xdr:rowOff>
    </xdr:from>
    <xdr:to>
      <xdr:col>2</xdr:col>
      <xdr:colOff>352425</xdr:colOff>
      <xdr:row>10</xdr:row>
      <xdr:rowOff>209550</xdr:rowOff>
    </xdr:to>
    <xdr:sp macro="" textlink="">
      <xdr:nvSpPr>
        <xdr:cNvPr id="762956" name="Imagen 46"/>
        <xdr:cNvSpPr>
          <a:spLocks noChangeArrowheads="1"/>
        </xdr:cNvSpPr>
      </xdr:nvSpPr>
      <xdr:spPr bwMode="auto">
        <a:xfrm>
          <a:off x="1323975" y="2028825"/>
          <a:ext cx="352425" cy="962025"/>
        </a:xfrm>
        <a:prstGeom prst="rect">
          <a:avLst/>
        </a:prstGeom>
        <a:noFill/>
        <a:ln w="9525">
          <a:noFill/>
          <a:round/>
          <a:headEnd/>
          <a:tailEnd/>
        </a:ln>
      </xdr:spPr>
    </xdr:sp>
    <xdr:clientData/>
  </xdr:twoCellAnchor>
  <xdr:twoCellAnchor>
    <xdr:from>
      <xdr:col>2</xdr:col>
      <xdr:colOff>0</xdr:colOff>
      <xdr:row>8</xdr:row>
      <xdr:rowOff>133350</xdr:rowOff>
    </xdr:from>
    <xdr:to>
      <xdr:col>2</xdr:col>
      <xdr:colOff>352425</xdr:colOff>
      <xdr:row>10</xdr:row>
      <xdr:rowOff>209550</xdr:rowOff>
    </xdr:to>
    <xdr:sp macro="" textlink="">
      <xdr:nvSpPr>
        <xdr:cNvPr id="762957" name="Imagen 47"/>
        <xdr:cNvSpPr>
          <a:spLocks noChangeArrowheads="1"/>
        </xdr:cNvSpPr>
      </xdr:nvSpPr>
      <xdr:spPr bwMode="auto">
        <a:xfrm>
          <a:off x="1323975" y="2028825"/>
          <a:ext cx="352425" cy="962025"/>
        </a:xfrm>
        <a:prstGeom prst="rect">
          <a:avLst/>
        </a:prstGeom>
        <a:noFill/>
        <a:ln w="9525">
          <a:noFill/>
          <a:round/>
          <a:headEnd/>
          <a:tailEnd/>
        </a:ln>
      </xdr:spPr>
    </xdr:sp>
    <xdr:clientData/>
  </xdr:twoCellAnchor>
  <xdr:twoCellAnchor>
    <xdr:from>
      <xdr:col>2</xdr:col>
      <xdr:colOff>0</xdr:colOff>
      <xdr:row>6</xdr:row>
      <xdr:rowOff>238125</xdr:rowOff>
    </xdr:from>
    <xdr:to>
      <xdr:col>2</xdr:col>
      <xdr:colOff>352425</xdr:colOff>
      <xdr:row>7</xdr:row>
      <xdr:rowOff>200025</xdr:rowOff>
    </xdr:to>
    <xdr:sp macro="" textlink="">
      <xdr:nvSpPr>
        <xdr:cNvPr id="762958" name="Imagen 48"/>
        <xdr:cNvSpPr>
          <a:spLocks noChangeArrowheads="1"/>
        </xdr:cNvSpPr>
      </xdr:nvSpPr>
      <xdr:spPr bwMode="auto">
        <a:xfrm>
          <a:off x="1323975" y="1666875"/>
          <a:ext cx="352425" cy="200025"/>
        </a:xfrm>
        <a:prstGeom prst="rect">
          <a:avLst/>
        </a:prstGeom>
        <a:noFill/>
        <a:ln w="9525">
          <a:noFill/>
          <a:round/>
          <a:headEnd/>
          <a:tailEnd/>
        </a:ln>
      </xdr:spPr>
    </xdr:sp>
    <xdr:clientData/>
  </xdr:twoCellAnchor>
  <xdr:twoCellAnchor>
    <xdr:from>
      <xdr:col>2</xdr:col>
      <xdr:colOff>0</xdr:colOff>
      <xdr:row>6</xdr:row>
      <xdr:rowOff>238125</xdr:rowOff>
    </xdr:from>
    <xdr:to>
      <xdr:col>2</xdr:col>
      <xdr:colOff>352425</xdr:colOff>
      <xdr:row>7</xdr:row>
      <xdr:rowOff>200025</xdr:rowOff>
    </xdr:to>
    <xdr:sp macro="" textlink="">
      <xdr:nvSpPr>
        <xdr:cNvPr id="762959" name="Imagen 49"/>
        <xdr:cNvSpPr>
          <a:spLocks noChangeArrowheads="1"/>
        </xdr:cNvSpPr>
      </xdr:nvSpPr>
      <xdr:spPr bwMode="auto">
        <a:xfrm>
          <a:off x="1323975" y="1666875"/>
          <a:ext cx="352425" cy="200025"/>
        </a:xfrm>
        <a:prstGeom prst="rect">
          <a:avLst/>
        </a:prstGeom>
        <a:noFill/>
        <a:ln w="9525">
          <a:noFill/>
          <a:round/>
          <a:headEnd/>
          <a:tailEnd/>
        </a:ln>
      </xdr:spPr>
    </xdr:sp>
    <xdr:clientData/>
  </xdr:twoCellAnchor>
  <xdr:twoCellAnchor>
    <xdr:from>
      <xdr:col>2</xdr:col>
      <xdr:colOff>0</xdr:colOff>
      <xdr:row>6</xdr:row>
      <xdr:rowOff>238125</xdr:rowOff>
    </xdr:from>
    <xdr:to>
      <xdr:col>2</xdr:col>
      <xdr:colOff>352425</xdr:colOff>
      <xdr:row>7</xdr:row>
      <xdr:rowOff>200025</xdr:rowOff>
    </xdr:to>
    <xdr:sp macro="" textlink="">
      <xdr:nvSpPr>
        <xdr:cNvPr id="762960" name="Imagen 50"/>
        <xdr:cNvSpPr>
          <a:spLocks noChangeArrowheads="1"/>
        </xdr:cNvSpPr>
      </xdr:nvSpPr>
      <xdr:spPr bwMode="auto">
        <a:xfrm>
          <a:off x="1323975" y="1666875"/>
          <a:ext cx="352425" cy="200025"/>
        </a:xfrm>
        <a:prstGeom prst="rect">
          <a:avLst/>
        </a:prstGeom>
        <a:noFill/>
        <a:ln w="9525">
          <a:noFill/>
          <a:round/>
          <a:headEnd/>
          <a:tailEnd/>
        </a:ln>
      </xdr:spPr>
    </xdr:sp>
    <xdr:clientData/>
  </xdr:twoCellAnchor>
  <xdr:twoCellAnchor>
    <xdr:from>
      <xdr:col>2</xdr:col>
      <xdr:colOff>0</xdr:colOff>
      <xdr:row>7</xdr:row>
      <xdr:rowOff>228600</xdr:rowOff>
    </xdr:from>
    <xdr:to>
      <xdr:col>2</xdr:col>
      <xdr:colOff>352425</xdr:colOff>
      <xdr:row>8</xdr:row>
      <xdr:rowOff>85725</xdr:rowOff>
    </xdr:to>
    <xdr:sp macro="" textlink="">
      <xdr:nvSpPr>
        <xdr:cNvPr id="762961" name="Imagen 55"/>
        <xdr:cNvSpPr>
          <a:spLocks noChangeArrowheads="1"/>
        </xdr:cNvSpPr>
      </xdr:nvSpPr>
      <xdr:spPr bwMode="auto">
        <a:xfrm>
          <a:off x="1323975" y="1895475"/>
          <a:ext cx="352425" cy="85725"/>
        </a:xfrm>
        <a:prstGeom prst="rect">
          <a:avLst/>
        </a:prstGeom>
        <a:noFill/>
        <a:ln w="9525">
          <a:noFill/>
          <a:round/>
          <a:headEnd/>
          <a:tailEnd/>
        </a:ln>
      </xdr:spPr>
    </xdr:sp>
    <xdr:clientData/>
  </xdr:twoCellAnchor>
  <xdr:twoCellAnchor>
    <xdr:from>
      <xdr:col>2</xdr:col>
      <xdr:colOff>0</xdr:colOff>
      <xdr:row>8</xdr:row>
      <xdr:rowOff>133350</xdr:rowOff>
    </xdr:from>
    <xdr:to>
      <xdr:col>2</xdr:col>
      <xdr:colOff>352425</xdr:colOff>
      <xdr:row>10</xdr:row>
      <xdr:rowOff>209550</xdr:rowOff>
    </xdr:to>
    <xdr:sp macro="" textlink="">
      <xdr:nvSpPr>
        <xdr:cNvPr id="762962" name="Imagen 57"/>
        <xdr:cNvSpPr>
          <a:spLocks noChangeArrowheads="1"/>
        </xdr:cNvSpPr>
      </xdr:nvSpPr>
      <xdr:spPr bwMode="auto">
        <a:xfrm>
          <a:off x="1323975" y="2028825"/>
          <a:ext cx="352425" cy="962025"/>
        </a:xfrm>
        <a:prstGeom prst="rect">
          <a:avLst/>
        </a:prstGeom>
        <a:noFill/>
        <a:ln w="9525">
          <a:noFill/>
          <a:round/>
          <a:headEnd/>
          <a:tailEnd/>
        </a:ln>
      </xdr:spPr>
    </xdr:sp>
    <xdr:clientData/>
  </xdr:twoCellAnchor>
  <xdr:twoCellAnchor>
    <xdr:from>
      <xdr:col>2</xdr:col>
      <xdr:colOff>0</xdr:colOff>
      <xdr:row>8</xdr:row>
      <xdr:rowOff>133350</xdr:rowOff>
    </xdr:from>
    <xdr:to>
      <xdr:col>2</xdr:col>
      <xdr:colOff>352425</xdr:colOff>
      <xdr:row>10</xdr:row>
      <xdr:rowOff>209550</xdr:rowOff>
    </xdr:to>
    <xdr:sp macro="" textlink="">
      <xdr:nvSpPr>
        <xdr:cNvPr id="762963" name="Imagen 58"/>
        <xdr:cNvSpPr>
          <a:spLocks noChangeArrowheads="1"/>
        </xdr:cNvSpPr>
      </xdr:nvSpPr>
      <xdr:spPr bwMode="auto">
        <a:xfrm>
          <a:off x="1323975" y="2028825"/>
          <a:ext cx="352425" cy="962025"/>
        </a:xfrm>
        <a:prstGeom prst="rect">
          <a:avLst/>
        </a:prstGeom>
        <a:noFill/>
        <a:ln w="9525">
          <a:noFill/>
          <a:round/>
          <a:headEnd/>
          <a:tailEnd/>
        </a:ln>
      </xdr:spPr>
    </xdr:sp>
    <xdr:clientData/>
  </xdr:twoCellAnchor>
  <xdr:twoCellAnchor>
    <xdr:from>
      <xdr:col>2</xdr:col>
      <xdr:colOff>0</xdr:colOff>
      <xdr:row>8</xdr:row>
      <xdr:rowOff>133350</xdr:rowOff>
    </xdr:from>
    <xdr:to>
      <xdr:col>2</xdr:col>
      <xdr:colOff>352425</xdr:colOff>
      <xdr:row>10</xdr:row>
      <xdr:rowOff>209550</xdr:rowOff>
    </xdr:to>
    <xdr:sp macro="" textlink="">
      <xdr:nvSpPr>
        <xdr:cNvPr id="762964" name="Imagen 59"/>
        <xdr:cNvSpPr>
          <a:spLocks noChangeArrowheads="1"/>
        </xdr:cNvSpPr>
      </xdr:nvSpPr>
      <xdr:spPr bwMode="auto">
        <a:xfrm>
          <a:off x="1323975" y="2028825"/>
          <a:ext cx="352425" cy="962025"/>
        </a:xfrm>
        <a:prstGeom prst="rect">
          <a:avLst/>
        </a:prstGeom>
        <a:noFill/>
        <a:ln w="9525">
          <a:noFill/>
          <a:round/>
          <a:headEnd/>
          <a:tailEnd/>
        </a:ln>
      </xdr:spPr>
    </xdr:sp>
    <xdr:clientData/>
  </xdr:twoCellAnchor>
  <xdr:twoCellAnchor>
    <xdr:from>
      <xdr:col>2</xdr:col>
      <xdr:colOff>0</xdr:colOff>
      <xdr:row>8</xdr:row>
      <xdr:rowOff>133350</xdr:rowOff>
    </xdr:from>
    <xdr:to>
      <xdr:col>2</xdr:col>
      <xdr:colOff>352425</xdr:colOff>
      <xdr:row>10</xdr:row>
      <xdr:rowOff>209550</xdr:rowOff>
    </xdr:to>
    <xdr:sp macro="" textlink="">
      <xdr:nvSpPr>
        <xdr:cNvPr id="762965" name="Imagen 60"/>
        <xdr:cNvSpPr>
          <a:spLocks noChangeArrowheads="1"/>
        </xdr:cNvSpPr>
      </xdr:nvSpPr>
      <xdr:spPr bwMode="auto">
        <a:xfrm>
          <a:off x="1323975" y="2028825"/>
          <a:ext cx="352425" cy="962025"/>
        </a:xfrm>
        <a:prstGeom prst="rect">
          <a:avLst/>
        </a:prstGeom>
        <a:noFill/>
        <a:ln w="9525">
          <a:noFill/>
          <a:round/>
          <a:headEnd/>
          <a:tailEnd/>
        </a:ln>
      </xdr:spPr>
    </xdr:sp>
    <xdr:clientData/>
  </xdr:twoCellAnchor>
  <xdr:twoCellAnchor>
    <xdr:from>
      <xdr:col>2</xdr:col>
      <xdr:colOff>0</xdr:colOff>
      <xdr:row>8</xdr:row>
      <xdr:rowOff>133350</xdr:rowOff>
    </xdr:from>
    <xdr:to>
      <xdr:col>2</xdr:col>
      <xdr:colOff>352425</xdr:colOff>
      <xdr:row>10</xdr:row>
      <xdr:rowOff>209550</xdr:rowOff>
    </xdr:to>
    <xdr:sp macro="" textlink="">
      <xdr:nvSpPr>
        <xdr:cNvPr id="762966" name="Imagen 61"/>
        <xdr:cNvSpPr>
          <a:spLocks noChangeArrowheads="1"/>
        </xdr:cNvSpPr>
      </xdr:nvSpPr>
      <xdr:spPr bwMode="auto">
        <a:xfrm>
          <a:off x="1323975" y="2028825"/>
          <a:ext cx="352425" cy="962025"/>
        </a:xfrm>
        <a:prstGeom prst="rect">
          <a:avLst/>
        </a:prstGeom>
        <a:noFill/>
        <a:ln w="9525">
          <a:noFill/>
          <a:round/>
          <a:headEnd/>
          <a:tailEnd/>
        </a:ln>
      </xdr:spPr>
    </xdr:sp>
    <xdr:clientData/>
  </xdr:twoCellAnchor>
  <xdr:twoCellAnchor>
    <xdr:from>
      <xdr:col>2</xdr:col>
      <xdr:colOff>0</xdr:colOff>
      <xdr:row>8</xdr:row>
      <xdr:rowOff>133350</xdr:rowOff>
    </xdr:from>
    <xdr:to>
      <xdr:col>2</xdr:col>
      <xdr:colOff>352425</xdr:colOff>
      <xdr:row>10</xdr:row>
      <xdr:rowOff>209550</xdr:rowOff>
    </xdr:to>
    <xdr:sp macro="" textlink="">
      <xdr:nvSpPr>
        <xdr:cNvPr id="762967" name="Imagen 62"/>
        <xdr:cNvSpPr>
          <a:spLocks noChangeArrowheads="1"/>
        </xdr:cNvSpPr>
      </xdr:nvSpPr>
      <xdr:spPr bwMode="auto">
        <a:xfrm>
          <a:off x="1323975" y="2028825"/>
          <a:ext cx="352425" cy="962025"/>
        </a:xfrm>
        <a:prstGeom prst="rect">
          <a:avLst/>
        </a:prstGeom>
        <a:noFill/>
        <a:ln w="9525">
          <a:noFill/>
          <a:round/>
          <a:headEnd/>
          <a:tailEnd/>
        </a:ln>
      </xdr:spPr>
    </xdr:sp>
    <xdr:clientData/>
  </xdr:twoCellAnchor>
  <xdr:twoCellAnchor>
    <xdr:from>
      <xdr:col>2</xdr:col>
      <xdr:colOff>0</xdr:colOff>
      <xdr:row>8</xdr:row>
      <xdr:rowOff>133350</xdr:rowOff>
    </xdr:from>
    <xdr:to>
      <xdr:col>2</xdr:col>
      <xdr:colOff>352425</xdr:colOff>
      <xdr:row>10</xdr:row>
      <xdr:rowOff>209550</xdr:rowOff>
    </xdr:to>
    <xdr:sp macro="" textlink="">
      <xdr:nvSpPr>
        <xdr:cNvPr id="762968" name="Imagen 63"/>
        <xdr:cNvSpPr>
          <a:spLocks noChangeArrowheads="1"/>
        </xdr:cNvSpPr>
      </xdr:nvSpPr>
      <xdr:spPr bwMode="auto">
        <a:xfrm>
          <a:off x="1323975" y="2028825"/>
          <a:ext cx="352425" cy="962025"/>
        </a:xfrm>
        <a:prstGeom prst="rect">
          <a:avLst/>
        </a:prstGeom>
        <a:noFill/>
        <a:ln w="9525">
          <a:noFill/>
          <a:round/>
          <a:headEnd/>
          <a:tailEnd/>
        </a:ln>
      </xdr:spPr>
    </xdr:sp>
    <xdr:clientData/>
  </xdr:twoCellAnchor>
  <xdr:twoCellAnchor>
    <xdr:from>
      <xdr:col>2</xdr:col>
      <xdr:colOff>104775</xdr:colOff>
      <xdr:row>8</xdr:row>
      <xdr:rowOff>133350</xdr:rowOff>
    </xdr:from>
    <xdr:to>
      <xdr:col>2</xdr:col>
      <xdr:colOff>762000</xdr:colOff>
      <xdr:row>10</xdr:row>
      <xdr:rowOff>209550</xdr:rowOff>
    </xdr:to>
    <xdr:sp macro="" textlink="">
      <xdr:nvSpPr>
        <xdr:cNvPr id="762969" name="Imagen 64"/>
        <xdr:cNvSpPr>
          <a:spLocks noChangeArrowheads="1"/>
        </xdr:cNvSpPr>
      </xdr:nvSpPr>
      <xdr:spPr bwMode="auto">
        <a:xfrm>
          <a:off x="1428750" y="2028825"/>
          <a:ext cx="657225" cy="962025"/>
        </a:xfrm>
        <a:prstGeom prst="rect">
          <a:avLst/>
        </a:prstGeom>
        <a:noFill/>
        <a:ln w="9525">
          <a:noFill/>
          <a:round/>
          <a:headEnd/>
          <a:tailEnd/>
        </a:ln>
      </xdr:spPr>
    </xdr:sp>
    <xdr:clientData/>
  </xdr:twoCellAnchor>
  <xdr:twoCellAnchor>
    <xdr:from>
      <xdr:col>2</xdr:col>
      <xdr:colOff>0</xdr:colOff>
      <xdr:row>8</xdr:row>
      <xdr:rowOff>133350</xdr:rowOff>
    </xdr:from>
    <xdr:to>
      <xdr:col>2</xdr:col>
      <xdr:colOff>352425</xdr:colOff>
      <xdr:row>10</xdr:row>
      <xdr:rowOff>209550</xdr:rowOff>
    </xdr:to>
    <xdr:sp macro="" textlink="">
      <xdr:nvSpPr>
        <xdr:cNvPr id="762970" name="Imagen 65"/>
        <xdr:cNvSpPr>
          <a:spLocks noChangeArrowheads="1"/>
        </xdr:cNvSpPr>
      </xdr:nvSpPr>
      <xdr:spPr bwMode="auto">
        <a:xfrm>
          <a:off x="1323975" y="2028825"/>
          <a:ext cx="352425" cy="962025"/>
        </a:xfrm>
        <a:prstGeom prst="rect">
          <a:avLst/>
        </a:prstGeom>
        <a:noFill/>
        <a:ln w="9525">
          <a:noFill/>
          <a:round/>
          <a:headEnd/>
          <a:tailEnd/>
        </a:ln>
      </xdr:spPr>
    </xdr:sp>
    <xdr:clientData/>
  </xdr:twoCellAnchor>
  <xdr:twoCellAnchor>
    <xdr:from>
      <xdr:col>2</xdr:col>
      <xdr:colOff>0</xdr:colOff>
      <xdr:row>8</xdr:row>
      <xdr:rowOff>133350</xdr:rowOff>
    </xdr:from>
    <xdr:to>
      <xdr:col>2</xdr:col>
      <xdr:colOff>352425</xdr:colOff>
      <xdr:row>10</xdr:row>
      <xdr:rowOff>209550</xdr:rowOff>
    </xdr:to>
    <xdr:sp macro="" textlink="">
      <xdr:nvSpPr>
        <xdr:cNvPr id="762971" name="Imagen 66"/>
        <xdr:cNvSpPr>
          <a:spLocks noChangeArrowheads="1"/>
        </xdr:cNvSpPr>
      </xdr:nvSpPr>
      <xdr:spPr bwMode="auto">
        <a:xfrm>
          <a:off x="1323975" y="2028825"/>
          <a:ext cx="352425" cy="962025"/>
        </a:xfrm>
        <a:prstGeom prst="rect">
          <a:avLst/>
        </a:prstGeom>
        <a:noFill/>
        <a:ln w="9525">
          <a:noFill/>
          <a:round/>
          <a:headEnd/>
          <a:tailEnd/>
        </a:ln>
      </xdr:spPr>
    </xdr:sp>
    <xdr:clientData/>
  </xdr:twoCellAnchor>
  <xdr:twoCellAnchor>
    <xdr:from>
      <xdr:col>2</xdr:col>
      <xdr:colOff>0</xdr:colOff>
      <xdr:row>8</xdr:row>
      <xdr:rowOff>133350</xdr:rowOff>
    </xdr:from>
    <xdr:to>
      <xdr:col>2</xdr:col>
      <xdr:colOff>352425</xdr:colOff>
      <xdr:row>10</xdr:row>
      <xdr:rowOff>209550</xdr:rowOff>
    </xdr:to>
    <xdr:sp macro="" textlink="">
      <xdr:nvSpPr>
        <xdr:cNvPr id="762972" name="Imagen 67"/>
        <xdr:cNvSpPr>
          <a:spLocks noChangeArrowheads="1"/>
        </xdr:cNvSpPr>
      </xdr:nvSpPr>
      <xdr:spPr bwMode="auto">
        <a:xfrm>
          <a:off x="1323975" y="2028825"/>
          <a:ext cx="352425" cy="962025"/>
        </a:xfrm>
        <a:prstGeom prst="rect">
          <a:avLst/>
        </a:prstGeom>
        <a:noFill/>
        <a:ln w="9525">
          <a:noFill/>
          <a:round/>
          <a:headEnd/>
          <a:tailEnd/>
        </a:ln>
      </xdr:spPr>
    </xdr:sp>
    <xdr:clientData/>
  </xdr:twoCellAnchor>
  <xdr:twoCellAnchor>
    <xdr:from>
      <xdr:col>2</xdr:col>
      <xdr:colOff>0</xdr:colOff>
      <xdr:row>8</xdr:row>
      <xdr:rowOff>133350</xdr:rowOff>
    </xdr:from>
    <xdr:to>
      <xdr:col>2</xdr:col>
      <xdr:colOff>352425</xdr:colOff>
      <xdr:row>10</xdr:row>
      <xdr:rowOff>209550</xdr:rowOff>
    </xdr:to>
    <xdr:sp macro="" textlink="">
      <xdr:nvSpPr>
        <xdr:cNvPr id="762973" name="Imagen 68"/>
        <xdr:cNvSpPr>
          <a:spLocks noChangeArrowheads="1"/>
        </xdr:cNvSpPr>
      </xdr:nvSpPr>
      <xdr:spPr bwMode="auto">
        <a:xfrm>
          <a:off x="1323975" y="2028825"/>
          <a:ext cx="352425" cy="962025"/>
        </a:xfrm>
        <a:prstGeom prst="rect">
          <a:avLst/>
        </a:prstGeom>
        <a:noFill/>
        <a:ln w="9525">
          <a:noFill/>
          <a:round/>
          <a:headEnd/>
          <a:tailEnd/>
        </a:ln>
      </xdr:spPr>
    </xdr:sp>
    <xdr:clientData/>
  </xdr:twoCellAnchor>
  <xdr:twoCellAnchor>
    <xdr:from>
      <xdr:col>2</xdr:col>
      <xdr:colOff>0</xdr:colOff>
      <xdr:row>8</xdr:row>
      <xdr:rowOff>133350</xdr:rowOff>
    </xdr:from>
    <xdr:to>
      <xdr:col>2</xdr:col>
      <xdr:colOff>352425</xdr:colOff>
      <xdr:row>10</xdr:row>
      <xdr:rowOff>209550</xdr:rowOff>
    </xdr:to>
    <xdr:sp macro="" textlink="">
      <xdr:nvSpPr>
        <xdr:cNvPr id="762974" name="Imagen 69"/>
        <xdr:cNvSpPr>
          <a:spLocks noChangeArrowheads="1"/>
        </xdr:cNvSpPr>
      </xdr:nvSpPr>
      <xdr:spPr bwMode="auto">
        <a:xfrm>
          <a:off x="1323975" y="2028825"/>
          <a:ext cx="352425" cy="962025"/>
        </a:xfrm>
        <a:prstGeom prst="rect">
          <a:avLst/>
        </a:prstGeom>
        <a:noFill/>
        <a:ln w="9525">
          <a:noFill/>
          <a:round/>
          <a:headEnd/>
          <a:tailEnd/>
        </a:ln>
      </xdr:spPr>
    </xdr:sp>
    <xdr:clientData/>
  </xdr:twoCellAnchor>
  <xdr:twoCellAnchor>
    <xdr:from>
      <xdr:col>2</xdr:col>
      <xdr:colOff>0</xdr:colOff>
      <xdr:row>8</xdr:row>
      <xdr:rowOff>133350</xdr:rowOff>
    </xdr:from>
    <xdr:to>
      <xdr:col>2</xdr:col>
      <xdr:colOff>352425</xdr:colOff>
      <xdr:row>10</xdr:row>
      <xdr:rowOff>209550</xdr:rowOff>
    </xdr:to>
    <xdr:sp macro="" textlink="">
      <xdr:nvSpPr>
        <xdr:cNvPr id="762975" name="Imagen 70"/>
        <xdr:cNvSpPr>
          <a:spLocks noChangeArrowheads="1"/>
        </xdr:cNvSpPr>
      </xdr:nvSpPr>
      <xdr:spPr bwMode="auto">
        <a:xfrm>
          <a:off x="1323975" y="2028825"/>
          <a:ext cx="352425" cy="962025"/>
        </a:xfrm>
        <a:prstGeom prst="rect">
          <a:avLst/>
        </a:prstGeom>
        <a:noFill/>
        <a:ln w="9525">
          <a:noFill/>
          <a:round/>
          <a:headEnd/>
          <a:tailEnd/>
        </a:ln>
      </xdr:spPr>
    </xdr:sp>
    <xdr:clientData/>
  </xdr:twoCellAnchor>
  <xdr:twoCellAnchor>
    <xdr:from>
      <xdr:col>2</xdr:col>
      <xdr:colOff>0</xdr:colOff>
      <xdr:row>8</xdr:row>
      <xdr:rowOff>133350</xdr:rowOff>
    </xdr:from>
    <xdr:to>
      <xdr:col>2</xdr:col>
      <xdr:colOff>352425</xdr:colOff>
      <xdr:row>10</xdr:row>
      <xdr:rowOff>209550</xdr:rowOff>
    </xdr:to>
    <xdr:sp macro="" textlink="">
      <xdr:nvSpPr>
        <xdr:cNvPr id="762976" name="Imagen 71"/>
        <xdr:cNvSpPr>
          <a:spLocks noChangeArrowheads="1"/>
        </xdr:cNvSpPr>
      </xdr:nvSpPr>
      <xdr:spPr bwMode="auto">
        <a:xfrm>
          <a:off x="1323975" y="2028825"/>
          <a:ext cx="352425" cy="962025"/>
        </a:xfrm>
        <a:prstGeom prst="rect">
          <a:avLst/>
        </a:prstGeom>
        <a:noFill/>
        <a:ln w="9525">
          <a:noFill/>
          <a:round/>
          <a:headEnd/>
          <a:tailEnd/>
        </a:ln>
      </xdr:spPr>
    </xdr:sp>
    <xdr:clientData/>
  </xdr:twoCellAnchor>
  <xdr:twoCellAnchor>
    <xdr:from>
      <xdr:col>2</xdr:col>
      <xdr:colOff>0</xdr:colOff>
      <xdr:row>8</xdr:row>
      <xdr:rowOff>133350</xdr:rowOff>
    </xdr:from>
    <xdr:to>
      <xdr:col>2</xdr:col>
      <xdr:colOff>352425</xdr:colOff>
      <xdr:row>10</xdr:row>
      <xdr:rowOff>209550</xdr:rowOff>
    </xdr:to>
    <xdr:sp macro="" textlink="">
      <xdr:nvSpPr>
        <xdr:cNvPr id="762977" name="Imagen 72"/>
        <xdr:cNvSpPr>
          <a:spLocks noChangeArrowheads="1"/>
        </xdr:cNvSpPr>
      </xdr:nvSpPr>
      <xdr:spPr bwMode="auto">
        <a:xfrm>
          <a:off x="1323975" y="2028825"/>
          <a:ext cx="352425" cy="962025"/>
        </a:xfrm>
        <a:prstGeom prst="rect">
          <a:avLst/>
        </a:prstGeom>
        <a:noFill/>
        <a:ln w="9525">
          <a:noFill/>
          <a:round/>
          <a:headEnd/>
          <a:tailEnd/>
        </a:ln>
      </xdr:spPr>
    </xdr:sp>
    <xdr:clientData/>
  </xdr:twoCellAnchor>
  <xdr:twoCellAnchor>
    <xdr:from>
      <xdr:col>2</xdr:col>
      <xdr:colOff>0</xdr:colOff>
      <xdr:row>8</xdr:row>
      <xdr:rowOff>133350</xdr:rowOff>
    </xdr:from>
    <xdr:to>
      <xdr:col>2</xdr:col>
      <xdr:colOff>352425</xdr:colOff>
      <xdr:row>10</xdr:row>
      <xdr:rowOff>209550</xdr:rowOff>
    </xdr:to>
    <xdr:sp macro="" textlink="">
      <xdr:nvSpPr>
        <xdr:cNvPr id="762978" name="Imagen 73"/>
        <xdr:cNvSpPr>
          <a:spLocks noChangeArrowheads="1"/>
        </xdr:cNvSpPr>
      </xdr:nvSpPr>
      <xdr:spPr bwMode="auto">
        <a:xfrm>
          <a:off x="1323975" y="2028825"/>
          <a:ext cx="352425" cy="962025"/>
        </a:xfrm>
        <a:prstGeom prst="rect">
          <a:avLst/>
        </a:prstGeom>
        <a:noFill/>
        <a:ln w="9525">
          <a:noFill/>
          <a:round/>
          <a:headEnd/>
          <a:tailEnd/>
        </a:ln>
      </xdr:spPr>
    </xdr:sp>
    <xdr:clientData/>
  </xdr:twoCellAnchor>
  <xdr:twoCellAnchor>
    <xdr:from>
      <xdr:col>2</xdr:col>
      <xdr:colOff>0</xdr:colOff>
      <xdr:row>8</xdr:row>
      <xdr:rowOff>133350</xdr:rowOff>
    </xdr:from>
    <xdr:to>
      <xdr:col>2</xdr:col>
      <xdr:colOff>352425</xdr:colOff>
      <xdr:row>10</xdr:row>
      <xdr:rowOff>209550</xdr:rowOff>
    </xdr:to>
    <xdr:sp macro="" textlink="">
      <xdr:nvSpPr>
        <xdr:cNvPr id="762979" name="Imagen 74"/>
        <xdr:cNvSpPr>
          <a:spLocks noChangeArrowheads="1"/>
        </xdr:cNvSpPr>
      </xdr:nvSpPr>
      <xdr:spPr bwMode="auto">
        <a:xfrm>
          <a:off x="1323975" y="2028825"/>
          <a:ext cx="352425" cy="962025"/>
        </a:xfrm>
        <a:prstGeom prst="rect">
          <a:avLst/>
        </a:prstGeom>
        <a:noFill/>
        <a:ln w="9525">
          <a:noFill/>
          <a:round/>
          <a:headEnd/>
          <a:tailEnd/>
        </a:ln>
      </xdr:spPr>
    </xdr:sp>
    <xdr:clientData/>
  </xdr:twoCellAnchor>
  <xdr:twoCellAnchor>
    <xdr:from>
      <xdr:col>2</xdr:col>
      <xdr:colOff>0</xdr:colOff>
      <xdr:row>8</xdr:row>
      <xdr:rowOff>133350</xdr:rowOff>
    </xdr:from>
    <xdr:to>
      <xdr:col>2</xdr:col>
      <xdr:colOff>352425</xdr:colOff>
      <xdr:row>10</xdr:row>
      <xdr:rowOff>209550</xdr:rowOff>
    </xdr:to>
    <xdr:sp macro="" textlink="">
      <xdr:nvSpPr>
        <xdr:cNvPr id="762980" name="Imagen 75"/>
        <xdr:cNvSpPr>
          <a:spLocks noChangeArrowheads="1"/>
        </xdr:cNvSpPr>
      </xdr:nvSpPr>
      <xdr:spPr bwMode="auto">
        <a:xfrm>
          <a:off x="1323975" y="2028825"/>
          <a:ext cx="352425" cy="962025"/>
        </a:xfrm>
        <a:prstGeom prst="rect">
          <a:avLst/>
        </a:prstGeom>
        <a:noFill/>
        <a:ln w="9525">
          <a:noFill/>
          <a:round/>
          <a:headEnd/>
          <a:tailEnd/>
        </a:ln>
      </xdr:spPr>
    </xdr:sp>
    <xdr:clientData/>
  </xdr:twoCellAnchor>
  <xdr:twoCellAnchor>
    <xdr:from>
      <xdr:col>2</xdr:col>
      <xdr:colOff>0</xdr:colOff>
      <xdr:row>8</xdr:row>
      <xdr:rowOff>133350</xdr:rowOff>
    </xdr:from>
    <xdr:to>
      <xdr:col>2</xdr:col>
      <xdr:colOff>352425</xdr:colOff>
      <xdr:row>10</xdr:row>
      <xdr:rowOff>209550</xdr:rowOff>
    </xdr:to>
    <xdr:sp macro="" textlink="">
      <xdr:nvSpPr>
        <xdr:cNvPr id="762981" name="Imagen 76"/>
        <xdr:cNvSpPr>
          <a:spLocks noChangeArrowheads="1"/>
        </xdr:cNvSpPr>
      </xdr:nvSpPr>
      <xdr:spPr bwMode="auto">
        <a:xfrm>
          <a:off x="1323975" y="2028825"/>
          <a:ext cx="352425" cy="962025"/>
        </a:xfrm>
        <a:prstGeom prst="rect">
          <a:avLst/>
        </a:prstGeom>
        <a:noFill/>
        <a:ln w="9525">
          <a:noFill/>
          <a:round/>
          <a:headEnd/>
          <a:tailEnd/>
        </a:ln>
      </xdr:spPr>
    </xdr:sp>
    <xdr:clientData/>
  </xdr:twoCellAnchor>
  <xdr:twoCellAnchor>
    <xdr:from>
      <xdr:col>1</xdr:col>
      <xdr:colOff>0</xdr:colOff>
      <xdr:row>5</xdr:row>
      <xdr:rowOff>238125</xdr:rowOff>
    </xdr:from>
    <xdr:to>
      <xdr:col>1</xdr:col>
      <xdr:colOff>57150</xdr:colOff>
      <xdr:row>6</xdr:row>
      <xdr:rowOff>228600</xdr:rowOff>
    </xdr:to>
    <xdr:sp macro="" textlink="">
      <xdr:nvSpPr>
        <xdr:cNvPr id="762982" name="AutoShape 1">
          <a:hlinkClick xmlns:r="http://schemas.openxmlformats.org/officeDocument/2006/relationships" r:id="rId1"/>
        </xdr:cNvPr>
        <xdr:cNvSpPr>
          <a:spLocks noChangeArrowheads="1"/>
        </xdr:cNvSpPr>
      </xdr:nvSpPr>
      <xdr:spPr bwMode="auto">
        <a:xfrm>
          <a:off x="333375" y="1438275"/>
          <a:ext cx="57150" cy="228600"/>
        </a:xfrm>
        <a:prstGeom prst="rect">
          <a:avLst/>
        </a:prstGeom>
        <a:noFill/>
        <a:ln w="9525">
          <a:noFill/>
          <a:round/>
          <a:headEnd/>
          <a:tailEnd/>
        </a:ln>
      </xdr:spPr>
    </xdr:sp>
    <xdr:clientData/>
  </xdr:twoCellAnchor>
  <xdr:twoCellAnchor>
    <xdr:from>
      <xdr:col>1</xdr:col>
      <xdr:colOff>0</xdr:colOff>
      <xdr:row>5</xdr:row>
      <xdr:rowOff>238125</xdr:rowOff>
    </xdr:from>
    <xdr:to>
      <xdr:col>1</xdr:col>
      <xdr:colOff>57150</xdr:colOff>
      <xdr:row>6</xdr:row>
      <xdr:rowOff>228600</xdr:rowOff>
    </xdr:to>
    <xdr:sp macro="" textlink="">
      <xdr:nvSpPr>
        <xdr:cNvPr id="762983" name="AutoShape 2">
          <a:hlinkClick xmlns:r="http://schemas.openxmlformats.org/officeDocument/2006/relationships" r:id="rId2"/>
        </xdr:cNvPr>
        <xdr:cNvSpPr>
          <a:spLocks noChangeArrowheads="1"/>
        </xdr:cNvSpPr>
      </xdr:nvSpPr>
      <xdr:spPr bwMode="auto">
        <a:xfrm>
          <a:off x="333375" y="1438275"/>
          <a:ext cx="57150" cy="228600"/>
        </a:xfrm>
        <a:prstGeom prst="rect">
          <a:avLst/>
        </a:prstGeom>
        <a:noFill/>
        <a:ln w="9525">
          <a:noFill/>
          <a:round/>
          <a:headEnd/>
          <a:tailEnd/>
        </a:ln>
      </xdr:spPr>
    </xdr:sp>
    <xdr:clientData/>
  </xdr:twoCellAnchor>
  <xdr:twoCellAnchor>
    <xdr:from>
      <xdr:col>1</xdr:col>
      <xdr:colOff>0</xdr:colOff>
      <xdr:row>5</xdr:row>
      <xdr:rowOff>238125</xdr:rowOff>
    </xdr:from>
    <xdr:to>
      <xdr:col>1</xdr:col>
      <xdr:colOff>57150</xdr:colOff>
      <xdr:row>6</xdr:row>
      <xdr:rowOff>228600</xdr:rowOff>
    </xdr:to>
    <xdr:sp macro="" textlink="">
      <xdr:nvSpPr>
        <xdr:cNvPr id="762984" name="AutoShape 3">
          <a:hlinkClick xmlns:r="http://schemas.openxmlformats.org/officeDocument/2006/relationships" r:id="rId3"/>
        </xdr:cNvPr>
        <xdr:cNvSpPr>
          <a:spLocks noChangeArrowheads="1"/>
        </xdr:cNvSpPr>
      </xdr:nvSpPr>
      <xdr:spPr bwMode="auto">
        <a:xfrm>
          <a:off x="333375" y="1438275"/>
          <a:ext cx="57150" cy="228600"/>
        </a:xfrm>
        <a:prstGeom prst="rect">
          <a:avLst/>
        </a:prstGeom>
        <a:noFill/>
        <a:ln w="9525">
          <a:noFill/>
          <a:round/>
          <a:headEnd/>
          <a:tailEnd/>
        </a:ln>
      </xdr:spPr>
    </xdr:sp>
    <xdr:clientData/>
  </xdr:twoCellAnchor>
  <xdr:twoCellAnchor>
    <xdr:from>
      <xdr:col>1</xdr:col>
      <xdr:colOff>0</xdr:colOff>
      <xdr:row>5</xdr:row>
      <xdr:rowOff>238125</xdr:rowOff>
    </xdr:from>
    <xdr:to>
      <xdr:col>1</xdr:col>
      <xdr:colOff>57150</xdr:colOff>
      <xdr:row>6</xdr:row>
      <xdr:rowOff>228600</xdr:rowOff>
    </xdr:to>
    <xdr:sp macro="" textlink="">
      <xdr:nvSpPr>
        <xdr:cNvPr id="762985" name="AutoShape 4">
          <a:hlinkClick xmlns:r="http://schemas.openxmlformats.org/officeDocument/2006/relationships" r:id="rId4"/>
        </xdr:cNvPr>
        <xdr:cNvSpPr>
          <a:spLocks noChangeArrowheads="1"/>
        </xdr:cNvSpPr>
      </xdr:nvSpPr>
      <xdr:spPr bwMode="auto">
        <a:xfrm>
          <a:off x="333375" y="1438275"/>
          <a:ext cx="57150" cy="228600"/>
        </a:xfrm>
        <a:prstGeom prst="rect">
          <a:avLst/>
        </a:prstGeom>
        <a:noFill/>
        <a:ln w="9525">
          <a:noFill/>
          <a:round/>
          <a:headEnd/>
          <a:tailEnd/>
        </a:ln>
      </xdr:spPr>
    </xdr:sp>
    <xdr:clientData/>
  </xdr:twoCellAnchor>
  <xdr:twoCellAnchor>
    <xdr:from>
      <xdr:col>1</xdr:col>
      <xdr:colOff>0</xdr:colOff>
      <xdr:row>5</xdr:row>
      <xdr:rowOff>238125</xdr:rowOff>
    </xdr:from>
    <xdr:to>
      <xdr:col>1</xdr:col>
      <xdr:colOff>57150</xdr:colOff>
      <xdr:row>6</xdr:row>
      <xdr:rowOff>228600</xdr:rowOff>
    </xdr:to>
    <xdr:sp macro="" textlink="">
      <xdr:nvSpPr>
        <xdr:cNvPr id="762986" name="AutoShape 5">
          <a:hlinkClick xmlns:r="http://schemas.openxmlformats.org/officeDocument/2006/relationships" r:id="rId5"/>
        </xdr:cNvPr>
        <xdr:cNvSpPr>
          <a:spLocks noChangeArrowheads="1"/>
        </xdr:cNvSpPr>
      </xdr:nvSpPr>
      <xdr:spPr bwMode="auto">
        <a:xfrm>
          <a:off x="333375" y="1438275"/>
          <a:ext cx="57150" cy="228600"/>
        </a:xfrm>
        <a:prstGeom prst="rect">
          <a:avLst/>
        </a:prstGeom>
        <a:noFill/>
        <a:ln w="9525">
          <a:noFill/>
          <a:round/>
          <a:headEnd/>
          <a:tailEnd/>
        </a:ln>
      </xdr:spPr>
    </xdr:sp>
    <xdr:clientData/>
  </xdr:twoCellAnchor>
  <xdr:twoCellAnchor>
    <xdr:from>
      <xdr:col>2</xdr:col>
      <xdr:colOff>361950</xdr:colOff>
      <xdr:row>7</xdr:row>
      <xdr:rowOff>142875</xdr:rowOff>
    </xdr:from>
    <xdr:to>
      <xdr:col>2</xdr:col>
      <xdr:colOff>695325</xdr:colOff>
      <xdr:row>7</xdr:row>
      <xdr:rowOff>209550</xdr:rowOff>
    </xdr:to>
    <xdr:sp macro="" textlink="">
      <xdr:nvSpPr>
        <xdr:cNvPr id="762987" name="AutoShape 31">
          <a:hlinkClick xmlns:r="http://schemas.openxmlformats.org/officeDocument/2006/relationships" r:id="rId6"/>
        </xdr:cNvPr>
        <xdr:cNvSpPr>
          <a:spLocks noChangeArrowheads="1"/>
        </xdr:cNvSpPr>
      </xdr:nvSpPr>
      <xdr:spPr bwMode="auto">
        <a:xfrm>
          <a:off x="1685925" y="1809750"/>
          <a:ext cx="333375" cy="66675"/>
        </a:xfrm>
        <a:prstGeom prst="rect">
          <a:avLst/>
        </a:prstGeom>
        <a:noFill/>
        <a:ln w="9525">
          <a:noFill/>
          <a:round/>
          <a:headEnd/>
          <a:tailEnd/>
        </a:ln>
      </xdr:spPr>
    </xdr:sp>
    <xdr:clientData/>
  </xdr:twoCellAnchor>
  <xdr:twoCellAnchor>
    <xdr:from>
      <xdr:col>2</xdr:col>
      <xdr:colOff>361950</xdr:colOff>
      <xdr:row>7</xdr:row>
      <xdr:rowOff>0</xdr:rowOff>
    </xdr:from>
    <xdr:to>
      <xdr:col>2</xdr:col>
      <xdr:colOff>695325</xdr:colOff>
      <xdr:row>7</xdr:row>
      <xdr:rowOff>200025</xdr:rowOff>
    </xdr:to>
    <xdr:sp macro="" textlink="">
      <xdr:nvSpPr>
        <xdr:cNvPr id="762988" name="AutoShape 32">
          <a:hlinkClick xmlns:r="http://schemas.openxmlformats.org/officeDocument/2006/relationships" r:id="rId7"/>
        </xdr:cNvPr>
        <xdr:cNvSpPr>
          <a:spLocks noChangeArrowheads="1"/>
        </xdr:cNvSpPr>
      </xdr:nvSpPr>
      <xdr:spPr bwMode="auto">
        <a:xfrm>
          <a:off x="1685925" y="1666875"/>
          <a:ext cx="333375" cy="200025"/>
        </a:xfrm>
        <a:prstGeom prst="rect">
          <a:avLst/>
        </a:prstGeom>
        <a:noFill/>
        <a:ln w="9525">
          <a:noFill/>
          <a:round/>
          <a:headEnd/>
          <a:tailEnd/>
        </a:ln>
      </xdr:spPr>
    </xdr:sp>
    <xdr:clientData/>
  </xdr:twoCellAnchor>
  <xdr:twoCellAnchor>
    <xdr:from>
      <xdr:col>2</xdr:col>
      <xdr:colOff>361950</xdr:colOff>
      <xdr:row>7</xdr:row>
      <xdr:rowOff>180975</xdr:rowOff>
    </xdr:from>
    <xdr:to>
      <xdr:col>2</xdr:col>
      <xdr:colOff>695325</xdr:colOff>
      <xdr:row>7</xdr:row>
      <xdr:rowOff>200025</xdr:rowOff>
    </xdr:to>
    <xdr:sp macro="" textlink="">
      <xdr:nvSpPr>
        <xdr:cNvPr id="762989" name="AutoShape 33">
          <a:hlinkClick xmlns:r="http://schemas.openxmlformats.org/officeDocument/2006/relationships" r:id="rId8"/>
        </xdr:cNvPr>
        <xdr:cNvSpPr>
          <a:spLocks noChangeArrowheads="1"/>
        </xdr:cNvSpPr>
      </xdr:nvSpPr>
      <xdr:spPr bwMode="auto">
        <a:xfrm>
          <a:off x="1685925" y="1847850"/>
          <a:ext cx="333375" cy="19050"/>
        </a:xfrm>
        <a:prstGeom prst="rect">
          <a:avLst/>
        </a:prstGeom>
        <a:noFill/>
        <a:ln w="9525">
          <a:noFill/>
          <a:round/>
          <a:headEnd/>
          <a:tailEnd/>
        </a:ln>
      </xdr:spPr>
    </xdr:sp>
    <xdr:clientData/>
  </xdr:twoCellAnchor>
  <xdr:twoCellAnchor>
    <xdr:from>
      <xdr:col>2</xdr:col>
      <xdr:colOff>361950</xdr:colOff>
      <xdr:row>7</xdr:row>
      <xdr:rowOff>161925</xdr:rowOff>
    </xdr:from>
    <xdr:to>
      <xdr:col>2</xdr:col>
      <xdr:colOff>695325</xdr:colOff>
      <xdr:row>7</xdr:row>
      <xdr:rowOff>190500</xdr:rowOff>
    </xdr:to>
    <xdr:sp macro="" textlink="">
      <xdr:nvSpPr>
        <xdr:cNvPr id="762990" name="AutoShape 34">
          <a:hlinkClick xmlns:r="http://schemas.openxmlformats.org/officeDocument/2006/relationships" r:id="rId9"/>
        </xdr:cNvPr>
        <xdr:cNvSpPr>
          <a:spLocks noChangeArrowheads="1"/>
        </xdr:cNvSpPr>
      </xdr:nvSpPr>
      <xdr:spPr bwMode="auto">
        <a:xfrm>
          <a:off x="1685925" y="1828800"/>
          <a:ext cx="333375" cy="28575"/>
        </a:xfrm>
        <a:prstGeom prst="rect">
          <a:avLst/>
        </a:prstGeom>
        <a:noFill/>
        <a:ln w="9525">
          <a:no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28575</xdr:colOff>
      <xdr:row>0</xdr:row>
      <xdr:rowOff>0</xdr:rowOff>
    </xdr:from>
    <xdr:to>
      <xdr:col>2</xdr:col>
      <xdr:colOff>476250</xdr:colOff>
      <xdr:row>11</xdr:row>
      <xdr:rowOff>104775</xdr:rowOff>
    </xdr:to>
    <xdr:sp macro="" textlink="">
      <xdr:nvSpPr>
        <xdr:cNvPr id="758076" name="AutoShape 3">
          <a:hlinkClick xmlns:r="http://schemas.openxmlformats.org/officeDocument/2006/relationships" r:id="rId1"/>
        </xdr:cNvPr>
        <xdr:cNvSpPr>
          <a:spLocks noChangeArrowheads="1"/>
        </xdr:cNvSpPr>
      </xdr:nvSpPr>
      <xdr:spPr bwMode="auto">
        <a:xfrm>
          <a:off x="1428750" y="0"/>
          <a:ext cx="447675" cy="2886075"/>
        </a:xfrm>
        <a:prstGeom prst="rect">
          <a:avLst/>
        </a:prstGeom>
        <a:noFill/>
        <a:ln w="9525">
          <a:noFill/>
          <a:round/>
          <a:headEnd/>
          <a:tailEnd/>
        </a:ln>
      </xdr:spPr>
    </xdr:sp>
    <xdr:clientData/>
  </xdr:twoCellAnchor>
  <xdr:twoCellAnchor>
    <xdr:from>
      <xdr:col>1</xdr:col>
      <xdr:colOff>0</xdr:colOff>
      <xdr:row>0</xdr:row>
      <xdr:rowOff>0</xdr:rowOff>
    </xdr:from>
    <xdr:to>
      <xdr:col>1</xdr:col>
      <xdr:colOff>295275</xdr:colOff>
      <xdr:row>11</xdr:row>
      <xdr:rowOff>104775</xdr:rowOff>
    </xdr:to>
    <xdr:sp macro="" textlink="">
      <xdr:nvSpPr>
        <xdr:cNvPr id="758077" name="AutoShape 1">
          <a:hlinkClick xmlns:r="http://schemas.openxmlformats.org/officeDocument/2006/relationships" r:id="rId2"/>
        </xdr:cNvPr>
        <xdr:cNvSpPr>
          <a:spLocks noChangeArrowheads="1"/>
        </xdr:cNvSpPr>
      </xdr:nvSpPr>
      <xdr:spPr bwMode="auto">
        <a:xfrm>
          <a:off x="381000" y="0"/>
          <a:ext cx="295275" cy="2886075"/>
        </a:xfrm>
        <a:prstGeom prst="rect">
          <a:avLst/>
        </a:prstGeom>
        <a:noFill/>
        <a:ln w="9525">
          <a:noFill/>
          <a:round/>
          <a:headEnd/>
          <a:tailEnd/>
        </a:ln>
      </xdr:spPr>
    </xdr:sp>
    <xdr:clientData/>
  </xdr:twoCellAnchor>
  <xdr:twoCellAnchor>
    <xdr:from>
      <xdr:col>1</xdr:col>
      <xdr:colOff>0</xdr:colOff>
      <xdr:row>0</xdr:row>
      <xdr:rowOff>0</xdr:rowOff>
    </xdr:from>
    <xdr:to>
      <xdr:col>1</xdr:col>
      <xdr:colOff>295275</xdr:colOff>
      <xdr:row>11</xdr:row>
      <xdr:rowOff>104775</xdr:rowOff>
    </xdr:to>
    <xdr:sp macro="" textlink="">
      <xdr:nvSpPr>
        <xdr:cNvPr id="758078" name="AutoShape 2">
          <a:hlinkClick xmlns:r="http://schemas.openxmlformats.org/officeDocument/2006/relationships" r:id="rId3"/>
        </xdr:cNvPr>
        <xdr:cNvSpPr>
          <a:spLocks noChangeArrowheads="1"/>
        </xdr:cNvSpPr>
      </xdr:nvSpPr>
      <xdr:spPr bwMode="auto">
        <a:xfrm>
          <a:off x="381000" y="0"/>
          <a:ext cx="295275" cy="2886075"/>
        </a:xfrm>
        <a:prstGeom prst="rect">
          <a:avLst/>
        </a:prstGeom>
        <a:noFill/>
        <a:ln w="9525">
          <a:noFill/>
          <a:round/>
          <a:headEnd/>
          <a:tailEnd/>
        </a:ln>
      </xdr:spPr>
    </xdr:sp>
    <xdr:clientData/>
  </xdr:twoCellAnchor>
  <xdr:twoCellAnchor>
    <xdr:from>
      <xdr:col>1</xdr:col>
      <xdr:colOff>0</xdr:colOff>
      <xdr:row>0</xdr:row>
      <xdr:rowOff>0</xdr:rowOff>
    </xdr:from>
    <xdr:to>
      <xdr:col>1</xdr:col>
      <xdr:colOff>295275</xdr:colOff>
      <xdr:row>11</xdr:row>
      <xdr:rowOff>104775</xdr:rowOff>
    </xdr:to>
    <xdr:sp macro="" textlink="">
      <xdr:nvSpPr>
        <xdr:cNvPr id="758079" name="AutoShape 3">
          <a:hlinkClick xmlns:r="http://schemas.openxmlformats.org/officeDocument/2006/relationships" r:id="rId1"/>
        </xdr:cNvPr>
        <xdr:cNvSpPr>
          <a:spLocks noChangeArrowheads="1"/>
        </xdr:cNvSpPr>
      </xdr:nvSpPr>
      <xdr:spPr bwMode="auto">
        <a:xfrm>
          <a:off x="381000" y="0"/>
          <a:ext cx="295275" cy="2886075"/>
        </a:xfrm>
        <a:prstGeom prst="rect">
          <a:avLst/>
        </a:prstGeom>
        <a:noFill/>
        <a:ln w="9525">
          <a:noFill/>
          <a:round/>
          <a:headEnd/>
          <a:tailEnd/>
        </a:ln>
      </xdr:spPr>
    </xdr:sp>
    <xdr:clientData/>
  </xdr:twoCellAnchor>
  <xdr:twoCellAnchor>
    <xdr:from>
      <xdr:col>1</xdr:col>
      <xdr:colOff>0</xdr:colOff>
      <xdr:row>0</xdr:row>
      <xdr:rowOff>0</xdr:rowOff>
    </xdr:from>
    <xdr:to>
      <xdr:col>1</xdr:col>
      <xdr:colOff>295275</xdr:colOff>
      <xdr:row>11</xdr:row>
      <xdr:rowOff>104775</xdr:rowOff>
    </xdr:to>
    <xdr:sp macro="" textlink="">
      <xdr:nvSpPr>
        <xdr:cNvPr id="758080" name="AutoShape 4">
          <a:hlinkClick xmlns:r="http://schemas.openxmlformats.org/officeDocument/2006/relationships" r:id="rId4"/>
        </xdr:cNvPr>
        <xdr:cNvSpPr>
          <a:spLocks noChangeArrowheads="1"/>
        </xdr:cNvSpPr>
      </xdr:nvSpPr>
      <xdr:spPr bwMode="auto">
        <a:xfrm>
          <a:off x="381000" y="0"/>
          <a:ext cx="295275" cy="2886075"/>
        </a:xfrm>
        <a:prstGeom prst="rect">
          <a:avLst/>
        </a:prstGeom>
        <a:noFill/>
        <a:ln w="9525">
          <a:noFill/>
          <a:round/>
          <a:headEnd/>
          <a:tailEnd/>
        </a:ln>
      </xdr:spPr>
    </xdr:sp>
    <xdr:clientData/>
  </xdr:twoCellAnchor>
  <xdr:twoCellAnchor>
    <xdr:from>
      <xdr:col>1</xdr:col>
      <xdr:colOff>0</xdr:colOff>
      <xdr:row>0</xdr:row>
      <xdr:rowOff>0</xdr:rowOff>
    </xdr:from>
    <xdr:to>
      <xdr:col>1</xdr:col>
      <xdr:colOff>295275</xdr:colOff>
      <xdr:row>11</xdr:row>
      <xdr:rowOff>104775</xdr:rowOff>
    </xdr:to>
    <xdr:sp macro="" textlink="">
      <xdr:nvSpPr>
        <xdr:cNvPr id="758081" name="AutoShape 5">
          <a:hlinkClick xmlns:r="http://schemas.openxmlformats.org/officeDocument/2006/relationships" r:id="rId5"/>
        </xdr:cNvPr>
        <xdr:cNvSpPr>
          <a:spLocks noChangeArrowheads="1"/>
        </xdr:cNvSpPr>
      </xdr:nvSpPr>
      <xdr:spPr bwMode="auto">
        <a:xfrm>
          <a:off x="381000" y="0"/>
          <a:ext cx="295275" cy="2886075"/>
        </a:xfrm>
        <a:prstGeom prst="rect">
          <a:avLst/>
        </a:prstGeom>
        <a:noFill/>
        <a:ln w="9525">
          <a:noFill/>
          <a:round/>
          <a:headEnd/>
          <a:tailEnd/>
        </a:ln>
      </xdr:spPr>
    </xdr:sp>
    <xdr:clientData/>
  </xdr:twoCellAnchor>
  <xdr:twoCellAnchor>
    <xdr:from>
      <xdr:col>1</xdr:col>
      <xdr:colOff>0</xdr:colOff>
      <xdr:row>0</xdr:row>
      <xdr:rowOff>0</xdr:rowOff>
    </xdr:from>
    <xdr:to>
      <xdr:col>1</xdr:col>
      <xdr:colOff>295275</xdr:colOff>
      <xdr:row>11</xdr:row>
      <xdr:rowOff>104775</xdr:rowOff>
    </xdr:to>
    <xdr:sp macro="" textlink="">
      <xdr:nvSpPr>
        <xdr:cNvPr id="758082" name="AutoShape 6">
          <a:hlinkClick xmlns:r="http://schemas.openxmlformats.org/officeDocument/2006/relationships" r:id="rId6"/>
        </xdr:cNvPr>
        <xdr:cNvSpPr>
          <a:spLocks noChangeArrowheads="1"/>
        </xdr:cNvSpPr>
      </xdr:nvSpPr>
      <xdr:spPr bwMode="auto">
        <a:xfrm>
          <a:off x="381000" y="0"/>
          <a:ext cx="295275" cy="2886075"/>
        </a:xfrm>
        <a:prstGeom prst="rect">
          <a:avLst/>
        </a:prstGeom>
        <a:noFill/>
        <a:ln w="9525">
          <a:noFill/>
          <a:round/>
          <a:headEnd/>
          <a:tailEnd/>
        </a:ln>
      </xdr:spPr>
    </xdr:sp>
    <xdr:clientData/>
  </xdr:twoCellAnchor>
  <xdr:twoCellAnchor>
    <xdr:from>
      <xdr:col>1</xdr:col>
      <xdr:colOff>0</xdr:colOff>
      <xdr:row>0</xdr:row>
      <xdr:rowOff>0</xdr:rowOff>
    </xdr:from>
    <xdr:to>
      <xdr:col>1</xdr:col>
      <xdr:colOff>295275</xdr:colOff>
      <xdr:row>11</xdr:row>
      <xdr:rowOff>104775</xdr:rowOff>
    </xdr:to>
    <xdr:sp macro="" textlink="">
      <xdr:nvSpPr>
        <xdr:cNvPr id="758083" name="AutoShape 7">
          <a:hlinkClick xmlns:r="http://schemas.openxmlformats.org/officeDocument/2006/relationships" r:id="rId7"/>
        </xdr:cNvPr>
        <xdr:cNvSpPr>
          <a:spLocks noChangeArrowheads="1"/>
        </xdr:cNvSpPr>
      </xdr:nvSpPr>
      <xdr:spPr bwMode="auto">
        <a:xfrm>
          <a:off x="381000" y="0"/>
          <a:ext cx="295275" cy="2886075"/>
        </a:xfrm>
        <a:prstGeom prst="rect">
          <a:avLst/>
        </a:prstGeom>
        <a:noFill/>
        <a:ln w="9525">
          <a:noFill/>
          <a:round/>
          <a:headEnd/>
          <a:tailEnd/>
        </a:ln>
      </xdr:spPr>
    </xdr:sp>
    <xdr:clientData/>
  </xdr:twoCellAnchor>
  <xdr:twoCellAnchor>
    <xdr:from>
      <xdr:col>1</xdr:col>
      <xdr:colOff>0</xdr:colOff>
      <xdr:row>0</xdr:row>
      <xdr:rowOff>0</xdr:rowOff>
    </xdr:from>
    <xdr:to>
      <xdr:col>1</xdr:col>
      <xdr:colOff>295275</xdr:colOff>
      <xdr:row>11</xdr:row>
      <xdr:rowOff>104775</xdr:rowOff>
    </xdr:to>
    <xdr:sp macro="" textlink="">
      <xdr:nvSpPr>
        <xdr:cNvPr id="758084" name="AutoShape 11">
          <a:hlinkClick xmlns:r="http://schemas.openxmlformats.org/officeDocument/2006/relationships" r:id="rId8"/>
        </xdr:cNvPr>
        <xdr:cNvSpPr>
          <a:spLocks noChangeArrowheads="1"/>
        </xdr:cNvSpPr>
      </xdr:nvSpPr>
      <xdr:spPr bwMode="auto">
        <a:xfrm>
          <a:off x="381000" y="0"/>
          <a:ext cx="295275" cy="2886075"/>
        </a:xfrm>
        <a:prstGeom prst="rect">
          <a:avLst/>
        </a:prstGeom>
        <a:noFill/>
        <a:ln w="9525">
          <a:noFill/>
          <a:round/>
          <a:headEnd/>
          <a:tailEnd/>
        </a:ln>
      </xdr:spPr>
    </xdr:sp>
    <xdr:clientData/>
  </xdr:twoCellAnchor>
  <xdr:twoCellAnchor>
    <xdr:from>
      <xdr:col>1</xdr:col>
      <xdr:colOff>0</xdr:colOff>
      <xdr:row>0</xdr:row>
      <xdr:rowOff>0</xdr:rowOff>
    </xdr:from>
    <xdr:to>
      <xdr:col>1</xdr:col>
      <xdr:colOff>295275</xdr:colOff>
      <xdr:row>11</xdr:row>
      <xdr:rowOff>104775</xdr:rowOff>
    </xdr:to>
    <xdr:sp macro="" textlink="">
      <xdr:nvSpPr>
        <xdr:cNvPr id="758085" name="AutoShape 12">
          <a:hlinkClick xmlns:r="http://schemas.openxmlformats.org/officeDocument/2006/relationships" r:id="rId9"/>
        </xdr:cNvPr>
        <xdr:cNvSpPr>
          <a:spLocks noChangeArrowheads="1"/>
        </xdr:cNvSpPr>
      </xdr:nvSpPr>
      <xdr:spPr bwMode="auto">
        <a:xfrm>
          <a:off x="381000" y="0"/>
          <a:ext cx="295275" cy="2886075"/>
        </a:xfrm>
        <a:prstGeom prst="rect">
          <a:avLst/>
        </a:prstGeom>
        <a:noFill/>
        <a:ln w="9525">
          <a:noFill/>
          <a:round/>
          <a:headEnd/>
          <a:tailEnd/>
        </a:ln>
      </xdr:spPr>
    </xdr:sp>
    <xdr:clientData/>
  </xdr:twoCellAnchor>
  <xdr:twoCellAnchor>
    <xdr:from>
      <xdr:col>1</xdr:col>
      <xdr:colOff>0</xdr:colOff>
      <xdr:row>0</xdr:row>
      <xdr:rowOff>0</xdr:rowOff>
    </xdr:from>
    <xdr:to>
      <xdr:col>1</xdr:col>
      <xdr:colOff>295275</xdr:colOff>
      <xdr:row>11</xdr:row>
      <xdr:rowOff>57150</xdr:rowOff>
    </xdr:to>
    <xdr:sp macro="" textlink="">
      <xdr:nvSpPr>
        <xdr:cNvPr id="758086" name="AutoShape 1">
          <a:hlinkClick xmlns:r="http://schemas.openxmlformats.org/officeDocument/2006/relationships" r:id="rId2"/>
        </xdr:cNvPr>
        <xdr:cNvSpPr>
          <a:spLocks noChangeArrowheads="1"/>
        </xdr:cNvSpPr>
      </xdr:nvSpPr>
      <xdr:spPr bwMode="auto">
        <a:xfrm>
          <a:off x="381000" y="0"/>
          <a:ext cx="295275" cy="2838450"/>
        </a:xfrm>
        <a:prstGeom prst="rect">
          <a:avLst/>
        </a:prstGeom>
        <a:noFill/>
        <a:ln w="9525">
          <a:noFill/>
          <a:round/>
          <a:headEnd/>
          <a:tailEnd/>
        </a:ln>
      </xdr:spPr>
    </xdr:sp>
    <xdr:clientData/>
  </xdr:twoCellAnchor>
  <xdr:twoCellAnchor>
    <xdr:from>
      <xdr:col>1</xdr:col>
      <xdr:colOff>0</xdr:colOff>
      <xdr:row>0</xdr:row>
      <xdr:rowOff>0</xdr:rowOff>
    </xdr:from>
    <xdr:to>
      <xdr:col>1</xdr:col>
      <xdr:colOff>295275</xdr:colOff>
      <xdr:row>11</xdr:row>
      <xdr:rowOff>57150</xdr:rowOff>
    </xdr:to>
    <xdr:sp macro="" textlink="">
      <xdr:nvSpPr>
        <xdr:cNvPr id="758087" name="AutoShape 2">
          <a:hlinkClick xmlns:r="http://schemas.openxmlformats.org/officeDocument/2006/relationships" r:id="rId3"/>
        </xdr:cNvPr>
        <xdr:cNvSpPr>
          <a:spLocks noChangeArrowheads="1"/>
        </xdr:cNvSpPr>
      </xdr:nvSpPr>
      <xdr:spPr bwMode="auto">
        <a:xfrm>
          <a:off x="381000" y="0"/>
          <a:ext cx="295275" cy="2838450"/>
        </a:xfrm>
        <a:prstGeom prst="rect">
          <a:avLst/>
        </a:prstGeom>
        <a:noFill/>
        <a:ln w="9525">
          <a:noFill/>
          <a:round/>
          <a:headEnd/>
          <a:tailEnd/>
        </a:ln>
      </xdr:spPr>
    </xdr:sp>
    <xdr:clientData/>
  </xdr:twoCellAnchor>
  <xdr:twoCellAnchor>
    <xdr:from>
      <xdr:col>1</xdr:col>
      <xdr:colOff>0</xdr:colOff>
      <xdr:row>0</xdr:row>
      <xdr:rowOff>0</xdr:rowOff>
    </xdr:from>
    <xdr:to>
      <xdr:col>1</xdr:col>
      <xdr:colOff>295275</xdr:colOff>
      <xdr:row>11</xdr:row>
      <xdr:rowOff>57150</xdr:rowOff>
    </xdr:to>
    <xdr:sp macro="" textlink="">
      <xdr:nvSpPr>
        <xdr:cNvPr id="758088" name="AutoShape 3">
          <a:hlinkClick xmlns:r="http://schemas.openxmlformats.org/officeDocument/2006/relationships" r:id="rId1"/>
        </xdr:cNvPr>
        <xdr:cNvSpPr>
          <a:spLocks noChangeArrowheads="1"/>
        </xdr:cNvSpPr>
      </xdr:nvSpPr>
      <xdr:spPr bwMode="auto">
        <a:xfrm>
          <a:off x="381000" y="0"/>
          <a:ext cx="295275" cy="2838450"/>
        </a:xfrm>
        <a:prstGeom prst="rect">
          <a:avLst/>
        </a:prstGeom>
        <a:noFill/>
        <a:ln w="9525">
          <a:noFill/>
          <a:round/>
          <a:headEnd/>
          <a:tailEnd/>
        </a:ln>
      </xdr:spPr>
    </xdr:sp>
    <xdr:clientData/>
  </xdr:twoCellAnchor>
  <xdr:twoCellAnchor>
    <xdr:from>
      <xdr:col>1</xdr:col>
      <xdr:colOff>0</xdr:colOff>
      <xdr:row>0</xdr:row>
      <xdr:rowOff>0</xdr:rowOff>
    </xdr:from>
    <xdr:to>
      <xdr:col>1</xdr:col>
      <xdr:colOff>295275</xdr:colOff>
      <xdr:row>11</xdr:row>
      <xdr:rowOff>57150</xdr:rowOff>
    </xdr:to>
    <xdr:sp macro="" textlink="">
      <xdr:nvSpPr>
        <xdr:cNvPr id="758089" name="AutoShape 4">
          <a:hlinkClick xmlns:r="http://schemas.openxmlformats.org/officeDocument/2006/relationships" r:id="rId4"/>
        </xdr:cNvPr>
        <xdr:cNvSpPr>
          <a:spLocks noChangeArrowheads="1"/>
        </xdr:cNvSpPr>
      </xdr:nvSpPr>
      <xdr:spPr bwMode="auto">
        <a:xfrm>
          <a:off x="381000" y="0"/>
          <a:ext cx="295275" cy="2838450"/>
        </a:xfrm>
        <a:prstGeom prst="rect">
          <a:avLst/>
        </a:prstGeom>
        <a:noFill/>
        <a:ln w="9525">
          <a:noFill/>
          <a:round/>
          <a:headEnd/>
          <a:tailEnd/>
        </a:ln>
      </xdr:spPr>
    </xdr:sp>
    <xdr:clientData/>
  </xdr:twoCellAnchor>
  <xdr:twoCellAnchor>
    <xdr:from>
      <xdr:col>1</xdr:col>
      <xdr:colOff>0</xdr:colOff>
      <xdr:row>0</xdr:row>
      <xdr:rowOff>0</xdr:rowOff>
    </xdr:from>
    <xdr:to>
      <xdr:col>1</xdr:col>
      <xdr:colOff>295275</xdr:colOff>
      <xdr:row>11</xdr:row>
      <xdr:rowOff>57150</xdr:rowOff>
    </xdr:to>
    <xdr:sp macro="" textlink="">
      <xdr:nvSpPr>
        <xdr:cNvPr id="758090" name="AutoShape 5">
          <a:hlinkClick xmlns:r="http://schemas.openxmlformats.org/officeDocument/2006/relationships" r:id="rId5"/>
        </xdr:cNvPr>
        <xdr:cNvSpPr>
          <a:spLocks noChangeArrowheads="1"/>
        </xdr:cNvSpPr>
      </xdr:nvSpPr>
      <xdr:spPr bwMode="auto">
        <a:xfrm>
          <a:off x="381000" y="0"/>
          <a:ext cx="295275" cy="2838450"/>
        </a:xfrm>
        <a:prstGeom prst="rect">
          <a:avLst/>
        </a:prstGeom>
        <a:noFill/>
        <a:ln w="9525">
          <a:noFill/>
          <a:round/>
          <a:headEnd/>
          <a:tailEnd/>
        </a:ln>
      </xdr:spPr>
    </xdr:sp>
    <xdr:clientData/>
  </xdr:twoCellAnchor>
  <xdr:twoCellAnchor>
    <xdr:from>
      <xdr:col>1</xdr:col>
      <xdr:colOff>0</xdr:colOff>
      <xdr:row>0</xdr:row>
      <xdr:rowOff>0</xdr:rowOff>
    </xdr:from>
    <xdr:to>
      <xdr:col>1</xdr:col>
      <xdr:colOff>295275</xdr:colOff>
      <xdr:row>11</xdr:row>
      <xdr:rowOff>57150</xdr:rowOff>
    </xdr:to>
    <xdr:sp macro="" textlink="">
      <xdr:nvSpPr>
        <xdr:cNvPr id="758091" name="AutoShape 6">
          <a:hlinkClick xmlns:r="http://schemas.openxmlformats.org/officeDocument/2006/relationships" r:id="rId6"/>
        </xdr:cNvPr>
        <xdr:cNvSpPr>
          <a:spLocks noChangeArrowheads="1"/>
        </xdr:cNvSpPr>
      </xdr:nvSpPr>
      <xdr:spPr bwMode="auto">
        <a:xfrm>
          <a:off x="381000" y="0"/>
          <a:ext cx="295275" cy="2838450"/>
        </a:xfrm>
        <a:prstGeom prst="rect">
          <a:avLst/>
        </a:prstGeom>
        <a:noFill/>
        <a:ln w="9525">
          <a:noFill/>
          <a:round/>
          <a:headEnd/>
          <a:tailEnd/>
        </a:ln>
      </xdr:spPr>
    </xdr:sp>
    <xdr:clientData/>
  </xdr:twoCellAnchor>
  <xdr:twoCellAnchor>
    <xdr:from>
      <xdr:col>1</xdr:col>
      <xdr:colOff>0</xdr:colOff>
      <xdr:row>0</xdr:row>
      <xdr:rowOff>0</xdr:rowOff>
    </xdr:from>
    <xdr:to>
      <xdr:col>1</xdr:col>
      <xdr:colOff>295275</xdr:colOff>
      <xdr:row>11</xdr:row>
      <xdr:rowOff>57150</xdr:rowOff>
    </xdr:to>
    <xdr:sp macro="" textlink="">
      <xdr:nvSpPr>
        <xdr:cNvPr id="758092" name="AutoShape 11">
          <a:hlinkClick xmlns:r="http://schemas.openxmlformats.org/officeDocument/2006/relationships" r:id="rId8"/>
        </xdr:cNvPr>
        <xdr:cNvSpPr>
          <a:spLocks noChangeArrowheads="1"/>
        </xdr:cNvSpPr>
      </xdr:nvSpPr>
      <xdr:spPr bwMode="auto">
        <a:xfrm>
          <a:off x="381000" y="0"/>
          <a:ext cx="295275" cy="2838450"/>
        </a:xfrm>
        <a:prstGeom prst="rect">
          <a:avLst/>
        </a:prstGeom>
        <a:noFill/>
        <a:ln w="9525">
          <a:noFill/>
          <a:round/>
          <a:headEnd/>
          <a:tailEnd/>
        </a:ln>
      </xdr:spPr>
    </xdr:sp>
    <xdr:clientData/>
  </xdr:twoCellAnchor>
  <xdr:twoCellAnchor>
    <xdr:from>
      <xdr:col>1</xdr:col>
      <xdr:colOff>0</xdr:colOff>
      <xdr:row>0</xdr:row>
      <xdr:rowOff>0</xdr:rowOff>
    </xdr:from>
    <xdr:to>
      <xdr:col>1</xdr:col>
      <xdr:colOff>238125</xdr:colOff>
      <xdr:row>0</xdr:row>
      <xdr:rowOff>0</xdr:rowOff>
    </xdr:to>
    <xdr:sp macro="" textlink="">
      <xdr:nvSpPr>
        <xdr:cNvPr id="758093" name="AutoShape 24"/>
        <xdr:cNvSpPr>
          <a:spLocks noChangeArrowheads="1"/>
        </xdr:cNvSpPr>
      </xdr:nvSpPr>
      <xdr:spPr bwMode="auto">
        <a:xfrm>
          <a:off x="381000" y="0"/>
          <a:ext cx="238125" cy="0"/>
        </a:xfrm>
        <a:prstGeom prst="rect">
          <a:avLst/>
        </a:prstGeom>
        <a:noFill/>
        <a:ln w="9525">
          <a:noFill/>
          <a:round/>
          <a:headEnd/>
          <a:tailEnd/>
        </a:ln>
      </xdr:spPr>
    </xdr:sp>
    <xdr:clientData/>
  </xdr:twoCellAnchor>
  <xdr:twoCellAnchor>
    <xdr:from>
      <xdr:col>1</xdr:col>
      <xdr:colOff>0</xdr:colOff>
      <xdr:row>0</xdr:row>
      <xdr:rowOff>0</xdr:rowOff>
    </xdr:from>
    <xdr:to>
      <xdr:col>1</xdr:col>
      <xdr:colOff>238125</xdr:colOff>
      <xdr:row>0</xdr:row>
      <xdr:rowOff>0</xdr:rowOff>
    </xdr:to>
    <xdr:sp macro="" textlink="">
      <xdr:nvSpPr>
        <xdr:cNvPr id="758094" name="AutoShape 25"/>
        <xdr:cNvSpPr>
          <a:spLocks noChangeArrowheads="1"/>
        </xdr:cNvSpPr>
      </xdr:nvSpPr>
      <xdr:spPr bwMode="auto">
        <a:xfrm>
          <a:off x="381000" y="0"/>
          <a:ext cx="238125" cy="0"/>
        </a:xfrm>
        <a:prstGeom prst="rect">
          <a:avLst/>
        </a:prstGeom>
        <a:noFill/>
        <a:ln w="9525">
          <a:noFill/>
          <a:round/>
          <a:headEnd/>
          <a:tailEnd/>
        </a:ln>
      </xdr:spPr>
    </xdr:sp>
    <xdr:clientData/>
  </xdr:twoCellAnchor>
  <xdr:twoCellAnchor>
    <xdr:from>
      <xdr:col>1</xdr:col>
      <xdr:colOff>0</xdr:colOff>
      <xdr:row>0</xdr:row>
      <xdr:rowOff>0</xdr:rowOff>
    </xdr:from>
    <xdr:to>
      <xdr:col>1</xdr:col>
      <xdr:colOff>238125</xdr:colOff>
      <xdr:row>0</xdr:row>
      <xdr:rowOff>0</xdr:rowOff>
    </xdr:to>
    <xdr:sp macro="" textlink="">
      <xdr:nvSpPr>
        <xdr:cNvPr id="758095" name="AutoShape 26"/>
        <xdr:cNvSpPr>
          <a:spLocks noChangeArrowheads="1"/>
        </xdr:cNvSpPr>
      </xdr:nvSpPr>
      <xdr:spPr bwMode="auto">
        <a:xfrm>
          <a:off x="381000" y="0"/>
          <a:ext cx="238125" cy="0"/>
        </a:xfrm>
        <a:prstGeom prst="rect">
          <a:avLst/>
        </a:prstGeom>
        <a:noFill/>
        <a:ln w="9525">
          <a:noFill/>
          <a:round/>
          <a:headEnd/>
          <a:tailEnd/>
        </a:ln>
      </xdr:spPr>
    </xdr:sp>
    <xdr:clientData/>
  </xdr:twoCellAnchor>
  <xdr:twoCellAnchor>
    <xdr:from>
      <xdr:col>1</xdr:col>
      <xdr:colOff>0</xdr:colOff>
      <xdr:row>0</xdr:row>
      <xdr:rowOff>0</xdr:rowOff>
    </xdr:from>
    <xdr:to>
      <xdr:col>1</xdr:col>
      <xdr:colOff>238125</xdr:colOff>
      <xdr:row>0</xdr:row>
      <xdr:rowOff>0</xdr:rowOff>
    </xdr:to>
    <xdr:sp macro="" textlink="">
      <xdr:nvSpPr>
        <xdr:cNvPr id="758096" name="AutoShape 27"/>
        <xdr:cNvSpPr>
          <a:spLocks noChangeArrowheads="1"/>
        </xdr:cNvSpPr>
      </xdr:nvSpPr>
      <xdr:spPr bwMode="auto">
        <a:xfrm>
          <a:off x="381000" y="0"/>
          <a:ext cx="238125" cy="0"/>
        </a:xfrm>
        <a:prstGeom prst="rect">
          <a:avLst/>
        </a:prstGeom>
        <a:noFill/>
        <a:ln w="9525">
          <a:noFill/>
          <a:round/>
          <a:headEnd/>
          <a:tailEnd/>
        </a:ln>
      </xdr:spPr>
    </xdr:sp>
    <xdr:clientData/>
  </xdr:twoCellAnchor>
  <xdr:twoCellAnchor>
    <xdr:from>
      <xdr:col>1</xdr:col>
      <xdr:colOff>0</xdr:colOff>
      <xdr:row>0</xdr:row>
      <xdr:rowOff>0</xdr:rowOff>
    </xdr:from>
    <xdr:to>
      <xdr:col>1</xdr:col>
      <xdr:colOff>238125</xdr:colOff>
      <xdr:row>10</xdr:row>
      <xdr:rowOff>952500</xdr:rowOff>
    </xdr:to>
    <xdr:sp macro="" textlink="">
      <xdr:nvSpPr>
        <xdr:cNvPr id="758097" name="AutoShape 29"/>
        <xdr:cNvSpPr>
          <a:spLocks noChangeArrowheads="1"/>
        </xdr:cNvSpPr>
      </xdr:nvSpPr>
      <xdr:spPr bwMode="auto">
        <a:xfrm>
          <a:off x="381000" y="0"/>
          <a:ext cx="238125" cy="2781300"/>
        </a:xfrm>
        <a:prstGeom prst="rect">
          <a:avLst/>
        </a:prstGeom>
        <a:noFill/>
        <a:ln w="9525">
          <a:noFill/>
          <a:round/>
          <a:headEnd/>
          <a:tailEnd/>
        </a:ln>
      </xdr:spPr>
    </xdr:sp>
    <xdr:clientData/>
  </xdr:twoCellAnchor>
  <xdr:twoCellAnchor>
    <xdr:from>
      <xdr:col>1</xdr:col>
      <xdr:colOff>0</xdr:colOff>
      <xdr:row>0</xdr:row>
      <xdr:rowOff>0</xdr:rowOff>
    </xdr:from>
    <xdr:to>
      <xdr:col>1</xdr:col>
      <xdr:colOff>238125</xdr:colOff>
      <xdr:row>0</xdr:row>
      <xdr:rowOff>0</xdr:rowOff>
    </xdr:to>
    <xdr:sp macro="" textlink="">
      <xdr:nvSpPr>
        <xdr:cNvPr id="758098" name="AutoShape 19"/>
        <xdr:cNvSpPr>
          <a:spLocks noChangeArrowheads="1"/>
        </xdr:cNvSpPr>
      </xdr:nvSpPr>
      <xdr:spPr bwMode="auto">
        <a:xfrm>
          <a:off x="381000" y="0"/>
          <a:ext cx="238125" cy="0"/>
        </a:xfrm>
        <a:prstGeom prst="rect">
          <a:avLst/>
        </a:prstGeom>
        <a:noFill/>
        <a:ln w="9525">
          <a:noFill/>
          <a:round/>
          <a:headEnd/>
          <a:tailEnd/>
        </a:ln>
      </xdr:spPr>
    </xdr:sp>
    <xdr:clientData/>
  </xdr:twoCellAnchor>
  <xdr:twoCellAnchor>
    <xdr:from>
      <xdr:col>1</xdr:col>
      <xdr:colOff>0</xdr:colOff>
      <xdr:row>0</xdr:row>
      <xdr:rowOff>0</xdr:rowOff>
    </xdr:from>
    <xdr:to>
      <xdr:col>1</xdr:col>
      <xdr:colOff>238125</xdr:colOff>
      <xdr:row>11</xdr:row>
      <xdr:rowOff>38100</xdr:rowOff>
    </xdr:to>
    <xdr:sp macro="" textlink="">
      <xdr:nvSpPr>
        <xdr:cNvPr id="758099" name="AutoShape 19"/>
        <xdr:cNvSpPr>
          <a:spLocks noChangeArrowheads="1"/>
        </xdr:cNvSpPr>
      </xdr:nvSpPr>
      <xdr:spPr bwMode="auto">
        <a:xfrm>
          <a:off x="381000" y="0"/>
          <a:ext cx="238125" cy="2819400"/>
        </a:xfrm>
        <a:prstGeom prst="rect">
          <a:avLst/>
        </a:prstGeom>
        <a:noFill/>
        <a:ln w="9525">
          <a:noFill/>
          <a:round/>
          <a:headEnd/>
          <a:tailEnd/>
        </a:ln>
      </xdr:spPr>
    </xdr:sp>
    <xdr:clientData/>
  </xdr:twoCellAnchor>
  <xdr:twoCellAnchor>
    <xdr:from>
      <xdr:col>1</xdr:col>
      <xdr:colOff>0</xdr:colOff>
      <xdr:row>0</xdr:row>
      <xdr:rowOff>0</xdr:rowOff>
    </xdr:from>
    <xdr:to>
      <xdr:col>1</xdr:col>
      <xdr:colOff>238125</xdr:colOff>
      <xdr:row>10</xdr:row>
      <xdr:rowOff>952500</xdr:rowOff>
    </xdr:to>
    <xdr:sp macro="" textlink="">
      <xdr:nvSpPr>
        <xdr:cNvPr id="758100" name="AutoShape 20"/>
        <xdr:cNvSpPr>
          <a:spLocks noChangeArrowheads="1"/>
        </xdr:cNvSpPr>
      </xdr:nvSpPr>
      <xdr:spPr bwMode="auto">
        <a:xfrm>
          <a:off x="381000" y="0"/>
          <a:ext cx="238125" cy="2781300"/>
        </a:xfrm>
        <a:prstGeom prst="rect">
          <a:avLst/>
        </a:prstGeom>
        <a:noFill/>
        <a:ln w="9525">
          <a:noFill/>
          <a:round/>
          <a:headEnd/>
          <a:tailEnd/>
        </a:ln>
      </xdr:spPr>
    </xdr:sp>
    <xdr:clientData/>
  </xdr:twoCellAnchor>
  <xdr:twoCellAnchor>
    <xdr:from>
      <xdr:col>1</xdr:col>
      <xdr:colOff>0</xdr:colOff>
      <xdr:row>0</xdr:row>
      <xdr:rowOff>0</xdr:rowOff>
    </xdr:from>
    <xdr:to>
      <xdr:col>1</xdr:col>
      <xdr:colOff>238125</xdr:colOff>
      <xdr:row>10</xdr:row>
      <xdr:rowOff>952500</xdr:rowOff>
    </xdr:to>
    <xdr:sp macro="" textlink="">
      <xdr:nvSpPr>
        <xdr:cNvPr id="758101" name="AutoShape 11"/>
        <xdr:cNvSpPr>
          <a:spLocks noChangeArrowheads="1"/>
        </xdr:cNvSpPr>
      </xdr:nvSpPr>
      <xdr:spPr bwMode="auto">
        <a:xfrm>
          <a:off x="381000" y="0"/>
          <a:ext cx="238125" cy="2781300"/>
        </a:xfrm>
        <a:prstGeom prst="rect">
          <a:avLst/>
        </a:prstGeom>
        <a:noFill/>
        <a:ln w="9525">
          <a:noFill/>
          <a:round/>
          <a:headEnd/>
          <a:tailEnd/>
        </a:ln>
      </xdr:spPr>
    </xdr:sp>
    <xdr:clientData/>
  </xdr:twoCellAnchor>
  <xdr:twoCellAnchor>
    <xdr:from>
      <xdr:col>1</xdr:col>
      <xdr:colOff>0</xdr:colOff>
      <xdr:row>0</xdr:row>
      <xdr:rowOff>0</xdr:rowOff>
    </xdr:from>
    <xdr:to>
      <xdr:col>1</xdr:col>
      <xdr:colOff>238125</xdr:colOff>
      <xdr:row>10</xdr:row>
      <xdr:rowOff>952500</xdr:rowOff>
    </xdr:to>
    <xdr:sp macro="" textlink="">
      <xdr:nvSpPr>
        <xdr:cNvPr id="758102" name="AutoShape 12"/>
        <xdr:cNvSpPr>
          <a:spLocks noChangeArrowheads="1"/>
        </xdr:cNvSpPr>
      </xdr:nvSpPr>
      <xdr:spPr bwMode="auto">
        <a:xfrm>
          <a:off x="381000" y="0"/>
          <a:ext cx="238125" cy="2781300"/>
        </a:xfrm>
        <a:prstGeom prst="rect">
          <a:avLst/>
        </a:prstGeom>
        <a:noFill/>
        <a:ln w="9525">
          <a:noFill/>
          <a:round/>
          <a:headEnd/>
          <a:tailEnd/>
        </a:ln>
      </xdr:spPr>
    </xdr:sp>
    <xdr:clientData/>
  </xdr:twoCellAnchor>
  <xdr:twoCellAnchor>
    <xdr:from>
      <xdr:col>1</xdr:col>
      <xdr:colOff>0</xdr:colOff>
      <xdr:row>0</xdr:row>
      <xdr:rowOff>0</xdr:rowOff>
    </xdr:from>
    <xdr:to>
      <xdr:col>1</xdr:col>
      <xdr:colOff>238125</xdr:colOff>
      <xdr:row>10</xdr:row>
      <xdr:rowOff>952500</xdr:rowOff>
    </xdr:to>
    <xdr:sp macro="" textlink="">
      <xdr:nvSpPr>
        <xdr:cNvPr id="758103" name="AutoShape 13"/>
        <xdr:cNvSpPr>
          <a:spLocks noChangeArrowheads="1"/>
        </xdr:cNvSpPr>
      </xdr:nvSpPr>
      <xdr:spPr bwMode="auto">
        <a:xfrm>
          <a:off x="381000" y="0"/>
          <a:ext cx="238125" cy="2781300"/>
        </a:xfrm>
        <a:prstGeom prst="rect">
          <a:avLst/>
        </a:prstGeom>
        <a:noFill/>
        <a:ln w="9525">
          <a:noFill/>
          <a:round/>
          <a:headEnd/>
          <a:tailEnd/>
        </a:ln>
      </xdr:spPr>
    </xdr:sp>
    <xdr:clientData/>
  </xdr:twoCellAnchor>
  <xdr:twoCellAnchor>
    <xdr:from>
      <xdr:col>1</xdr:col>
      <xdr:colOff>0</xdr:colOff>
      <xdr:row>0</xdr:row>
      <xdr:rowOff>0</xdr:rowOff>
    </xdr:from>
    <xdr:to>
      <xdr:col>1</xdr:col>
      <xdr:colOff>238125</xdr:colOff>
      <xdr:row>10</xdr:row>
      <xdr:rowOff>952500</xdr:rowOff>
    </xdr:to>
    <xdr:sp macro="" textlink="">
      <xdr:nvSpPr>
        <xdr:cNvPr id="758104" name="AutoShape 14"/>
        <xdr:cNvSpPr>
          <a:spLocks noChangeArrowheads="1"/>
        </xdr:cNvSpPr>
      </xdr:nvSpPr>
      <xdr:spPr bwMode="auto">
        <a:xfrm>
          <a:off x="381000" y="0"/>
          <a:ext cx="238125" cy="2781300"/>
        </a:xfrm>
        <a:prstGeom prst="rect">
          <a:avLst/>
        </a:prstGeom>
        <a:noFill/>
        <a:ln w="9525">
          <a:noFill/>
          <a:round/>
          <a:headEnd/>
          <a:tailEnd/>
        </a:ln>
      </xdr:spPr>
    </xdr:sp>
    <xdr:clientData/>
  </xdr:twoCellAnchor>
  <xdr:twoCellAnchor>
    <xdr:from>
      <xdr:col>1</xdr:col>
      <xdr:colOff>0</xdr:colOff>
      <xdr:row>0</xdr:row>
      <xdr:rowOff>0</xdr:rowOff>
    </xdr:from>
    <xdr:to>
      <xdr:col>1</xdr:col>
      <xdr:colOff>238125</xdr:colOff>
      <xdr:row>10</xdr:row>
      <xdr:rowOff>952500</xdr:rowOff>
    </xdr:to>
    <xdr:sp macro="" textlink="">
      <xdr:nvSpPr>
        <xdr:cNvPr id="758105" name="AutoShape 15"/>
        <xdr:cNvSpPr>
          <a:spLocks noChangeArrowheads="1"/>
        </xdr:cNvSpPr>
      </xdr:nvSpPr>
      <xdr:spPr bwMode="auto">
        <a:xfrm>
          <a:off x="381000" y="0"/>
          <a:ext cx="238125" cy="2781300"/>
        </a:xfrm>
        <a:prstGeom prst="rect">
          <a:avLst/>
        </a:prstGeom>
        <a:noFill/>
        <a:ln w="9525">
          <a:noFill/>
          <a:round/>
          <a:headEnd/>
          <a:tailEnd/>
        </a:ln>
      </xdr:spPr>
    </xdr:sp>
    <xdr:clientData/>
  </xdr:twoCellAnchor>
  <xdr:twoCellAnchor>
    <xdr:from>
      <xdr:col>1</xdr:col>
      <xdr:colOff>0</xdr:colOff>
      <xdr:row>0</xdr:row>
      <xdr:rowOff>0</xdr:rowOff>
    </xdr:from>
    <xdr:to>
      <xdr:col>1</xdr:col>
      <xdr:colOff>238125</xdr:colOff>
      <xdr:row>10</xdr:row>
      <xdr:rowOff>781050</xdr:rowOff>
    </xdr:to>
    <xdr:sp macro="" textlink="">
      <xdr:nvSpPr>
        <xdr:cNvPr id="758106" name="AutoShape 30"/>
        <xdr:cNvSpPr>
          <a:spLocks noChangeArrowheads="1"/>
        </xdr:cNvSpPr>
      </xdr:nvSpPr>
      <xdr:spPr bwMode="auto">
        <a:xfrm>
          <a:off x="381000" y="0"/>
          <a:ext cx="238125" cy="2781300"/>
        </a:xfrm>
        <a:prstGeom prst="rect">
          <a:avLst/>
        </a:prstGeom>
        <a:noFill/>
        <a:ln w="9525">
          <a:noFill/>
          <a:round/>
          <a:headEnd/>
          <a:tailEnd/>
        </a:ln>
      </xdr:spPr>
    </xdr:sp>
    <xdr:clientData/>
  </xdr:twoCellAnchor>
  <xdr:twoCellAnchor>
    <xdr:from>
      <xdr:col>1</xdr:col>
      <xdr:colOff>0</xdr:colOff>
      <xdr:row>0</xdr:row>
      <xdr:rowOff>0</xdr:rowOff>
    </xdr:from>
    <xdr:to>
      <xdr:col>1</xdr:col>
      <xdr:colOff>238125</xdr:colOff>
      <xdr:row>10</xdr:row>
      <xdr:rowOff>781050</xdr:rowOff>
    </xdr:to>
    <xdr:sp macro="" textlink="">
      <xdr:nvSpPr>
        <xdr:cNvPr id="758107" name="AutoShape 31"/>
        <xdr:cNvSpPr>
          <a:spLocks noChangeArrowheads="1"/>
        </xdr:cNvSpPr>
      </xdr:nvSpPr>
      <xdr:spPr bwMode="auto">
        <a:xfrm>
          <a:off x="381000" y="0"/>
          <a:ext cx="238125" cy="2781300"/>
        </a:xfrm>
        <a:prstGeom prst="rect">
          <a:avLst/>
        </a:prstGeom>
        <a:noFill/>
        <a:ln w="9525">
          <a:noFill/>
          <a:round/>
          <a:headEnd/>
          <a:tailEnd/>
        </a:ln>
      </xdr:spPr>
    </xdr:sp>
    <xdr:clientData/>
  </xdr:twoCellAnchor>
  <xdr:twoCellAnchor>
    <xdr:from>
      <xdr:col>1</xdr:col>
      <xdr:colOff>0</xdr:colOff>
      <xdr:row>0</xdr:row>
      <xdr:rowOff>0</xdr:rowOff>
    </xdr:from>
    <xdr:to>
      <xdr:col>1</xdr:col>
      <xdr:colOff>238125</xdr:colOff>
      <xdr:row>10</xdr:row>
      <xdr:rowOff>781050</xdr:rowOff>
    </xdr:to>
    <xdr:sp macro="" textlink="">
      <xdr:nvSpPr>
        <xdr:cNvPr id="758108" name="AutoShape 32"/>
        <xdr:cNvSpPr>
          <a:spLocks noChangeArrowheads="1"/>
        </xdr:cNvSpPr>
      </xdr:nvSpPr>
      <xdr:spPr bwMode="auto">
        <a:xfrm>
          <a:off x="381000" y="0"/>
          <a:ext cx="238125" cy="2781300"/>
        </a:xfrm>
        <a:prstGeom prst="rect">
          <a:avLst/>
        </a:prstGeom>
        <a:noFill/>
        <a:ln w="9525">
          <a:noFill/>
          <a:round/>
          <a:headEnd/>
          <a:tailEnd/>
        </a:ln>
      </xdr:spPr>
    </xdr:sp>
    <xdr:clientData/>
  </xdr:twoCellAnchor>
  <xdr:twoCellAnchor>
    <xdr:from>
      <xdr:col>1</xdr:col>
      <xdr:colOff>0</xdr:colOff>
      <xdr:row>0</xdr:row>
      <xdr:rowOff>0</xdr:rowOff>
    </xdr:from>
    <xdr:to>
      <xdr:col>1</xdr:col>
      <xdr:colOff>238125</xdr:colOff>
      <xdr:row>10</xdr:row>
      <xdr:rowOff>781050</xdr:rowOff>
    </xdr:to>
    <xdr:sp macro="" textlink="">
      <xdr:nvSpPr>
        <xdr:cNvPr id="758109" name="AutoShape 33"/>
        <xdr:cNvSpPr>
          <a:spLocks noChangeArrowheads="1"/>
        </xdr:cNvSpPr>
      </xdr:nvSpPr>
      <xdr:spPr bwMode="auto">
        <a:xfrm>
          <a:off x="381000" y="0"/>
          <a:ext cx="238125" cy="2781300"/>
        </a:xfrm>
        <a:prstGeom prst="rect">
          <a:avLst/>
        </a:prstGeom>
        <a:noFill/>
        <a:ln w="9525">
          <a:noFill/>
          <a:round/>
          <a:headEnd/>
          <a:tailEnd/>
        </a:ln>
      </xdr:spPr>
    </xdr:sp>
    <xdr:clientData/>
  </xdr:twoCellAnchor>
  <xdr:twoCellAnchor>
    <xdr:from>
      <xdr:col>1</xdr:col>
      <xdr:colOff>0</xdr:colOff>
      <xdr:row>0</xdr:row>
      <xdr:rowOff>0</xdr:rowOff>
    </xdr:from>
    <xdr:to>
      <xdr:col>1</xdr:col>
      <xdr:colOff>238125</xdr:colOff>
      <xdr:row>0</xdr:row>
      <xdr:rowOff>0</xdr:rowOff>
    </xdr:to>
    <xdr:sp macro="" textlink="">
      <xdr:nvSpPr>
        <xdr:cNvPr id="758110" name="AutoShape 34"/>
        <xdr:cNvSpPr>
          <a:spLocks noChangeArrowheads="1"/>
        </xdr:cNvSpPr>
      </xdr:nvSpPr>
      <xdr:spPr bwMode="auto">
        <a:xfrm>
          <a:off x="381000" y="0"/>
          <a:ext cx="238125" cy="0"/>
        </a:xfrm>
        <a:prstGeom prst="rect">
          <a:avLst/>
        </a:prstGeom>
        <a:noFill/>
        <a:ln w="9525">
          <a:noFill/>
          <a:round/>
          <a:headEnd/>
          <a:tailEnd/>
        </a:ln>
      </xdr:spPr>
    </xdr:sp>
    <xdr:clientData/>
  </xdr:twoCellAnchor>
  <xdr:twoCellAnchor>
    <xdr:from>
      <xdr:col>1</xdr:col>
      <xdr:colOff>0</xdr:colOff>
      <xdr:row>0</xdr:row>
      <xdr:rowOff>0</xdr:rowOff>
    </xdr:from>
    <xdr:to>
      <xdr:col>1</xdr:col>
      <xdr:colOff>238125</xdr:colOff>
      <xdr:row>10</xdr:row>
      <xdr:rowOff>781050</xdr:rowOff>
    </xdr:to>
    <xdr:sp macro="" textlink="">
      <xdr:nvSpPr>
        <xdr:cNvPr id="758111" name="AutoShape 23"/>
        <xdr:cNvSpPr>
          <a:spLocks noChangeArrowheads="1"/>
        </xdr:cNvSpPr>
      </xdr:nvSpPr>
      <xdr:spPr bwMode="auto">
        <a:xfrm>
          <a:off x="381000" y="0"/>
          <a:ext cx="238125" cy="2781300"/>
        </a:xfrm>
        <a:prstGeom prst="rect">
          <a:avLst/>
        </a:prstGeom>
        <a:noFill/>
        <a:ln w="9525">
          <a:noFill/>
          <a:round/>
          <a:headEnd/>
          <a:tailEnd/>
        </a:ln>
      </xdr:spPr>
    </xdr:sp>
    <xdr:clientData/>
  </xdr:twoCellAnchor>
  <xdr:twoCellAnchor>
    <xdr:from>
      <xdr:col>1</xdr:col>
      <xdr:colOff>0</xdr:colOff>
      <xdr:row>0</xdr:row>
      <xdr:rowOff>0</xdr:rowOff>
    </xdr:from>
    <xdr:to>
      <xdr:col>1</xdr:col>
      <xdr:colOff>238125</xdr:colOff>
      <xdr:row>10</xdr:row>
      <xdr:rowOff>781050</xdr:rowOff>
    </xdr:to>
    <xdr:sp macro="" textlink="">
      <xdr:nvSpPr>
        <xdr:cNvPr id="758112" name="AutoShape 24"/>
        <xdr:cNvSpPr>
          <a:spLocks noChangeArrowheads="1"/>
        </xdr:cNvSpPr>
      </xdr:nvSpPr>
      <xdr:spPr bwMode="auto">
        <a:xfrm>
          <a:off x="381000" y="0"/>
          <a:ext cx="238125" cy="2781300"/>
        </a:xfrm>
        <a:prstGeom prst="rect">
          <a:avLst/>
        </a:prstGeom>
        <a:noFill/>
        <a:ln w="9525">
          <a:noFill/>
          <a:round/>
          <a:headEnd/>
          <a:tailEnd/>
        </a:ln>
      </xdr:spPr>
    </xdr:sp>
    <xdr:clientData/>
  </xdr:twoCellAnchor>
  <xdr:twoCellAnchor>
    <xdr:from>
      <xdr:col>1</xdr:col>
      <xdr:colOff>0</xdr:colOff>
      <xdr:row>0</xdr:row>
      <xdr:rowOff>0</xdr:rowOff>
    </xdr:from>
    <xdr:to>
      <xdr:col>1</xdr:col>
      <xdr:colOff>238125</xdr:colOff>
      <xdr:row>10</xdr:row>
      <xdr:rowOff>781050</xdr:rowOff>
    </xdr:to>
    <xdr:sp macro="" textlink="">
      <xdr:nvSpPr>
        <xdr:cNvPr id="758113" name="AutoShape 18"/>
        <xdr:cNvSpPr>
          <a:spLocks noChangeArrowheads="1"/>
        </xdr:cNvSpPr>
      </xdr:nvSpPr>
      <xdr:spPr bwMode="auto">
        <a:xfrm>
          <a:off x="381000" y="0"/>
          <a:ext cx="238125" cy="2781300"/>
        </a:xfrm>
        <a:prstGeom prst="rect">
          <a:avLst/>
        </a:prstGeom>
        <a:noFill/>
        <a:ln w="9525">
          <a:noFill/>
          <a:round/>
          <a:headEnd/>
          <a:tailEnd/>
        </a:ln>
      </xdr:spPr>
    </xdr:sp>
    <xdr:clientData/>
  </xdr:twoCellAnchor>
  <xdr:twoCellAnchor>
    <xdr:from>
      <xdr:col>1</xdr:col>
      <xdr:colOff>0</xdr:colOff>
      <xdr:row>0</xdr:row>
      <xdr:rowOff>0</xdr:rowOff>
    </xdr:from>
    <xdr:to>
      <xdr:col>1</xdr:col>
      <xdr:colOff>238125</xdr:colOff>
      <xdr:row>10</xdr:row>
      <xdr:rowOff>781050</xdr:rowOff>
    </xdr:to>
    <xdr:sp macro="" textlink="">
      <xdr:nvSpPr>
        <xdr:cNvPr id="758114" name="AutoShape 19"/>
        <xdr:cNvSpPr>
          <a:spLocks noChangeArrowheads="1"/>
        </xdr:cNvSpPr>
      </xdr:nvSpPr>
      <xdr:spPr bwMode="auto">
        <a:xfrm>
          <a:off x="381000" y="0"/>
          <a:ext cx="238125" cy="2781300"/>
        </a:xfrm>
        <a:prstGeom prst="rect">
          <a:avLst/>
        </a:prstGeom>
        <a:noFill/>
        <a:ln w="9525">
          <a:noFill/>
          <a:round/>
          <a:headEnd/>
          <a:tailEnd/>
        </a:ln>
      </xdr:spPr>
    </xdr:sp>
    <xdr:clientData/>
  </xdr:twoCellAnchor>
  <xdr:twoCellAnchor>
    <xdr:from>
      <xdr:col>1</xdr:col>
      <xdr:colOff>0</xdr:colOff>
      <xdr:row>0</xdr:row>
      <xdr:rowOff>0</xdr:rowOff>
    </xdr:from>
    <xdr:to>
      <xdr:col>1</xdr:col>
      <xdr:colOff>238125</xdr:colOff>
      <xdr:row>10</xdr:row>
      <xdr:rowOff>781050</xdr:rowOff>
    </xdr:to>
    <xdr:sp macro="" textlink="">
      <xdr:nvSpPr>
        <xdr:cNvPr id="758115" name="AutoShape 19"/>
        <xdr:cNvSpPr>
          <a:spLocks noChangeArrowheads="1"/>
        </xdr:cNvSpPr>
      </xdr:nvSpPr>
      <xdr:spPr bwMode="auto">
        <a:xfrm>
          <a:off x="381000" y="0"/>
          <a:ext cx="238125" cy="2781300"/>
        </a:xfrm>
        <a:prstGeom prst="rect">
          <a:avLst/>
        </a:prstGeom>
        <a:noFill/>
        <a:ln w="9525">
          <a:noFill/>
          <a:round/>
          <a:headEnd/>
          <a:tailEnd/>
        </a:ln>
      </xdr:spPr>
    </xdr:sp>
    <xdr:clientData/>
  </xdr:twoCellAnchor>
  <xdr:twoCellAnchor>
    <xdr:from>
      <xdr:col>1</xdr:col>
      <xdr:colOff>0</xdr:colOff>
      <xdr:row>0</xdr:row>
      <xdr:rowOff>0</xdr:rowOff>
    </xdr:from>
    <xdr:to>
      <xdr:col>1</xdr:col>
      <xdr:colOff>238125</xdr:colOff>
      <xdr:row>10</xdr:row>
      <xdr:rowOff>781050</xdr:rowOff>
    </xdr:to>
    <xdr:sp macro="" textlink="">
      <xdr:nvSpPr>
        <xdr:cNvPr id="758116" name="AutoShape 20"/>
        <xdr:cNvSpPr>
          <a:spLocks noChangeArrowheads="1"/>
        </xdr:cNvSpPr>
      </xdr:nvSpPr>
      <xdr:spPr bwMode="auto">
        <a:xfrm>
          <a:off x="381000" y="0"/>
          <a:ext cx="238125" cy="2781300"/>
        </a:xfrm>
        <a:prstGeom prst="rect">
          <a:avLst/>
        </a:prstGeom>
        <a:noFill/>
        <a:ln w="9525">
          <a:noFill/>
          <a:round/>
          <a:headEnd/>
          <a:tailEnd/>
        </a:ln>
      </xdr:spPr>
    </xdr:sp>
    <xdr:clientData/>
  </xdr:twoCellAnchor>
  <xdr:twoCellAnchor>
    <xdr:from>
      <xdr:col>1</xdr:col>
      <xdr:colOff>0</xdr:colOff>
      <xdr:row>0</xdr:row>
      <xdr:rowOff>0</xdr:rowOff>
    </xdr:from>
    <xdr:to>
      <xdr:col>1</xdr:col>
      <xdr:colOff>238125</xdr:colOff>
      <xdr:row>10</xdr:row>
      <xdr:rowOff>781050</xdr:rowOff>
    </xdr:to>
    <xdr:sp macro="" textlink="">
      <xdr:nvSpPr>
        <xdr:cNvPr id="758117" name="AutoShape 22"/>
        <xdr:cNvSpPr>
          <a:spLocks noChangeArrowheads="1"/>
        </xdr:cNvSpPr>
      </xdr:nvSpPr>
      <xdr:spPr bwMode="auto">
        <a:xfrm>
          <a:off x="381000" y="0"/>
          <a:ext cx="238125" cy="2781300"/>
        </a:xfrm>
        <a:prstGeom prst="rect">
          <a:avLst/>
        </a:prstGeom>
        <a:noFill/>
        <a:ln w="9525">
          <a:noFill/>
          <a:round/>
          <a:headEnd/>
          <a:tailEnd/>
        </a:ln>
      </xdr:spPr>
    </xdr:sp>
    <xdr:clientData/>
  </xdr:twoCellAnchor>
  <xdr:twoCellAnchor>
    <xdr:from>
      <xdr:col>1</xdr:col>
      <xdr:colOff>0</xdr:colOff>
      <xdr:row>0</xdr:row>
      <xdr:rowOff>0</xdr:rowOff>
    </xdr:from>
    <xdr:to>
      <xdr:col>1</xdr:col>
      <xdr:colOff>238125</xdr:colOff>
      <xdr:row>10</xdr:row>
      <xdr:rowOff>781050</xdr:rowOff>
    </xdr:to>
    <xdr:sp macro="" textlink="">
      <xdr:nvSpPr>
        <xdr:cNvPr id="758118" name="AutoShape 23"/>
        <xdr:cNvSpPr>
          <a:spLocks noChangeArrowheads="1"/>
        </xdr:cNvSpPr>
      </xdr:nvSpPr>
      <xdr:spPr bwMode="auto">
        <a:xfrm>
          <a:off x="381000" y="0"/>
          <a:ext cx="238125" cy="2781300"/>
        </a:xfrm>
        <a:prstGeom prst="rect">
          <a:avLst/>
        </a:prstGeom>
        <a:noFill/>
        <a:ln w="9525">
          <a:noFill/>
          <a:round/>
          <a:headEnd/>
          <a:tailEnd/>
        </a:ln>
      </xdr:spPr>
    </xdr:sp>
    <xdr:clientData/>
  </xdr:twoCellAnchor>
  <xdr:twoCellAnchor>
    <xdr:from>
      <xdr:col>1</xdr:col>
      <xdr:colOff>0</xdr:colOff>
      <xdr:row>0</xdr:row>
      <xdr:rowOff>0</xdr:rowOff>
    </xdr:from>
    <xdr:to>
      <xdr:col>1</xdr:col>
      <xdr:colOff>238125</xdr:colOff>
      <xdr:row>10</xdr:row>
      <xdr:rowOff>781050</xdr:rowOff>
    </xdr:to>
    <xdr:sp macro="" textlink="">
      <xdr:nvSpPr>
        <xdr:cNvPr id="758119" name="AutoShape 24"/>
        <xdr:cNvSpPr>
          <a:spLocks noChangeArrowheads="1"/>
        </xdr:cNvSpPr>
      </xdr:nvSpPr>
      <xdr:spPr bwMode="auto">
        <a:xfrm>
          <a:off x="381000" y="0"/>
          <a:ext cx="238125" cy="2781300"/>
        </a:xfrm>
        <a:prstGeom prst="rect">
          <a:avLst/>
        </a:prstGeom>
        <a:noFill/>
        <a:ln w="9525">
          <a:noFill/>
          <a:round/>
          <a:headEnd/>
          <a:tailEnd/>
        </a:ln>
      </xdr:spPr>
    </xdr:sp>
    <xdr:clientData/>
  </xdr:twoCellAnchor>
  <xdr:twoCellAnchor>
    <xdr:from>
      <xdr:col>1</xdr:col>
      <xdr:colOff>0</xdr:colOff>
      <xdr:row>0</xdr:row>
      <xdr:rowOff>0</xdr:rowOff>
    </xdr:from>
    <xdr:to>
      <xdr:col>1</xdr:col>
      <xdr:colOff>238125</xdr:colOff>
      <xdr:row>10</xdr:row>
      <xdr:rowOff>781050</xdr:rowOff>
    </xdr:to>
    <xdr:sp macro="" textlink="">
      <xdr:nvSpPr>
        <xdr:cNvPr id="758120" name="AutoShape 11"/>
        <xdr:cNvSpPr>
          <a:spLocks noChangeArrowheads="1"/>
        </xdr:cNvSpPr>
      </xdr:nvSpPr>
      <xdr:spPr bwMode="auto">
        <a:xfrm>
          <a:off x="381000" y="0"/>
          <a:ext cx="238125" cy="2781300"/>
        </a:xfrm>
        <a:prstGeom prst="rect">
          <a:avLst/>
        </a:prstGeom>
        <a:noFill/>
        <a:ln w="9525">
          <a:noFill/>
          <a:round/>
          <a:headEnd/>
          <a:tailEnd/>
        </a:ln>
      </xdr:spPr>
    </xdr:sp>
    <xdr:clientData/>
  </xdr:twoCellAnchor>
  <xdr:twoCellAnchor>
    <xdr:from>
      <xdr:col>1</xdr:col>
      <xdr:colOff>0</xdr:colOff>
      <xdr:row>0</xdr:row>
      <xdr:rowOff>0</xdr:rowOff>
    </xdr:from>
    <xdr:to>
      <xdr:col>1</xdr:col>
      <xdr:colOff>238125</xdr:colOff>
      <xdr:row>10</xdr:row>
      <xdr:rowOff>781050</xdr:rowOff>
    </xdr:to>
    <xdr:sp macro="" textlink="">
      <xdr:nvSpPr>
        <xdr:cNvPr id="758121" name="AutoShape 12"/>
        <xdr:cNvSpPr>
          <a:spLocks noChangeArrowheads="1"/>
        </xdr:cNvSpPr>
      </xdr:nvSpPr>
      <xdr:spPr bwMode="auto">
        <a:xfrm>
          <a:off x="381000" y="0"/>
          <a:ext cx="238125" cy="2781300"/>
        </a:xfrm>
        <a:prstGeom prst="rect">
          <a:avLst/>
        </a:prstGeom>
        <a:noFill/>
        <a:ln w="9525">
          <a:noFill/>
          <a:round/>
          <a:headEnd/>
          <a:tailEnd/>
        </a:ln>
      </xdr:spPr>
    </xdr:sp>
    <xdr:clientData/>
  </xdr:twoCellAnchor>
  <xdr:twoCellAnchor>
    <xdr:from>
      <xdr:col>1</xdr:col>
      <xdr:colOff>0</xdr:colOff>
      <xdr:row>0</xdr:row>
      <xdr:rowOff>0</xdr:rowOff>
    </xdr:from>
    <xdr:to>
      <xdr:col>1</xdr:col>
      <xdr:colOff>238125</xdr:colOff>
      <xdr:row>10</xdr:row>
      <xdr:rowOff>781050</xdr:rowOff>
    </xdr:to>
    <xdr:sp macro="" textlink="">
      <xdr:nvSpPr>
        <xdr:cNvPr id="758122" name="AutoShape 13"/>
        <xdr:cNvSpPr>
          <a:spLocks noChangeArrowheads="1"/>
        </xdr:cNvSpPr>
      </xdr:nvSpPr>
      <xdr:spPr bwMode="auto">
        <a:xfrm>
          <a:off x="381000" y="0"/>
          <a:ext cx="238125" cy="2781300"/>
        </a:xfrm>
        <a:prstGeom prst="rect">
          <a:avLst/>
        </a:prstGeom>
        <a:noFill/>
        <a:ln w="9525">
          <a:noFill/>
          <a:round/>
          <a:headEnd/>
          <a:tailEnd/>
        </a:ln>
      </xdr:spPr>
    </xdr:sp>
    <xdr:clientData/>
  </xdr:twoCellAnchor>
  <xdr:twoCellAnchor>
    <xdr:from>
      <xdr:col>1</xdr:col>
      <xdr:colOff>0</xdr:colOff>
      <xdr:row>0</xdr:row>
      <xdr:rowOff>0</xdr:rowOff>
    </xdr:from>
    <xdr:to>
      <xdr:col>1</xdr:col>
      <xdr:colOff>238125</xdr:colOff>
      <xdr:row>10</xdr:row>
      <xdr:rowOff>781050</xdr:rowOff>
    </xdr:to>
    <xdr:sp macro="" textlink="">
      <xdr:nvSpPr>
        <xdr:cNvPr id="758123" name="AutoShape 14"/>
        <xdr:cNvSpPr>
          <a:spLocks noChangeArrowheads="1"/>
        </xdr:cNvSpPr>
      </xdr:nvSpPr>
      <xdr:spPr bwMode="auto">
        <a:xfrm>
          <a:off x="381000" y="0"/>
          <a:ext cx="238125" cy="2781300"/>
        </a:xfrm>
        <a:prstGeom prst="rect">
          <a:avLst/>
        </a:prstGeom>
        <a:noFill/>
        <a:ln w="9525">
          <a:noFill/>
          <a:round/>
          <a:headEnd/>
          <a:tailEnd/>
        </a:ln>
      </xdr:spPr>
    </xdr:sp>
    <xdr:clientData/>
  </xdr:twoCellAnchor>
  <xdr:twoCellAnchor>
    <xdr:from>
      <xdr:col>1</xdr:col>
      <xdr:colOff>0</xdr:colOff>
      <xdr:row>0</xdr:row>
      <xdr:rowOff>0</xdr:rowOff>
    </xdr:from>
    <xdr:to>
      <xdr:col>1</xdr:col>
      <xdr:colOff>238125</xdr:colOff>
      <xdr:row>10</xdr:row>
      <xdr:rowOff>781050</xdr:rowOff>
    </xdr:to>
    <xdr:sp macro="" textlink="">
      <xdr:nvSpPr>
        <xdr:cNvPr id="758124" name="AutoShape 15"/>
        <xdr:cNvSpPr>
          <a:spLocks noChangeArrowheads="1"/>
        </xdr:cNvSpPr>
      </xdr:nvSpPr>
      <xdr:spPr bwMode="auto">
        <a:xfrm>
          <a:off x="381000" y="0"/>
          <a:ext cx="238125" cy="2781300"/>
        </a:xfrm>
        <a:prstGeom prst="rect">
          <a:avLst/>
        </a:prstGeom>
        <a:noFill/>
        <a:ln w="9525">
          <a:noFill/>
          <a:round/>
          <a:headEnd/>
          <a:tailEnd/>
        </a:ln>
      </xdr:spPr>
    </xdr:sp>
    <xdr:clientData/>
  </xdr:twoCellAnchor>
  <xdr:twoCellAnchor>
    <xdr:from>
      <xdr:col>1</xdr:col>
      <xdr:colOff>0</xdr:colOff>
      <xdr:row>0</xdr:row>
      <xdr:rowOff>0</xdr:rowOff>
    </xdr:from>
    <xdr:to>
      <xdr:col>1</xdr:col>
      <xdr:colOff>238125</xdr:colOff>
      <xdr:row>10</xdr:row>
      <xdr:rowOff>781050</xdr:rowOff>
    </xdr:to>
    <xdr:sp macro="" textlink="">
      <xdr:nvSpPr>
        <xdr:cNvPr id="758125" name="AutoShape 17"/>
        <xdr:cNvSpPr>
          <a:spLocks noChangeArrowheads="1"/>
        </xdr:cNvSpPr>
      </xdr:nvSpPr>
      <xdr:spPr bwMode="auto">
        <a:xfrm>
          <a:off x="381000" y="0"/>
          <a:ext cx="238125" cy="2781300"/>
        </a:xfrm>
        <a:prstGeom prst="rect">
          <a:avLst/>
        </a:prstGeom>
        <a:noFill/>
        <a:ln w="9525">
          <a:noFill/>
          <a:round/>
          <a:headEnd/>
          <a:tailEnd/>
        </a:ln>
      </xdr:spPr>
    </xdr:sp>
    <xdr:clientData/>
  </xdr:twoCellAnchor>
  <xdr:twoCellAnchor>
    <xdr:from>
      <xdr:col>1</xdr:col>
      <xdr:colOff>0</xdr:colOff>
      <xdr:row>0</xdr:row>
      <xdr:rowOff>0</xdr:rowOff>
    </xdr:from>
    <xdr:to>
      <xdr:col>1</xdr:col>
      <xdr:colOff>400050</xdr:colOff>
      <xdr:row>0</xdr:row>
      <xdr:rowOff>0</xdr:rowOff>
    </xdr:to>
    <xdr:sp macro="" textlink="">
      <xdr:nvSpPr>
        <xdr:cNvPr id="758126" name="AutoShape 40">
          <a:hlinkClick xmlns:r="http://schemas.openxmlformats.org/officeDocument/2006/relationships" r:id="rId2"/>
        </xdr:cNvPr>
        <xdr:cNvSpPr>
          <a:spLocks noChangeArrowheads="1"/>
        </xdr:cNvSpPr>
      </xdr:nvSpPr>
      <xdr:spPr bwMode="auto">
        <a:xfrm>
          <a:off x="381000" y="0"/>
          <a:ext cx="400050" cy="0"/>
        </a:xfrm>
        <a:prstGeom prst="rect">
          <a:avLst/>
        </a:prstGeom>
        <a:noFill/>
        <a:ln w="9525">
          <a:noFill/>
          <a:round/>
          <a:headEnd/>
          <a:tailEnd/>
        </a:ln>
      </xdr:spPr>
    </xdr:sp>
    <xdr:clientData/>
  </xdr:twoCellAnchor>
  <xdr:twoCellAnchor>
    <xdr:from>
      <xdr:col>1</xdr:col>
      <xdr:colOff>0</xdr:colOff>
      <xdr:row>0</xdr:row>
      <xdr:rowOff>0</xdr:rowOff>
    </xdr:from>
    <xdr:to>
      <xdr:col>1</xdr:col>
      <xdr:colOff>400050</xdr:colOff>
      <xdr:row>0</xdr:row>
      <xdr:rowOff>0</xdr:rowOff>
    </xdr:to>
    <xdr:sp macro="" textlink="">
      <xdr:nvSpPr>
        <xdr:cNvPr id="758127" name="AutoShape 40">
          <a:hlinkClick xmlns:r="http://schemas.openxmlformats.org/officeDocument/2006/relationships" r:id="rId2"/>
        </xdr:cNvPr>
        <xdr:cNvSpPr>
          <a:spLocks noChangeArrowheads="1"/>
        </xdr:cNvSpPr>
      </xdr:nvSpPr>
      <xdr:spPr bwMode="auto">
        <a:xfrm>
          <a:off x="381000" y="0"/>
          <a:ext cx="400050" cy="0"/>
        </a:xfrm>
        <a:prstGeom prst="rect">
          <a:avLst/>
        </a:prstGeom>
        <a:noFill/>
        <a:ln w="9525">
          <a:noFill/>
          <a:round/>
          <a:headEnd/>
          <a:tailEnd/>
        </a:ln>
      </xdr:spPr>
    </xdr:sp>
    <xdr:clientData/>
  </xdr:twoCellAnchor>
  <xdr:twoCellAnchor>
    <xdr:from>
      <xdr:col>1</xdr:col>
      <xdr:colOff>0</xdr:colOff>
      <xdr:row>7</xdr:row>
      <xdr:rowOff>0</xdr:rowOff>
    </xdr:from>
    <xdr:to>
      <xdr:col>1</xdr:col>
      <xdr:colOff>66675</xdr:colOff>
      <xdr:row>7</xdr:row>
      <xdr:rowOff>247650</xdr:rowOff>
    </xdr:to>
    <xdr:sp macro="" textlink="">
      <xdr:nvSpPr>
        <xdr:cNvPr id="758128" name="AutoShape 1">
          <a:hlinkClick xmlns:r="http://schemas.openxmlformats.org/officeDocument/2006/relationships" r:id="rId2"/>
        </xdr:cNvPr>
        <xdr:cNvSpPr>
          <a:spLocks noChangeArrowheads="1"/>
        </xdr:cNvSpPr>
      </xdr:nvSpPr>
      <xdr:spPr bwMode="auto">
        <a:xfrm>
          <a:off x="381000" y="1562100"/>
          <a:ext cx="66675" cy="228600"/>
        </a:xfrm>
        <a:prstGeom prst="rect">
          <a:avLst/>
        </a:prstGeom>
        <a:noFill/>
        <a:ln w="9525">
          <a:noFill/>
          <a:round/>
          <a:headEnd/>
          <a:tailEnd/>
        </a:ln>
      </xdr:spPr>
    </xdr:sp>
    <xdr:clientData/>
  </xdr:twoCellAnchor>
  <xdr:twoCellAnchor>
    <xdr:from>
      <xdr:col>1</xdr:col>
      <xdr:colOff>0</xdr:colOff>
      <xdr:row>7</xdr:row>
      <xdr:rowOff>0</xdr:rowOff>
    </xdr:from>
    <xdr:to>
      <xdr:col>1</xdr:col>
      <xdr:colOff>66675</xdr:colOff>
      <xdr:row>7</xdr:row>
      <xdr:rowOff>247650</xdr:rowOff>
    </xdr:to>
    <xdr:sp macro="" textlink="">
      <xdr:nvSpPr>
        <xdr:cNvPr id="758129" name="AutoShape 2">
          <a:hlinkClick xmlns:r="http://schemas.openxmlformats.org/officeDocument/2006/relationships" r:id="rId3"/>
        </xdr:cNvPr>
        <xdr:cNvSpPr>
          <a:spLocks noChangeArrowheads="1"/>
        </xdr:cNvSpPr>
      </xdr:nvSpPr>
      <xdr:spPr bwMode="auto">
        <a:xfrm>
          <a:off x="381000" y="1562100"/>
          <a:ext cx="66675" cy="228600"/>
        </a:xfrm>
        <a:prstGeom prst="rect">
          <a:avLst/>
        </a:prstGeom>
        <a:noFill/>
        <a:ln w="9525">
          <a:noFill/>
          <a:round/>
          <a:headEnd/>
          <a:tailEnd/>
        </a:ln>
      </xdr:spPr>
    </xdr:sp>
    <xdr:clientData/>
  </xdr:twoCellAnchor>
  <xdr:twoCellAnchor>
    <xdr:from>
      <xdr:col>1</xdr:col>
      <xdr:colOff>0</xdr:colOff>
      <xdr:row>7</xdr:row>
      <xdr:rowOff>0</xdr:rowOff>
    </xdr:from>
    <xdr:to>
      <xdr:col>1</xdr:col>
      <xdr:colOff>66675</xdr:colOff>
      <xdr:row>7</xdr:row>
      <xdr:rowOff>247650</xdr:rowOff>
    </xdr:to>
    <xdr:sp macro="" textlink="">
      <xdr:nvSpPr>
        <xdr:cNvPr id="758130" name="AutoShape 3">
          <a:hlinkClick xmlns:r="http://schemas.openxmlformats.org/officeDocument/2006/relationships" r:id="rId1"/>
        </xdr:cNvPr>
        <xdr:cNvSpPr>
          <a:spLocks noChangeArrowheads="1"/>
        </xdr:cNvSpPr>
      </xdr:nvSpPr>
      <xdr:spPr bwMode="auto">
        <a:xfrm>
          <a:off x="381000" y="1562100"/>
          <a:ext cx="66675" cy="228600"/>
        </a:xfrm>
        <a:prstGeom prst="rect">
          <a:avLst/>
        </a:prstGeom>
        <a:noFill/>
        <a:ln w="9525">
          <a:noFill/>
          <a:round/>
          <a:headEnd/>
          <a:tailEnd/>
        </a:ln>
      </xdr:spPr>
    </xdr:sp>
    <xdr:clientData/>
  </xdr:twoCellAnchor>
  <xdr:twoCellAnchor>
    <xdr:from>
      <xdr:col>1</xdr:col>
      <xdr:colOff>0</xdr:colOff>
      <xdr:row>7</xdr:row>
      <xdr:rowOff>0</xdr:rowOff>
    </xdr:from>
    <xdr:to>
      <xdr:col>1</xdr:col>
      <xdr:colOff>66675</xdr:colOff>
      <xdr:row>7</xdr:row>
      <xdr:rowOff>247650</xdr:rowOff>
    </xdr:to>
    <xdr:sp macro="" textlink="">
      <xdr:nvSpPr>
        <xdr:cNvPr id="758131" name="AutoShape 4">
          <a:hlinkClick xmlns:r="http://schemas.openxmlformats.org/officeDocument/2006/relationships" r:id="rId4"/>
        </xdr:cNvPr>
        <xdr:cNvSpPr>
          <a:spLocks noChangeArrowheads="1"/>
        </xdr:cNvSpPr>
      </xdr:nvSpPr>
      <xdr:spPr bwMode="auto">
        <a:xfrm>
          <a:off x="381000" y="1562100"/>
          <a:ext cx="66675" cy="228600"/>
        </a:xfrm>
        <a:prstGeom prst="rect">
          <a:avLst/>
        </a:prstGeom>
        <a:noFill/>
        <a:ln w="9525">
          <a:noFill/>
          <a:round/>
          <a:headEnd/>
          <a:tailEnd/>
        </a:ln>
      </xdr:spPr>
    </xdr:sp>
    <xdr:clientData/>
  </xdr:twoCellAnchor>
  <xdr:twoCellAnchor>
    <xdr:from>
      <xdr:col>1</xdr:col>
      <xdr:colOff>0</xdr:colOff>
      <xdr:row>7</xdr:row>
      <xdr:rowOff>0</xdr:rowOff>
    </xdr:from>
    <xdr:to>
      <xdr:col>1</xdr:col>
      <xdr:colOff>66675</xdr:colOff>
      <xdr:row>7</xdr:row>
      <xdr:rowOff>247650</xdr:rowOff>
    </xdr:to>
    <xdr:sp macro="" textlink="">
      <xdr:nvSpPr>
        <xdr:cNvPr id="758132" name="AutoShape 5">
          <a:hlinkClick xmlns:r="http://schemas.openxmlformats.org/officeDocument/2006/relationships" r:id="rId5"/>
        </xdr:cNvPr>
        <xdr:cNvSpPr>
          <a:spLocks noChangeArrowheads="1"/>
        </xdr:cNvSpPr>
      </xdr:nvSpPr>
      <xdr:spPr bwMode="auto">
        <a:xfrm>
          <a:off x="381000" y="1562100"/>
          <a:ext cx="66675" cy="228600"/>
        </a:xfrm>
        <a:prstGeom prst="rect">
          <a:avLst/>
        </a:prstGeom>
        <a:noFill/>
        <a:ln w="9525">
          <a:noFill/>
          <a:round/>
          <a:headEnd/>
          <a:tailEnd/>
        </a:ln>
      </xdr:spPr>
    </xdr:sp>
    <xdr:clientData/>
  </xdr:twoCellAnchor>
  <xdr:twoCellAnchor>
    <xdr:from>
      <xdr:col>1</xdr:col>
      <xdr:colOff>0</xdr:colOff>
      <xdr:row>7</xdr:row>
      <xdr:rowOff>0</xdr:rowOff>
    </xdr:from>
    <xdr:to>
      <xdr:col>1</xdr:col>
      <xdr:colOff>66675</xdr:colOff>
      <xdr:row>7</xdr:row>
      <xdr:rowOff>247650</xdr:rowOff>
    </xdr:to>
    <xdr:sp macro="" textlink="">
      <xdr:nvSpPr>
        <xdr:cNvPr id="758133" name="AutoShape 6">
          <a:hlinkClick xmlns:r="http://schemas.openxmlformats.org/officeDocument/2006/relationships" r:id="rId6"/>
        </xdr:cNvPr>
        <xdr:cNvSpPr>
          <a:spLocks noChangeArrowheads="1"/>
        </xdr:cNvSpPr>
      </xdr:nvSpPr>
      <xdr:spPr bwMode="auto">
        <a:xfrm>
          <a:off x="381000" y="1562100"/>
          <a:ext cx="66675" cy="228600"/>
        </a:xfrm>
        <a:prstGeom prst="rect">
          <a:avLst/>
        </a:prstGeom>
        <a:noFill/>
        <a:ln w="9525">
          <a:noFill/>
          <a:round/>
          <a:headEnd/>
          <a:tailEnd/>
        </a:ln>
      </xdr:spPr>
    </xdr:sp>
    <xdr:clientData/>
  </xdr:twoCellAnchor>
  <xdr:twoCellAnchor>
    <xdr:from>
      <xdr:col>1</xdr:col>
      <xdr:colOff>0</xdr:colOff>
      <xdr:row>7</xdr:row>
      <xdr:rowOff>0</xdr:rowOff>
    </xdr:from>
    <xdr:to>
      <xdr:col>1</xdr:col>
      <xdr:colOff>66675</xdr:colOff>
      <xdr:row>7</xdr:row>
      <xdr:rowOff>247650</xdr:rowOff>
    </xdr:to>
    <xdr:sp macro="" textlink="">
      <xdr:nvSpPr>
        <xdr:cNvPr id="758134" name="AutoShape 7">
          <a:hlinkClick xmlns:r="http://schemas.openxmlformats.org/officeDocument/2006/relationships" r:id="rId7"/>
        </xdr:cNvPr>
        <xdr:cNvSpPr>
          <a:spLocks noChangeArrowheads="1"/>
        </xdr:cNvSpPr>
      </xdr:nvSpPr>
      <xdr:spPr bwMode="auto">
        <a:xfrm>
          <a:off x="381000" y="1562100"/>
          <a:ext cx="66675" cy="228600"/>
        </a:xfrm>
        <a:prstGeom prst="rect">
          <a:avLst/>
        </a:prstGeom>
        <a:noFill/>
        <a:ln w="9525">
          <a:noFill/>
          <a:round/>
          <a:headEnd/>
          <a:tailEnd/>
        </a:ln>
      </xdr:spPr>
    </xdr:sp>
    <xdr:clientData/>
  </xdr:twoCellAnchor>
  <xdr:twoCellAnchor>
    <xdr:from>
      <xdr:col>1</xdr:col>
      <xdr:colOff>0</xdr:colOff>
      <xdr:row>7</xdr:row>
      <xdr:rowOff>0</xdr:rowOff>
    </xdr:from>
    <xdr:to>
      <xdr:col>1</xdr:col>
      <xdr:colOff>66675</xdr:colOff>
      <xdr:row>7</xdr:row>
      <xdr:rowOff>247650</xdr:rowOff>
    </xdr:to>
    <xdr:sp macro="" textlink="">
      <xdr:nvSpPr>
        <xdr:cNvPr id="758135" name="AutoShape 1">
          <a:hlinkClick xmlns:r="http://schemas.openxmlformats.org/officeDocument/2006/relationships" r:id="rId2"/>
        </xdr:cNvPr>
        <xdr:cNvSpPr>
          <a:spLocks noChangeArrowheads="1"/>
        </xdr:cNvSpPr>
      </xdr:nvSpPr>
      <xdr:spPr bwMode="auto">
        <a:xfrm>
          <a:off x="381000" y="1562100"/>
          <a:ext cx="66675" cy="228600"/>
        </a:xfrm>
        <a:prstGeom prst="rect">
          <a:avLst/>
        </a:prstGeom>
        <a:noFill/>
        <a:ln w="9525">
          <a:noFill/>
          <a:round/>
          <a:headEnd/>
          <a:tailEnd/>
        </a:ln>
      </xdr:spPr>
    </xdr:sp>
    <xdr:clientData/>
  </xdr:twoCellAnchor>
  <xdr:twoCellAnchor>
    <xdr:from>
      <xdr:col>1</xdr:col>
      <xdr:colOff>0</xdr:colOff>
      <xdr:row>7</xdr:row>
      <xdr:rowOff>0</xdr:rowOff>
    </xdr:from>
    <xdr:to>
      <xdr:col>1</xdr:col>
      <xdr:colOff>66675</xdr:colOff>
      <xdr:row>7</xdr:row>
      <xdr:rowOff>247650</xdr:rowOff>
    </xdr:to>
    <xdr:sp macro="" textlink="">
      <xdr:nvSpPr>
        <xdr:cNvPr id="758136" name="AutoShape 2">
          <a:hlinkClick xmlns:r="http://schemas.openxmlformats.org/officeDocument/2006/relationships" r:id="rId3"/>
        </xdr:cNvPr>
        <xdr:cNvSpPr>
          <a:spLocks noChangeArrowheads="1"/>
        </xdr:cNvSpPr>
      </xdr:nvSpPr>
      <xdr:spPr bwMode="auto">
        <a:xfrm>
          <a:off x="381000" y="1562100"/>
          <a:ext cx="66675" cy="228600"/>
        </a:xfrm>
        <a:prstGeom prst="rect">
          <a:avLst/>
        </a:prstGeom>
        <a:noFill/>
        <a:ln w="9525">
          <a:noFill/>
          <a:round/>
          <a:headEnd/>
          <a:tailEnd/>
        </a:ln>
      </xdr:spPr>
    </xdr:sp>
    <xdr:clientData/>
  </xdr:twoCellAnchor>
  <xdr:twoCellAnchor>
    <xdr:from>
      <xdr:col>1</xdr:col>
      <xdr:colOff>0</xdr:colOff>
      <xdr:row>7</xdr:row>
      <xdr:rowOff>0</xdr:rowOff>
    </xdr:from>
    <xdr:to>
      <xdr:col>1</xdr:col>
      <xdr:colOff>66675</xdr:colOff>
      <xdr:row>7</xdr:row>
      <xdr:rowOff>247650</xdr:rowOff>
    </xdr:to>
    <xdr:sp macro="" textlink="">
      <xdr:nvSpPr>
        <xdr:cNvPr id="758137" name="AutoShape 3">
          <a:hlinkClick xmlns:r="http://schemas.openxmlformats.org/officeDocument/2006/relationships" r:id="rId1"/>
        </xdr:cNvPr>
        <xdr:cNvSpPr>
          <a:spLocks noChangeArrowheads="1"/>
        </xdr:cNvSpPr>
      </xdr:nvSpPr>
      <xdr:spPr bwMode="auto">
        <a:xfrm>
          <a:off x="381000" y="1562100"/>
          <a:ext cx="66675" cy="228600"/>
        </a:xfrm>
        <a:prstGeom prst="rect">
          <a:avLst/>
        </a:prstGeom>
        <a:noFill/>
        <a:ln w="9525">
          <a:noFill/>
          <a:round/>
          <a:headEnd/>
          <a:tailEnd/>
        </a:ln>
      </xdr:spPr>
    </xdr:sp>
    <xdr:clientData/>
  </xdr:twoCellAnchor>
  <xdr:twoCellAnchor>
    <xdr:from>
      <xdr:col>1</xdr:col>
      <xdr:colOff>0</xdr:colOff>
      <xdr:row>7</xdr:row>
      <xdr:rowOff>0</xdr:rowOff>
    </xdr:from>
    <xdr:to>
      <xdr:col>1</xdr:col>
      <xdr:colOff>66675</xdr:colOff>
      <xdr:row>7</xdr:row>
      <xdr:rowOff>247650</xdr:rowOff>
    </xdr:to>
    <xdr:sp macro="" textlink="">
      <xdr:nvSpPr>
        <xdr:cNvPr id="758138" name="AutoShape 4">
          <a:hlinkClick xmlns:r="http://schemas.openxmlformats.org/officeDocument/2006/relationships" r:id="rId4"/>
        </xdr:cNvPr>
        <xdr:cNvSpPr>
          <a:spLocks noChangeArrowheads="1"/>
        </xdr:cNvSpPr>
      </xdr:nvSpPr>
      <xdr:spPr bwMode="auto">
        <a:xfrm>
          <a:off x="381000" y="1562100"/>
          <a:ext cx="66675" cy="228600"/>
        </a:xfrm>
        <a:prstGeom prst="rect">
          <a:avLst/>
        </a:prstGeom>
        <a:noFill/>
        <a:ln w="9525">
          <a:noFill/>
          <a:round/>
          <a:headEnd/>
          <a:tailEnd/>
        </a:ln>
      </xdr:spPr>
    </xdr:sp>
    <xdr:clientData/>
  </xdr:twoCellAnchor>
  <xdr:twoCellAnchor>
    <xdr:from>
      <xdr:col>1</xdr:col>
      <xdr:colOff>0</xdr:colOff>
      <xdr:row>7</xdr:row>
      <xdr:rowOff>0</xdr:rowOff>
    </xdr:from>
    <xdr:to>
      <xdr:col>1</xdr:col>
      <xdr:colOff>66675</xdr:colOff>
      <xdr:row>7</xdr:row>
      <xdr:rowOff>247650</xdr:rowOff>
    </xdr:to>
    <xdr:sp macro="" textlink="">
      <xdr:nvSpPr>
        <xdr:cNvPr id="758139" name="AutoShape 5">
          <a:hlinkClick xmlns:r="http://schemas.openxmlformats.org/officeDocument/2006/relationships" r:id="rId5"/>
        </xdr:cNvPr>
        <xdr:cNvSpPr>
          <a:spLocks noChangeArrowheads="1"/>
        </xdr:cNvSpPr>
      </xdr:nvSpPr>
      <xdr:spPr bwMode="auto">
        <a:xfrm>
          <a:off x="381000" y="1562100"/>
          <a:ext cx="66675" cy="228600"/>
        </a:xfrm>
        <a:prstGeom prst="rect">
          <a:avLst/>
        </a:prstGeom>
        <a:noFill/>
        <a:ln w="9525">
          <a:noFill/>
          <a:round/>
          <a:headEnd/>
          <a:tailEnd/>
        </a:ln>
      </xdr:spPr>
    </xdr:sp>
    <xdr:clientData/>
  </xdr:twoCellAnchor>
  <xdr:twoCellAnchor>
    <xdr:from>
      <xdr:col>2</xdr:col>
      <xdr:colOff>0</xdr:colOff>
      <xdr:row>6</xdr:row>
      <xdr:rowOff>0</xdr:rowOff>
    </xdr:from>
    <xdr:to>
      <xdr:col>2</xdr:col>
      <xdr:colOff>352425</xdr:colOff>
      <xdr:row>6</xdr:row>
      <xdr:rowOff>238125</xdr:rowOff>
    </xdr:to>
    <xdr:sp macro="" textlink="">
      <xdr:nvSpPr>
        <xdr:cNvPr id="758140" name="AutoShape 6">
          <a:hlinkClick xmlns:r="http://schemas.openxmlformats.org/officeDocument/2006/relationships" r:id="rId6"/>
        </xdr:cNvPr>
        <xdr:cNvSpPr>
          <a:spLocks noChangeArrowheads="1"/>
        </xdr:cNvSpPr>
      </xdr:nvSpPr>
      <xdr:spPr bwMode="auto">
        <a:xfrm>
          <a:off x="1400175" y="1314450"/>
          <a:ext cx="352425" cy="238125"/>
        </a:xfrm>
        <a:prstGeom prst="rect">
          <a:avLst/>
        </a:prstGeom>
        <a:noFill/>
        <a:ln w="9525">
          <a:noFill/>
          <a:round/>
          <a:headEnd/>
          <a:tailEnd/>
        </a:ln>
      </xdr:spPr>
    </xdr:sp>
    <xdr:clientData/>
  </xdr:twoCellAnchor>
  <xdr:twoCellAnchor>
    <xdr:from>
      <xdr:col>2</xdr:col>
      <xdr:colOff>0</xdr:colOff>
      <xdr:row>6</xdr:row>
      <xdr:rowOff>0</xdr:rowOff>
    </xdr:from>
    <xdr:to>
      <xdr:col>2</xdr:col>
      <xdr:colOff>352425</xdr:colOff>
      <xdr:row>6</xdr:row>
      <xdr:rowOff>247650</xdr:rowOff>
    </xdr:to>
    <xdr:sp macro="" textlink="">
      <xdr:nvSpPr>
        <xdr:cNvPr id="758141" name="AutoShape 6">
          <a:hlinkClick xmlns:r="http://schemas.openxmlformats.org/officeDocument/2006/relationships" r:id="rId6"/>
        </xdr:cNvPr>
        <xdr:cNvSpPr>
          <a:spLocks noChangeArrowheads="1"/>
        </xdr:cNvSpPr>
      </xdr:nvSpPr>
      <xdr:spPr bwMode="auto">
        <a:xfrm>
          <a:off x="1400175" y="1314450"/>
          <a:ext cx="352425" cy="247650"/>
        </a:xfrm>
        <a:prstGeom prst="rect">
          <a:avLst/>
        </a:prstGeom>
        <a:noFill/>
        <a:ln w="9525">
          <a:noFill/>
          <a:round/>
          <a:headEnd/>
          <a:tailEnd/>
        </a:ln>
      </xdr:spPr>
    </xdr:sp>
    <xdr:clientData/>
  </xdr:twoCellAnchor>
  <xdr:twoCellAnchor>
    <xdr:from>
      <xdr:col>2</xdr:col>
      <xdr:colOff>0</xdr:colOff>
      <xdr:row>6</xdr:row>
      <xdr:rowOff>9525</xdr:rowOff>
    </xdr:from>
    <xdr:to>
      <xdr:col>2</xdr:col>
      <xdr:colOff>352425</xdr:colOff>
      <xdr:row>6</xdr:row>
      <xdr:rowOff>247650</xdr:rowOff>
    </xdr:to>
    <xdr:sp macro="" textlink="">
      <xdr:nvSpPr>
        <xdr:cNvPr id="758142" name="AutoShape 6">
          <a:hlinkClick xmlns:r="http://schemas.openxmlformats.org/officeDocument/2006/relationships" r:id="rId6"/>
        </xdr:cNvPr>
        <xdr:cNvSpPr>
          <a:spLocks noChangeArrowheads="1"/>
        </xdr:cNvSpPr>
      </xdr:nvSpPr>
      <xdr:spPr bwMode="auto">
        <a:xfrm>
          <a:off x="1400175" y="1323975"/>
          <a:ext cx="352425" cy="238125"/>
        </a:xfrm>
        <a:prstGeom prst="rect">
          <a:avLst/>
        </a:prstGeom>
        <a:noFill/>
        <a:ln w="9525">
          <a:noFill/>
          <a:round/>
          <a:headEnd/>
          <a:tailEnd/>
        </a:ln>
      </xdr:spPr>
    </xdr:sp>
    <xdr:clientData/>
  </xdr:twoCellAnchor>
  <xdr:twoCellAnchor>
    <xdr:from>
      <xdr:col>2</xdr:col>
      <xdr:colOff>0</xdr:colOff>
      <xdr:row>6</xdr:row>
      <xdr:rowOff>9525</xdr:rowOff>
    </xdr:from>
    <xdr:to>
      <xdr:col>2</xdr:col>
      <xdr:colOff>352425</xdr:colOff>
      <xdr:row>6</xdr:row>
      <xdr:rowOff>247650</xdr:rowOff>
    </xdr:to>
    <xdr:sp macro="" textlink="">
      <xdr:nvSpPr>
        <xdr:cNvPr id="758143" name="AutoShape 6">
          <a:hlinkClick xmlns:r="http://schemas.openxmlformats.org/officeDocument/2006/relationships" r:id="rId6"/>
        </xdr:cNvPr>
        <xdr:cNvSpPr>
          <a:spLocks noChangeArrowheads="1"/>
        </xdr:cNvSpPr>
      </xdr:nvSpPr>
      <xdr:spPr bwMode="auto">
        <a:xfrm>
          <a:off x="1400175" y="1323975"/>
          <a:ext cx="352425" cy="238125"/>
        </a:xfrm>
        <a:prstGeom prst="rect">
          <a:avLst/>
        </a:prstGeom>
        <a:noFill/>
        <a:ln w="9525">
          <a:noFill/>
          <a:round/>
          <a:headEnd/>
          <a:tailEnd/>
        </a:ln>
      </xdr:spPr>
    </xdr:sp>
    <xdr:clientData/>
  </xdr:twoCellAnchor>
  <xdr:twoCellAnchor>
    <xdr:from>
      <xdr:col>1</xdr:col>
      <xdr:colOff>0</xdr:colOff>
      <xdr:row>8</xdr:row>
      <xdr:rowOff>0</xdr:rowOff>
    </xdr:from>
    <xdr:to>
      <xdr:col>1</xdr:col>
      <xdr:colOff>66675</xdr:colOff>
      <xdr:row>8</xdr:row>
      <xdr:rowOff>247650</xdr:rowOff>
    </xdr:to>
    <xdr:sp macro="" textlink="">
      <xdr:nvSpPr>
        <xdr:cNvPr id="758144" name="AutoShape 1">
          <a:hlinkClick xmlns:r="http://schemas.openxmlformats.org/officeDocument/2006/relationships" r:id="rId2"/>
        </xdr:cNvPr>
        <xdr:cNvSpPr>
          <a:spLocks noChangeArrowheads="1"/>
        </xdr:cNvSpPr>
      </xdr:nvSpPr>
      <xdr:spPr bwMode="auto">
        <a:xfrm>
          <a:off x="381000" y="1790700"/>
          <a:ext cx="66675" cy="228600"/>
        </a:xfrm>
        <a:prstGeom prst="rect">
          <a:avLst/>
        </a:prstGeom>
        <a:noFill/>
        <a:ln w="9525">
          <a:noFill/>
          <a:round/>
          <a:headEnd/>
          <a:tailEnd/>
        </a:ln>
      </xdr:spPr>
    </xdr:sp>
    <xdr:clientData/>
  </xdr:twoCellAnchor>
  <xdr:twoCellAnchor>
    <xdr:from>
      <xdr:col>1</xdr:col>
      <xdr:colOff>0</xdr:colOff>
      <xdr:row>8</xdr:row>
      <xdr:rowOff>0</xdr:rowOff>
    </xdr:from>
    <xdr:to>
      <xdr:col>1</xdr:col>
      <xdr:colOff>66675</xdr:colOff>
      <xdr:row>8</xdr:row>
      <xdr:rowOff>247650</xdr:rowOff>
    </xdr:to>
    <xdr:sp macro="" textlink="">
      <xdr:nvSpPr>
        <xdr:cNvPr id="758145" name="AutoShape 2">
          <a:hlinkClick xmlns:r="http://schemas.openxmlformats.org/officeDocument/2006/relationships" r:id="rId3"/>
        </xdr:cNvPr>
        <xdr:cNvSpPr>
          <a:spLocks noChangeArrowheads="1"/>
        </xdr:cNvSpPr>
      </xdr:nvSpPr>
      <xdr:spPr bwMode="auto">
        <a:xfrm>
          <a:off x="381000" y="1790700"/>
          <a:ext cx="66675" cy="228600"/>
        </a:xfrm>
        <a:prstGeom prst="rect">
          <a:avLst/>
        </a:prstGeom>
        <a:noFill/>
        <a:ln w="9525">
          <a:noFill/>
          <a:round/>
          <a:headEnd/>
          <a:tailEnd/>
        </a:ln>
      </xdr:spPr>
    </xdr:sp>
    <xdr:clientData/>
  </xdr:twoCellAnchor>
  <xdr:twoCellAnchor>
    <xdr:from>
      <xdr:col>1</xdr:col>
      <xdr:colOff>0</xdr:colOff>
      <xdr:row>8</xdr:row>
      <xdr:rowOff>0</xdr:rowOff>
    </xdr:from>
    <xdr:to>
      <xdr:col>1</xdr:col>
      <xdr:colOff>66675</xdr:colOff>
      <xdr:row>8</xdr:row>
      <xdr:rowOff>247650</xdr:rowOff>
    </xdr:to>
    <xdr:sp macro="" textlink="">
      <xdr:nvSpPr>
        <xdr:cNvPr id="758146" name="AutoShape 3">
          <a:hlinkClick xmlns:r="http://schemas.openxmlformats.org/officeDocument/2006/relationships" r:id="rId1"/>
        </xdr:cNvPr>
        <xdr:cNvSpPr>
          <a:spLocks noChangeArrowheads="1"/>
        </xdr:cNvSpPr>
      </xdr:nvSpPr>
      <xdr:spPr bwMode="auto">
        <a:xfrm>
          <a:off x="381000" y="1790700"/>
          <a:ext cx="66675" cy="228600"/>
        </a:xfrm>
        <a:prstGeom prst="rect">
          <a:avLst/>
        </a:prstGeom>
        <a:noFill/>
        <a:ln w="9525">
          <a:noFill/>
          <a:round/>
          <a:headEnd/>
          <a:tailEnd/>
        </a:ln>
      </xdr:spPr>
    </xdr:sp>
    <xdr:clientData/>
  </xdr:twoCellAnchor>
  <xdr:twoCellAnchor>
    <xdr:from>
      <xdr:col>1</xdr:col>
      <xdr:colOff>0</xdr:colOff>
      <xdr:row>8</xdr:row>
      <xdr:rowOff>0</xdr:rowOff>
    </xdr:from>
    <xdr:to>
      <xdr:col>1</xdr:col>
      <xdr:colOff>66675</xdr:colOff>
      <xdr:row>8</xdr:row>
      <xdr:rowOff>247650</xdr:rowOff>
    </xdr:to>
    <xdr:sp macro="" textlink="">
      <xdr:nvSpPr>
        <xdr:cNvPr id="758147" name="AutoShape 4">
          <a:hlinkClick xmlns:r="http://schemas.openxmlformats.org/officeDocument/2006/relationships" r:id="rId4"/>
        </xdr:cNvPr>
        <xdr:cNvSpPr>
          <a:spLocks noChangeArrowheads="1"/>
        </xdr:cNvSpPr>
      </xdr:nvSpPr>
      <xdr:spPr bwMode="auto">
        <a:xfrm>
          <a:off x="381000" y="1790700"/>
          <a:ext cx="66675" cy="228600"/>
        </a:xfrm>
        <a:prstGeom prst="rect">
          <a:avLst/>
        </a:prstGeom>
        <a:noFill/>
        <a:ln w="9525">
          <a:noFill/>
          <a:round/>
          <a:headEnd/>
          <a:tailEnd/>
        </a:ln>
      </xdr:spPr>
    </xdr:sp>
    <xdr:clientData/>
  </xdr:twoCellAnchor>
  <xdr:twoCellAnchor>
    <xdr:from>
      <xdr:col>1</xdr:col>
      <xdr:colOff>0</xdr:colOff>
      <xdr:row>8</xdr:row>
      <xdr:rowOff>0</xdr:rowOff>
    </xdr:from>
    <xdr:to>
      <xdr:col>1</xdr:col>
      <xdr:colOff>66675</xdr:colOff>
      <xdr:row>8</xdr:row>
      <xdr:rowOff>247650</xdr:rowOff>
    </xdr:to>
    <xdr:sp macro="" textlink="">
      <xdr:nvSpPr>
        <xdr:cNvPr id="758148" name="AutoShape 5">
          <a:hlinkClick xmlns:r="http://schemas.openxmlformats.org/officeDocument/2006/relationships" r:id="rId5"/>
        </xdr:cNvPr>
        <xdr:cNvSpPr>
          <a:spLocks noChangeArrowheads="1"/>
        </xdr:cNvSpPr>
      </xdr:nvSpPr>
      <xdr:spPr bwMode="auto">
        <a:xfrm>
          <a:off x="381000" y="1790700"/>
          <a:ext cx="66675" cy="228600"/>
        </a:xfrm>
        <a:prstGeom prst="rect">
          <a:avLst/>
        </a:prstGeom>
        <a:noFill/>
        <a:ln w="9525">
          <a:noFill/>
          <a:round/>
          <a:headEnd/>
          <a:tailEnd/>
        </a:ln>
      </xdr:spPr>
    </xdr:sp>
    <xdr:clientData/>
  </xdr:twoCellAnchor>
  <xdr:twoCellAnchor>
    <xdr:from>
      <xdr:col>1</xdr:col>
      <xdr:colOff>0</xdr:colOff>
      <xdr:row>8</xdr:row>
      <xdr:rowOff>0</xdr:rowOff>
    </xdr:from>
    <xdr:to>
      <xdr:col>1</xdr:col>
      <xdr:colOff>66675</xdr:colOff>
      <xdr:row>8</xdr:row>
      <xdr:rowOff>247650</xdr:rowOff>
    </xdr:to>
    <xdr:sp macro="" textlink="">
      <xdr:nvSpPr>
        <xdr:cNvPr id="758149" name="AutoShape 6">
          <a:hlinkClick xmlns:r="http://schemas.openxmlformats.org/officeDocument/2006/relationships" r:id="rId6"/>
        </xdr:cNvPr>
        <xdr:cNvSpPr>
          <a:spLocks noChangeArrowheads="1"/>
        </xdr:cNvSpPr>
      </xdr:nvSpPr>
      <xdr:spPr bwMode="auto">
        <a:xfrm>
          <a:off x="381000" y="1790700"/>
          <a:ext cx="66675" cy="228600"/>
        </a:xfrm>
        <a:prstGeom prst="rect">
          <a:avLst/>
        </a:prstGeom>
        <a:noFill/>
        <a:ln w="9525">
          <a:noFill/>
          <a:round/>
          <a:headEnd/>
          <a:tailEnd/>
        </a:ln>
      </xdr:spPr>
    </xdr:sp>
    <xdr:clientData/>
  </xdr:twoCellAnchor>
  <xdr:twoCellAnchor>
    <xdr:from>
      <xdr:col>1</xdr:col>
      <xdr:colOff>0</xdr:colOff>
      <xdr:row>8</xdr:row>
      <xdr:rowOff>0</xdr:rowOff>
    </xdr:from>
    <xdr:to>
      <xdr:col>1</xdr:col>
      <xdr:colOff>66675</xdr:colOff>
      <xdr:row>8</xdr:row>
      <xdr:rowOff>247650</xdr:rowOff>
    </xdr:to>
    <xdr:sp macro="" textlink="">
      <xdr:nvSpPr>
        <xdr:cNvPr id="758150" name="AutoShape 7">
          <a:hlinkClick xmlns:r="http://schemas.openxmlformats.org/officeDocument/2006/relationships" r:id="rId7"/>
        </xdr:cNvPr>
        <xdr:cNvSpPr>
          <a:spLocks noChangeArrowheads="1"/>
        </xdr:cNvSpPr>
      </xdr:nvSpPr>
      <xdr:spPr bwMode="auto">
        <a:xfrm>
          <a:off x="381000" y="1790700"/>
          <a:ext cx="66675" cy="228600"/>
        </a:xfrm>
        <a:prstGeom prst="rect">
          <a:avLst/>
        </a:prstGeom>
        <a:noFill/>
        <a:ln w="9525">
          <a:noFill/>
          <a:round/>
          <a:headEnd/>
          <a:tailEnd/>
        </a:ln>
      </xdr:spPr>
    </xdr:sp>
    <xdr:clientData/>
  </xdr:twoCellAnchor>
  <xdr:twoCellAnchor>
    <xdr:from>
      <xdr:col>1</xdr:col>
      <xdr:colOff>0</xdr:colOff>
      <xdr:row>8</xdr:row>
      <xdr:rowOff>0</xdr:rowOff>
    </xdr:from>
    <xdr:to>
      <xdr:col>1</xdr:col>
      <xdr:colOff>66675</xdr:colOff>
      <xdr:row>8</xdr:row>
      <xdr:rowOff>247650</xdr:rowOff>
    </xdr:to>
    <xdr:sp macro="" textlink="">
      <xdr:nvSpPr>
        <xdr:cNvPr id="758151" name="AutoShape 1">
          <a:hlinkClick xmlns:r="http://schemas.openxmlformats.org/officeDocument/2006/relationships" r:id="rId2"/>
        </xdr:cNvPr>
        <xdr:cNvSpPr>
          <a:spLocks noChangeArrowheads="1"/>
        </xdr:cNvSpPr>
      </xdr:nvSpPr>
      <xdr:spPr bwMode="auto">
        <a:xfrm>
          <a:off x="381000" y="1790700"/>
          <a:ext cx="66675" cy="228600"/>
        </a:xfrm>
        <a:prstGeom prst="rect">
          <a:avLst/>
        </a:prstGeom>
        <a:noFill/>
        <a:ln w="9525">
          <a:noFill/>
          <a:round/>
          <a:headEnd/>
          <a:tailEnd/>
        </a:ln>
      </xdr:spPr>
    </xdr:sp>
    <xdr:clientData/>
  </xdr:twoCellAnchor>
  <xdr:twoCellAnchor>
    <xdr:from>
      <xdr:col>1</xdr:col>
      <xdr:colOff>0</xdr:colOff>
      <xdr:row>8</xdr:row>
      <xdr:rowOff>0</xdr:rowOff>
    </xdr:from>
    <xdr:to>
      <xdr:col>1</xdr:col>
      <xdr:colOff>66675</xdr:colOff>
      <xdr:row>8</xdr:row>
      <xdr:rowOff>247650</xdr:rowOff>
    </xdr:to>
    <xdr:sp macro="" textlink="">
      <xdr:nvSpPr>
        <xdr:cNvPr id="758152" name="AutoShape 2">
          <a:hlinkClick xmlns:r="http://schemas.openxmlformats.org/officeDocument/2006/relationships" r:id="rId3"/>
        </xdr:cNvPr>
        <xdr:cNvSpPr>
          <a:spLocks noChangeArrowheads="1"/>
        </xdr:cNvSpPr>
      </xdr:nvSpPr>
      <xdr:spPr bwMode="auto">
        <a:xfrm>
          <a:off x="381000" y="1790700"/>
          <a:ext cx="66675" cy="228600"/>
        </a:xfrm>
        <a:prstGeom prst="rect">
          <a:avLst/>
        </a:prstGeom>
        <a:noFill/>
        <a:ln w="9525">
          <a:noFill/>
          <a:round/>
          <a:headEnd/>
          <a:tailEnd/>
        </a:ln>
      </xdr:spPr>
    </xdr:sp>
    <xdr:clientData/>
  </xdr:twoCellAnchor>
  <xdr:twoCellAnchor>
    <xdr:from>
      <xdr:col>1</xdr:col>
      <xdr:colOff>0</xdr:colOff>
      <xdr:row>8</xdr:row>
      <xdr:rowOff>0</xdr:rowOff>
    </xdr:from>
    <xdr:to>
      <xdr:col>1</xdr:col>
      <xdr:colOff>66675</xdr:colOff>
      <xdr:row>8</xdr:row>
      <xdr:rowOff>247650</xdr:rowOff>
    </xdr:to>
    <xdr:sp macro="" textlink="">
      <xdr:nvSpPr>
        <xdr:cNvPr id="758153" name="AutoShape 3">
          <a:hlinkClick xmlns:r="http://schemas.openxmlformats.org/officeDocument/2006/relationships" r:id="rId1"/>
        </xdr:cNvPr>
        <xdr:cNvSpPr>
          <a:spLocks noChangeArrowheads="1"/>
        </xdr:cNvSpPr>
      </xdr:nvSpPr>
      <xdr:spPr bwMode="auto">
        <a:xfrm>
          <a:off x="381000" y="1790700"/>
          <a:ext cx="66675" cy="228600"/>
        </a:xfrm>
        <a:prstGeom prst="rect">
          <a:avLst/>
        </a:prstGeom>
        <a:noFill/>
        <a:ln w="9525">
          <a:noFill/>
          <a:round/>
          <a:headEnd/>
          <a:tailEnd/>
        </a:ln>
      </xdr:spPr>
    </xdr:sp>
    <xdr:clientData/>
  </xdr:twoCellAnchor>
  <xdr:twoCellAnchor>
    <xdr:from>
      <xdr:col>1</xdr:col>
      <xdr:colOff>0</xdr:colOff>
      <xdr:row>8</xdr:row>
      <xdr:rowOff>0</xdr:rowOff>
    </xdr:from>
    <xdr:to>
      <xdr:col>1</xdr:col>
      <xdr:colOff>66675</xdr:colOff>
      <xdr:row>8</xdr:row>
      <xdr:rowOff>247650</xdr:rowOff>
    </xdr:to>
    <xdr:sp macro="" textlink="">
      <xdr:nvSpPr>
        <xdr:cNvPr id="758154" name="AutoShape 4">
          <a:hlinkClick xmlns:r="http://schemas.openxmlformats.org/officeDocument/2006/relationships" r:id="rId4"/>
        </xdr:cNvPr>
        <xdr:cNvSpPr>
          <a:spLocks noChangeArrowheads="1"/>
        </xdr:cNvSpPr>
      </xdr:nvSpPr>
      <xdr:spPr bwMode="auto">
        <a:xfrm>
          <a:off x="381000" y="1790700"/>
          <a:ext cx="66675" cy="228600"/>
        </a:xfrm>
        <a:prstGeom prst="rect">
          <a:avLst/>
        </a:prstGeom>
        <a:noFill/>
        <a:ln w="9525">
          <a:noFill/>
          <a:round/>
          <a:headEnd/>
          <a:tailEnd/>
        </a:ln>
      </xdr:spPr>
    </xdr:sp>
    <xdr:clientData/>
  </xdr:twoCellAnchor>
  <xdr:twoCellAnchor>
    <xdr:from>
      <xdr:col>1</xdr:col>
      <xdr:colOff>0</xdr:colOff>
      <xdr:row>8</xdr:row>
      <xdr:rowOff>0</xdr:rowOff>
    </xdr:from>
    <xdr:to>
      <xdr:col>1</xdr:col>
      <xdr:colOff>66675</xdr:colOff>
      <xdr:row>8</xdr:row>
      <xdr:rowOff>247650</xdr:rowOff>
    </xdr:to>
    <xdr:sp macro="" textlink="">
      <xdr:nvSpPr>
        <xdr:cNvPr id="758155" name="AutoShape 5">
          <a:hlinkClick xmlns:r="http://schemas.openxmlformats.org/officeDocument/2006/relationships" r:id="rId5"/>
        </xdr:cNvPr>
        <xdr:cNvSpPr>
          <a:spLocks noChangeArrowheads="1"/>
        </xdr:cNvSpPr>
      </xdr:nvSpPr>
      <xdr:spPr bwMode="auto">
        <a:xfrm>
          <a:off x="381000" y="1790700"/>
          <a:ext cx="66675" cy="228600"/>
        </a:xfrm>
        <a:prstGeom prst="rect">
          <a:avLst/>
        </a:prstGeom>
        <a:noFill/>
        <a:ln w="9525">
          <a:noFill/>
          <a:round/>
          <a:headEnd/>
          <a:tailEn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2:G25"/>
  <sheetViews>
    <sheetView tabSelected="1" zoomScale="90" zoomScaleNormal="75" workbookViewId="0"/>
  </sheetViews>
  <sheetFormatPr baseColWidth="10" defaultColWidth="12.42578125" defaultRowHeight="14.25"/>
  <cols>
    <col min="1" max="1" width="5.42578125" style="14" customWidth="1"/>
    <col min="2" max="2" width="15.42578125" style="15" customWidth="1"/>
    <col min="3" max="3" width="55.28515625" style="14" customWidth="1"/>
    <col min="4" max="4" width="26.85546875" style="14" customWidth="1"/>
    <col min="5" max="5" width="45" style="16" customWidth="1"/>
    <col min="6" max="6" width="13.7109375" style="14" customWidth="1"/>
    <col min="7" max="7" width="19.85546875" style="14" customWidth="1"/>
    <col min="8" max="16384" width="12.42578125" style="14"/>
  </cols>
  <sheetData>
    <row r="2" spans="1:7" ht="19.7" customHeight="1">
      <c r="B2" s="125" t="s">
        <v>279</v>
      </c>
      <c r="C2" s="125"/>
      <c r="D2" s="125"/>
      <c r="E2" s="125"/>
      <c r="F2" s="125"/>
    </row>
    <row r="3" spans="1:7" ht="19.7" customHeight="1">
      <c r="B3" s="125" t="s">
        <v>280</v>
      </c>
      <c r="C3" s="125"/>
      <c r="D3" s="125"/>
      <c r="E3" s="125"/>
      <c r="F3" s="125"/>
    </row>
    <row r="4" spans="1:7" ht="20.85" customHeight="1">
      <c r="B4" s="126" t="s">
        <v>281</v>
      </c>
      <c r="C4" s="126"/>
      <c r="D4" s="126"/>
      <c r="E4" s="106">
        <f>+E6</f>
        <v>9851100530</v>
      </c>
      <c r="F4" s="107"/>
      <c r="G4" s="83"/>
    </row>
    <row r="5" spans="1:7" ht="20.85" customHeight="1">
      <c r="B5" s="126" t="s">
        <v>165</v>
      </c>
      <c r="C5" s="126"/>
      <c r="D5" s="126"/>
      <c r="E5" s="106"/>
      <c r="F5" s="107"/>
    </row>
    <row r="6" spans="1:7" ht="20.85" customHeight="1">
      <c r="B6" s="127" t="s">
        <v>339</v>
      </c>
      <c r="C6" s="127"/>
      <c r="D6" s="127"/>
      <c r="E6" s="106">
        <f>+D11+D12+D13+D14+D15+D16+D17+D18+D19+D20+D21+D22+D23+D24+D9</f>
        <v>9851100530</v>
      </c>
      <c r="F6" s="107"/>
      <c r="G6" s="77"/>
    </row>
    <row r="7" spans="1:7" ht="59.25" customHeight="1">
      <c r="B7" s="105" t="s">
        <v>167</v>
      </c>
      <c r="C7" s="105" t="s">
        <v>168</v>
      </c>
      <c r="D7" s="105" t="s">
        <v>415</v>
      </c>
      <c r="E7" s="105" t="s">
        <v>169</v>
      </c>
      <c r="F7" s="105" t="s">
        <v>170</v>
      </c>
    </row>
    <row r="8" spans="1:7" ht="20.85" customHeight="1">
      <c r="B8" s="128" t="s">
        <v>341</v>
      </c>
      <c r="C8" s="128"/>
      <c r="D8" s="128"/>
      <c r="E8" s="128"/>
      <c r="F8" s="111"/>
    </row>
    <row r="9" spans="1:7" ht="62.45" customHeight="1">
      <c r="B9" s="27">
        <v>50201</v>
      </c>
      <c r="C9" s="28" t="s">
        <v>34</v>
      </c>
      <c r="D9" s="115">
        <v>742825000</v>
      </c>
      <c r="E9" s="28" t="s">
        <v>35</v>
      </c>
      <c r="F9" s="29" t="s">
        <v>172</v>
      </c>
    </row>
    <row r="10" spans="1:7" s="1" customFormat="1" ht="19.7" customHeight="1">
      <c r="B10" s="124" t="s">
        <v>341</v>
      </c>
      <c r="C10" s="124"/>
      <c r="D10" s="124"/>
      <c r="E10" s="124"/>
      <c r="F10" s="32"/>
    </row>
    <row r="11" spans="1:7" s="1" customFormat="1" ht="82.9" customHeight="1">
      <c r="A11" s="79"/>
      <c r="B11" s="109">
        <v>50201</v>
      </c>
      <c r="C11" s="28" t="s">
        <v>95</v>
      </c>
      <c r="D11" s="115">
        <f>655459000-505459500</f>
        <v>149999500</v>
      </c>
      <c r="E11" s="28" t="s">
        <v>171</v>
      </c>
      <c r="F11" s="112" t="s">
        <v>172</v>
      </c>
    </row>
    <row r="12" spans="1:7" s="1" customFormat="1" ht="114">
      <c r="A12" s="79"/>
      <c r="B12" s="109">
        <v>50201</v>
      </c>
      <c r="C12" s="28" t="s">
        <v>94</v>
      </c>
      <c r="D12" s="115">
        <f>813645000-163645000</f>
        <v>650000000</v>
      </c>
      <c r="E12" s="28" t="s">
        <v>173</v>
      </c>
      <c r="F12" s="112" t="s">
        <v>172</v>
      </c>
    </row>
    <row r="13" spans="1:7" s="1" customFormat="1" ht="127.15" customHeight="1">
      <c r="A13" s="79"/>
      <c r="B13" s="109">
        <v>50201</v>
      </c>
      <c r="C13" s="28" t="s">
        <v>403</v>
      </c>
      <c r="D13" s="115">
        <f>810000000-110510400</f>
        <v>699489600</v>
      </c>
      <c r="E13" s="28" t="s">
        <v>174</v>
      </c>
      <c r="F13" s="32" t="s">
        <v>172</v>
      </c>
    </row>
    <row r="14" spans="1:7" s="1" customFormat="1" ht="112.15" customHeight="1">
      <c r="A14" s="79"/>
      <c r="B14" s="109">
        <v>50201</v>
      </c>
      <c r="C14" s="28" t="s">
        <v>404</v>
      </c>
      <c r="D14" s="115">
        <f>(1289828000*16.25%)*20%</f>
        <v>41919410</v>
      </c>
      <c r="E14" s="28" t="s">
        <v>175</v>
      </c>
      <c r="F14" s="32" t="s">
        <v>172</v>
      </c>
    </row>
    <row r="15" spans="1:7" s="1" customFormat="1" ht="99.75">
      <c r="A15" s="79"/>
      <c r="B15" s="109">
        <v>50201</v>
      </c>
      <c r="C15" s="28" t="s">
        <v>405</v>
      </c>
      <c r="D15" s="115">
        <f>(1047976000*16.25%)*20%</f>
        <v>34059220</v>
      </c>
      <c r="E15" s="28" t="s">
        <v>176</v>
      </c>
      <c r="F15" s="32" t="s">
        <v>172</v>
      </c>
    </row>
    <row r="16" spans="1:7" s="1" customFormat="1" ht="92.45" customHeight="1">
      <c r="A16" s="79"/>
      <c r="B16" s="109">
        <v>50201</v>
      </c>
      <c r="C16" s="28" t="s">
        <v>406</v>
      </c>
      <c r="D16" s="115">
        <f>1350000000-500000000</f>
        <v>850000000</v>
      </c>
      <c r="E16" s="28" t="s">
        <v>177</v>
      </c>
      <c r="F16" s="32" t="s">
        <v>172</v>
      </c>
    </row>
    <row r="17" spans="1:6" s="1" customFormat="1" ht="92.45" customHeight="1">
      <c r="A17" s="79"/>
      <c r="B17" s="109">
        <v>50201</v>
      </c>
      <c r="C17" s="28" t="s">
        <v>407</v>
      </c>
      <c r="D17" s="115">
        <f>3220000000*40%</f>
        <v>1288000000</v>
      </c>
      <c r="E17" s="28" t="s">
        <v>178</v>
      </c>
      <c r="F17" s="32" t="s">
        <v>172</v>
      </c>
    </row>
    <row r="18" spans="1:6" s="1" customFormat="1" ht="87.6" customHeight="1">
      <c r="A18" s="79"/>
      <c r="B18" s="109">
        <v>50201</v>
      </c>
      <c r="C18" s="28" t="s">
        <v>93</v>
      </c>
      <c r="D18" s="115">
        <f>1350000000-356250000</f>
        <v>993750000</v>
      </c>
      <c r="E18" s="28" t="s">
        <v>355</v>
      </c>
      <c r="F18" s="32" t="s">
        <v>172</v>
      </c>
    </row>
    <row r="19" spans="1:6" s="1" customFormat="1" ht="99.75">
      <c r="A19" s="79"/>
      <c r="B19" s="109">
        <v>50201</v>
      </c>
      <c r="C19" s="28" t="s">
        <v>92</v>
      </c>
      <c r="D19" s="115">
        <f>2790958000-2000000000</f>
        <v>790958000</v>
      </c>
      <c r="E19" s="28" t="s">
        <v>356</v>
      </c>
      <c r="F19" s="32" t="s">
        <v>172</v>
      </c>
    </row>
    <row r="20" spans="1:6" s="1" customFormat="1" ht="57">
      <c r="A20" s="79"/>
      <c r="B20" s="109">
        <v>50201</v>
      </c>
      <c r="C20" s="28" t="s">
        <v>409</v>
      </c>
      <c r="D20" s="115">
        <f>(480700000+4000000000+3411740000)*4.5%</f>
        <v>355159800</v>
      </c>
      <c r="E20" s="28" t="s">
        <v>113</v>
      </c>
      <c r="F20" s="32" t="s">
        <v>172</v>
      </c>
    </row>
    <row r="21" spans="1:6" s="1" customFormat="1" ht="71.25">
      <c r="A21" s="79"/>
      <c r="B21" s="109">
        <v>50201</v>
      </c>
      <c r="C21" s="28" t="s">
        <v>91</v>
      </c>
      <c r="D21" s="115">
        <f>480700000-402500000</f>
        <v>78200000</v>
      </c>
      <c r="E21" s="28" t="s">
        <v>359</v>
      </c>
      <c r="F21" s="32" t="s">
        <v>172</v>
      </c>
    </row>
    <row r="22" spans="1:6" s="1" customFormat="1" ht="156.75">
      <c r="A22" s="79"/>
      <c r="B22" s="109">
        <v>50201</v>
      </c>
      <c r="C22" s="28" t="s">
        <v>225</v>
      </c>
      <c r="D22" s="115">
        <v>2000000000</v>
      </c>
      <c r="E22" s="28" t="s">
        <v>114</v>
      </c>
      <c r="F22" s="32" t="s">
        <v>172</v>
      </c>
    </row>
    <row r="23" spans="1:6" s="1" customFormat="1" ht="85.5">
      <c r="A23" s="79"/>
      <c r="B23" s="109">
        <v>50201</v>
      </c>
      <c r="C23" s="28" t="s">
        <v>90</v>
      </c>
      <c r="D23" s="115">
        <f>3411740000-2485000000</f>
        <v>926740000</v>
      </c>
      <c r="E23" s="28" t="s">
        <v>360</v>
      </c>
      <c r="F23" s="32" t="s">
        <v>172</v>
      </c>
    </row>
    <row r="24" spans="1:6" s="1" customFormat="1" ht="54" customHeight="1">
      <c r="A24" s="79"/>
      <c r="B24" s="109">
        <v>50201</v>
      </c>
      <c r="C24" s="28" t="s">
        <v>89</v>
      </c>
      <c r="D24" s="115">
        <v>250000000</v>
      </c>
      <c r="E24" s="28" t="s">
        <v>103</v>
      </c>
      <c r="F24" s="32" t="s">
        <v>172</v>
      </c>
    </row>
    <row r="25" spans="1:6" s="16" customFormat="1" ht="15">
      <c r="A25" s="72"/>
      <c r="B25" s="105"/>
      <c r="C25" s="110"/>
      <c r="D25" s="106">
        <f>SUM('Gran Impacto A'!D9:D24)</f>
        <v>9851100530</v>
      </c>
      <c r="E25" s="104"/>
      <c r="F25" s="104"/>
    </row>
  </sheetData>
  <sheetProtection selectLockedCells="1" selectUnlockedCells="1"/>
  <autoFilter ref="B7:F25"/>
  <mergeCells count="7">
    <mergeCell ref="B10:E10"/>
    <mergeCell ref="B2:F2"/>
    <mergeCell ref="B3:F3"/>
    <mergeCell ref="B4:D4"/>
    <mergeCell ref="B5:D5"/>
    <mergeCell ref="B6:D6"/>
    <mergeCell ref="B8:E8"/>
  </mergeCells>
  <phoneticPr fontId="28" type="noConversion"/>
  <printOptions horizontalCentered="1" verticalCentered="1"/>
  <pageMargins left="0" right="0" top="0" bottom="0" header="0.51181102362204722" footer="0.51181102362204722"/>
  <pageSetup scale="55" firstPageNumber="0"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dimension ref="A2:G11"/>
  <sheetViews>
    <sheetView zoomScale="90" zoomScaleNormal="75" workbookViewId="0">
      <selection activeCell="D10" sqref="D10"/>
    </sheetView>
  </sheetViews>
  <sheetFormatPr baseColWidth="10" defaultColWidth="12.42578125" defaultRowHeight="14.25"/>
  <cols>
    <col min="1" max="1" width="6" style="88" customWidth="1"/>
    <col min="2" max="2" width="15.42578125" style="15" customWidth="1"/>
    <col min="3" max="3" width="26.7109375" style="14" customWidth="1"/>
    <col min="4" max="4" width="27.7109375" style="14" customWidth="1"/>
    <col min="5" max="5" width="35.85546875" style="16" customWidth="1"/>
    <col min="6" max="6" width="13.7109375" style="14" customWidth="1"/>
    <col min="7" max="7" width="15.5703125" style="14" customWidth="1"/>
    <col min="8" max="16384" width="12.42578125" style="14"/>
  </cols>
  <sheetData>
    <row r="2" spans="1:7" ht="19.7" customHeight="1">
      <c r="B2" s="125" t="s">
        <v>279</v>
      </c>
      <c r="C2" s="125"/>
      <c r="D2" s="125"/>
      <c r="E2" s="125"/>
      <c r="F2" s="125"/>
    </row>
    <row r="3" spans="1:7" ht="19.7" customHeight="1">
      <c r="B3" s="125" t="s">
        <v>280</v>
      </c>
      <c r="C3" s="125"/>
      <c r="D3" s="125"/>
      <c r="E3" s="125"/>
      <c r="F3" s="125"/>
    </row>
    <row r="4" spans="1:7" ht="20.85" customHeight="1">
      <c r="B4" s="126" t="s">
        <v>281</v>
      </c>
      <c r="C4" s="126"/>
      <c r="D4" s="126"/>
      <c r="E4" s="106">
        <f>+E6+E7</f>
        <v>480000000</v>
      </c>
      <c r="F4" s="107"/>
    </row>
    <row r="5" spans="1:7" ht="20.85" customHeight="1">
      <c r="B5" s="126" t="s">
        <v>165</v>
      </c>
      <c r="C5" s="126"/>
      <c r="D5" s="126"/>
      <c r="E5" s="106"/>
      <c r="F5" s="107"/>
    </row>
    <row r="6" spans="1:7" ht="20.85" customHeight="1">
      <c r="B6" s="127"/>
      <c r="C6" s="127"/>
      <c r="D6" s="127"/>
      <c r="E6" s="106"/>
      <c r="F6" s="107"/>
    </row>
    <row r="7" spans="1:7" ht="20.85" customHeight="1">
      <c r="B7" s="127" t="s">
        <v>340</v>
      </c>
      <c r="C7" s="127"/>
      <c r="D7" s="127"/>
      <c r="E7" s="106">
        <f>+D10</f>
        <v>480000000</v>
      </c>
      <c r="F7" s="107"/>
    </row>
    <row r="8" spans="1:7" s="1" customFormat="1" ht="19.7" customHeight="1">
      <c r="A8" s="89"/>
      <c r="B8" s="124" t="s">
        <v>341</v>
      </c>
      <c r="C8" s="124"/>
      <c r="D8" s="124"/>
      <c r="E8" s="124"/>
      <c r="F8" s="32"/>
    </row>
    <row r="9" spans="1:7" s="1" customFormat="1" ht="57.75" customHeight="1">
      <c r="A9" s="108"/>
      <c r="B9" s="105" t="s">
        <v>167</v>
      </c>
      <c r="C9" s="105" t="s">
        <v>168</v>
      </c>
      <c r="D9" s="105" t="s">
        <v>415</v>
      </c>
      <c r="E9" s="105" t="s">
        <v>169</v>
      </c>
      <c r="F9" s="105" t="s">
        <v>170</v>
      </c>
      <c r="G9" s="69"/>
    </row>
    <row r="10" spans="1:7" s="1" customFormat="1" ht="99.75">
      <c r="A10" s="89"/>
      <c r="B10" s="109">
        <v>50201</v>
      </c>
      <c r="C10" s="28" t="s">
        <v>408</v>
      </c>
      <c r="D10" s="115">
        <f>800000000*60%</f>
        <v>480000000</v>
      </c>
      <c r="E10" s="28" t="s">
        <v>357</v>
      </c>
      <c r="F10" s="32" t="s">
        <v>358</v>
      </c>
    </row>
    <row r="11" spans="1:7" s="16" customFormat="1" ht="15">
      <c r="B11" s="105"/>
      <c r="C11" s="110"/>
      <c r="D11" s="106">
        <f>SUM('Gran Impacto B'!D10:D10)</f>
        <v>480000000</v>
      </c>
      <c r="E11" s="104"/>
      <c r="F11" s="104"/>
    </row>
  </sheetData>
  <sheetProtection selectLockedCells="1" selectUnlockedCells="1"/>
  <mergeCells count="7">
    <mergeCell ref="B8:E8"/>
    <mergeCell ref="B2:F2"/>
    <mergeCell ref="B3:F3"/>
    <mergeCell ref="B4:D4"/>
    <mergeCell ref="B5:D5"/>
    <mergeCell ref="B6:D6"/>
    <mergeCell ref="B7:D7"/>
  </mergeCells>
  <phoneticPr fontId="28" type="noConversion"/>
  <printOptions horizontalCentered="1" verticalCentered="1"/>
  <pageMargins left="0" right="0" top="0" bottom="0" header="0.51181102362204722" footer="0.51181102362204722"/>
  <pageSetup scale="55"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dimension ref="A1:D19"/>
  <sheetViews>
    <sheetView zoomScale="110" zoomScaleNormal="110" workbookViewId="0"/>
  </sheetViews>
  <sheetFormatPr baseColWidth="10" defaultColWidth="12.42578125" defaultRowHeight="15"/>
  <cols>
    <col min="1" max="1" width="6" style="119" customWidth="1"/>
    <col min="2" max="2" width="36.7109375" style="119" customWidth="1"/>
    <col min="3" max="3" width="106" style="119" customWidth="1"/>
    <col min="4" max="4" width="17.140625" style="1" customWidth="1"/>
    <col min="5" max="16384" width="12.42578125" style="119"/>
  </cols>
  <sheetData>
    <row r="1" spans="1:4" ht="18.600000000000001" customHeight="1">
      <c r="B1" s="131"/>
      <c r="C1" s="131"/>
      <c r="D1" s="89"/>
    </row>
    <row r="2" spans="1:4">
      <c r="B2" s="120"/>
      <c r="C2" s="120"/>
      <c r="D2" s="79"/>
    </row>
    <row r="3" spans="1:4" ht="35.25" customHeight="1">
      <c r="B3" s="126" t="s">
        <v>420</v>
      </c>
      <c r="C3" s="126"/>
      <c r="D3" s="106">
        <v>1000000000</v>
      </c>
    </row>
    <row r="4" spans="1:4" s="121" customFormat="1" ht="21" customHeight="1">
      <c r="B4" s="113" t="s">
        <v>168</v>
      </c>
      <c r="C4" s="113" t="s">
        <v>169</v>
      </c>
      <c r="D4" s="105" t="s">
        <v>170</v>
      </c>
    </row>
    <row r="5" spans="1:4" s="121" customFormat="1" ht="24" customHeight="1">
      <c r="B5" s="130" t="s">
        <v>79</v>
      </c>
      <c r="C5" s="130"/>
      <c r="D5" s="130"/>
    </row>
    <row r="6" spans="1:4" ht="23.25" customHeight="1">
      <c r="B6" s="129" t="s">
        <v>87</v>
      </c>
      <c r="C6" s="129"/>
      <c r="D6" s="129"/>
    </row>
    <row r="7" spans="1:4" ht="50.45" customHeight="1">
      <c r="B7" s="122" t="s">
        <v>361</v>
      </c>
      <c r="C7" s="122" t="s">
        <v>362</v>
      </c>
      <c r="D7" s="32" t="s">
        <v>172</v>
      </c>
    </row>
    <row r="8" spans="1:4" ht="24.75" customHeight="1">
      <c r="B8" s="129" t="s">
        <v>88</v>
      </c>
      <c r="C8" s="129"/>
      <c r="D8" s="129"/>
    </row>
    <row r="9" spans="1:4" ht="322.14999999999998" customHeight="1">
      <c r="B9" s="60" t="s">
        <v>416</v>
      </c>
      <c r="C9" s="60" t="s">
        <v>350</v>
      </c>
      <c r="D9" s="32" t="s">
        <v>172</v>
      </c>
    </row>
    <row r="10" spans="1:4" ht="233.45" customHeight="1">
      <c r="B10" s="56" t="s">
        <v>351</v>
      </c>
      <c r="C10" s="60" t="s">
        <v>187</v>
      </c>
      <c r="D10" s="32" t="s">
        <v>172</v>
      </c>
    </row>
    <row r="11" spans="1:4" ht="18.399999999999999" customHeight="1">
      <c r="B11" s="129" t="s">
        <v>352</v>
      </c>
      <c r="C11" s="129"/>
      <c r="D11" s="129"/>
    </row>
    <row r="12" spans="1:4" ht="409.6" customHeight="1">
      <c r="B12" s="56" t="s">
        <v>417</v>
      </c>
      <c r="C12" s="56" t="s">
        <v>418</v>
      </c>
      <c r="D12" s="32" t="s">
        <v>172</v>
      </c>
    </row>
    <row r="13" spans="1:4" ht="17.100000000000001" customHeight="1">
      <c r="B13" s="129" t="s">
        <v>207</v>
      </c>
      <c r="C13" s="129"/>
      <c r="D13" s="129"/>
    </row>
    <row r="14" spans="1:4" s="123" customFormat="1" ht="318.60000000000002" customHeight="1">
      <c r="A14" s="119"/>
      <c r="B14" s="56" t="s">
        <v>96</v>
      </c>
      <c r="C14" s="56" t="s">
        <v>153</v>
      </c>
      <c r="D14" s="32" t="s">
        <v>172</v>
      </c>
    </row>
    <row r="15" spans="1:4" ht="32.450000000000003" customHeight="1">
      <c r="A15" s="123"/>
      <c r="B15" s="114" t="s">
        <v>343</v>
      </c>
      <c r="C15" s="114"/>
      <c r="D15" s="32"/>
    </row>
    <row r="16" spans="1:4" ht="114">
      <c r="B16" s="56" t="s">
        <v>154</v>
      </c>
      <c r="C16" s="56" t="s">
        <v>332</v>
      </c>
      <c r="D16" s="32" t="s">
        <v>172</v>
      </c>
    </row>
    <row r="17" spans="2:4" ht="26.25" customHeight="1">
      <c r="B17" s="130" t="s">
        <v>336</v>
      </c>
      <c r="C17" s="130"/>
      <c r="D17" s="130"/>
    </row>
    <row r="18" spans="2:4" ht="23.25" customHeight="1">
      <c r="B18" s="129" t="s">
        <v>333</v>
      </c>
      <c r="C18" s="129"/>
      <c r="D18" s="129"/>
    </row>
    <row r="19" spans="2:4" ht="90.6" customHeight="1">
      <c r="B19" s="56" t="s">
        <v>334</v>
      </c>
      <c r="C19" s="56" t="s">
        <v>419</v>
      </c>
      <c r="D19" s="32" t="s">
        <v>172</v>
      </c>
    </row>
  </sheetData>
  <sheetProtection selectLockedCells="1" selectUnlockedCells="1"/>
  <mergeCells count="9">
    <mergeCell ref="B18:D18"/>
    <mergeCell ref="B5:D5"/>
    <mergeCell ref="B6:D6"/>
    <mergeCell ref="B8:D8"/>
    <mergeCell ref="B17:D17"/>
    <mergeCell ref="B1:C1"/>
    <mergeCell ref="B3:C3"/>
    <mergeCell ref="B11:D11"/>
    <mergeCell ref="B13:D13"/>
  </mergeCells>
  <phoneticPr fontId="28" type="noConversion"/>
  <printOptions horizontalCentered="1" verticalCentered="1"/>
  <pageMargins left="0" right="0" top="0" bottom="0" header="0.51181102362204722" footer="0.51181102362204722"/>
  <pageSetup scale="55" firstPageNumber="0"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dimension ref="A1:G122"/>
  <sheetViews>
    <sheetView zoomScale="90" zoomScaleNormal="75" workbookViewId="0">
      <selection activeCell="D13" sqref="D13"/>
    </sheetView>
  </sheetViews>
  <sheetFormatPr baseColWidth="10" defaultColWidth="12.42578125" defaultRowHeight="15"/>
  <cols>
    <col min="1" max="1" width="4.5703125" style="92" customWidth="1"/>
    <col min="2" max="2" width="13" style="15" customWidth="1"/>
    <col min="3" max="3" width="47.42578125" style="16" customWidth="1"/>
    <col min="4" max="4" width="17.7109375" style="69" customWidth="1"/>
    <col min="5" max="5" width="52.28515625" style="16" customWidth="1"/>
    <col min="6" max="6" width="22.5703125" style="1" customWidth="1"/>
    <col min="7" max="7" width="13.42578125" style="15" customWidth="1"/>
    <col min="8" max="16384" width="12.42578125" style="14"/>
  </cols>
  <sheetData>
    <row r="1" spans="1:7" ht="19.350000000000001" customHeight="1">
      <c r="B1" s="133" t="s">
        <v>13</v>
      </c>
      <c r="C1" s="133"/>
      <c r="D1" s="133"/>
      <c r="E1" s="133"/>
      <c r="F1" s="133"/>
    </row>
    <row r="2" spans="1:7" ht="19.350000000000001" customHeight="1">
      <c r="B2" s="133" t="s">
        <v>280</v>
      </c>
      <c r="C2" s="133"/>
      <c r="D2" s="133"/>
      <c r="E2" s="133"/>
      <c r="F2" s="133"/>
    </row>
    <row r="3" spans="1:7" ht="19.350000000000001" customHeight="1">
      <c r="B3" s="136" t="s">
        <v>281</v>
      </c>
      <c r="C3" s="136"/>
      <c r="D3" s="136"/>
      <c r="E3" s="44" t="s">
        <v>16</v>
      </c>
      <c r="F3" s="44" t="s">
        <v>14</v>
      </c>
    </row>
    <row r="4" spans="1:7" s="17" customFormat="1" ht="20.100000000000001" customHeight="1">
      <c r="A4" s="92"/>
      <c r="B4" s="136"/>
      <c r="C4" s="136"/>
      <c r="D4" s="136"/>
      <c r="E4" s="116">
        <f>SUM(E5:E8)</f>
        <v>2286090250</v>
      </c>
      <c r="F4" s="45" t="s">
        <v>172</v>
      </c>
      <c r="G4" s="1"/>
    </row>
    <row r="5" spans="1:7" s="17" customFormat="1" ht="19.899999999999999" customHeight="1">
      <c r="A5" s="92"/>
      <c r="B5" s="132" t="s">
        <v>165</v>
      </c>
      <c r="C5" s="132"/>
      <c r="D5" s="132"/>
      <c r="E5" s="116">
        <f>SUBTOTAL(9,F5:F5)</f>
        <v>1207510250</v>
      </c>
      <c r="F5" s="116">
        <f>+D13+D14+D15+D16+D17+D19+D20+D21+D23+D25+D26+D27+D28+D29+D30+D32+D33+D34+D36+D38+D39+D41+D43+D45+D46+D48+D49+D50+D51+D53+D54</f>
        <v>1207510250</v>
      </c>
      <c r="G5" s="1"/>
    </row>
    <row r="6" spans="1:7" s="17" customFormat="1" ht="19.899999999999999" customHeight="1">
      <c r="A6" s="92"/>
      <c r="B6" s="132" t="s">
        <v>335</v>
      </c>
      <c r="C6" s="132"/>
      <c r="D6" s="132"/>
      <c r="E6" s="116">
        <f>SUBTOTAL(9,F6:F6)</f>
        <v>44630000</v>
      </c>
      <c r="F6" s="116">
        <f>+D57+D59+D61+D63+D65</f>
        <v>44630000</v>
      </c>
      <c r="G6" s="1"/>
    </row>
    <row r="7" spans="1:7" s="17" customFormat="1" ht="19.899999999999999" customHeight="1">
      <c r="A7" s="92"/>
      <c r="B7" s="132" t="s">
        <v>336</v>
      </c>
      <c r="C7" s="132"/>
      <c r="D7" s="132"/>
      <c r="E7" s="116">
        <f>SUBTOTAL(9,F7:F7)</f>
        <v>1031700000</v>
      </c>
      <c r="F7" s="116">
        <f>+D68+D69+D71+D73+D75+D77+D79+D80+D82+D84+D85+D86+D88+D90+D92+D93+D94+D96+D98+D100+D102+D103+D105+D107+D109+D111+D112+D113+D115+D117</f>
        <v>1031700000</v>
      </c>
      <c r="G7" s="1"/>
    </row>
    <row r="8" spans="1:7" s="17" customFormat="1" ht="19.899999999999999" customHeight="1">
      <c r="A8" s="92"/>
      <c r="B8" s="132" t="s">
        <v>337</v>
      </c>
      <c r="C8" s="132"/>
      <c r="D8" s="132"/>
      <c r="E8" s="116">
        <f>SUBTOTAL(9,F8:F8)</f>
        <v>2250000</v>
      </c>
      <c r="F8" s="116">
        <f>+D120+D122</f>
        <v>2250000</v>
      </c>
      <c r="G8" s="1"/>
    </row>
    <row r="9" spans="1:7" ht="15.75">
      <c r="B9" s="19"/>
      <c r="C9" s="93"/>
      <c r="D9" s="80"/>
      <c r="E9" s="94"/>
      <c r="F9" s="21"/>
    </row>
    <row r="10" spans="1:7" s="25" customFormat="1" ht="54">
      <c r="A10" s="90"/>
      <c r="B10" s="20" t="s">
        <v>167</v>
      </c>
      <c r="C10" s="20" t="s">
        <v>168</v>
      </c>
      <c r="D10" s="18" t="s">
        <v>415</v>
      </c>
      <c r="E10" s="20" t="s">
        <v>169</v>
      </c>
      <c r="F10" s="20" t="s">
        <v>170</v>
      </c>
      <c r="G10" s="68"/>
    </row>
    <row r="11" spans="1:7" s="25" customFormat="1" ht="18">
      <c r="A11" s="24"/>
      <c r="B11" s="134" t="s">
        <v>79</v>
      </c>
      <c r="C11" s="137"/>
      <c r="D11" s="137"/>
      <c r="E11" s="137"/>
      <c r="F11" s="137"/>
    </row>
    <row r="12" spans="1:7" s="16" customFormat="1" ht="18" customHeight="1">
      <c r="A12" s="92"/>
      <c r="B12" s="135" t="s">
        <v>343</v>
      </c>
      <c r="C12" s="135"/>
      <c r="D12" s="135"/>
      <c r="E12" s="135"/>
      <c r="F12" s="76" t="s">
        <v>172</v>
      </c>
      <c r="G12" s="15"/>
    </row>
    <row r="13" spans="1:7" s="16" customFormat="1" ht="114">
      <c r="A13" s="92"/>
      <c r="B13" s="22">
        <v>10801</v>
      </c>
      <c r="C13" s="28" t="s">
        <v>246</v>
      </c>
      <c r="D13" s="115">
        <v>10000000</v>
      </c>
      <c r="E13" s="23" t="s">
        <v>247</v>
      </c>
      <c r="F13" s="30" t="s">
        <v>172</v>
      </c>
      <c r="G13" s="15"/>
    </row>
    <row r="14" spans="1:7" s="16" customFormat="1" ht="142.5">
      <c r="A14" s="92"/>
      <c r="B14" s="22">
        <v>10801</v>
      </c>
      <c r="C14" s="23" t="s">
        <v>234</v>
      </c>
      <c r="D14" s="115">
        <v>18000000</v>
      </c>
      <c r="E14" s="23" t="s">
        <v>20</v>
      </c>
      <c r="F14" s="30" t="s">
        <v>172</v>
      </c>
      <c r="G14" s="15"/>
    </row>
    <row r="15" spans="1:7" s="16" customFormat="1" ht="71.25">
      <c r="A15" s="92"/>
      <c r="B15" s="22">
        <v>50199</v>
      </c>
      <c r="C15" s="23" t="s">
        <v>235</v>
      </c>
      <c r="D15" s="115">
        <v>50000000</v>
      </c>
      <c r="E15" s="31" t="s">
        <v>115</v>
      </c>
      <c r="F15" s="30" t="s">
        <v>172</v>
      </c>
      <c r="G15" s="15"/>
    </row>
    <row r="16" spans="1:7" s="16" customFormat="1" ht="57">
      <c r="A16" s="92"/>
      <c r="B16" s="22">
        <v>10801</v>
      </c>
      <c r="C16" s="23" t="s">
        <v>236</v>
      </c>
      <c r="D16" s="115">
        <v>30000000</v>
      </c>
      <c r="E16" s="23" t="s">
        <v>237</v>
      </c>
      <c r="F16" s="30" t="s">
        <v>172</v>
      </c>
      <c r="G16" s="15"/>
    </row>
    <row r="17" spans="1:7" s="16" customFormat="1" ht="172.9" customHeight="1">
      <c r="A17" s="92"/>
      <c r="B17" s="22">
        <v>50199</v>
      </c>
      <c r="C17" s="23" t="s">
        <v>238</v>
      </c>
      <c r="D17" s="115">
        <v>15000000</v>
      </c>
      <c r="E17" s="23" t="s">
        <v>21</v>
      </c>
      <c r="F17" s="30" t="s">
        <v>172</v>
      </c>
      <c r="G17" s="15"/>
    </row>
    <row r="18" spans="1:7" s="16" customFormat="1" ht="18" customHeight="1">
      <c r="A18" s="92"/>
      <c r="B18" s="135" t="s">
        <v>116</v>
      </c>
      <c r="C18" s="135"/>
      <c r="D18" s="135"/>
      <c r="E18" s="135"/>
      <c r="F18" s="76" t="s">
        <v>172</v>
      </c>
      <c r="G18" s="15"/>
    </row>
    <row r="19" spans="1:7" s="16" customFormat="1" ht="71.25">
      <c r="A19" s="92"/>
      <c r="B19" s="27">
        <v>10801</v>
      </c>
      <c r="C19" s="28" t="s">
        <v>344</v>
      </c>
      <c r="D19" s="115">
        <v>5000000</v>
      </c>
      <c r="E19" s="23" t="s">
        <v>345</v>
      </c>
      <c r="F19" s="32" t="s">
        <v>172</v>
      </c>
      <c r="G19" s="15"/>
    </row>
    <row r="20" spans="1:7" s="16" customFormat="1" ht="228">
      <c r="A20" s="92"/>
      <c r="B20" s="27">
        <v>10801</v>
      </c>
      <c r="C20" s="28" t="s">
        <v>346</v>
      </c>
      <c r="D20" s="115">
        <v>9510250</v>
      </c>
      <c r="E20" s="23" t="s">
        <v>25</v>
      </c>
      <c r="F20" s="32" t="s">
        <v>172</v>
      </c>
      <c r="G20" s="15"/>
    </row>
    <row r="21" spans="1:7" s="16" customFormat="1" ht="42.75">
      <c r="A21" s="92"/>
      <c r="B21" s="27">
        <v>10801</v>
      </c>
      <c r="C21" s="28" t="s">
        <v>349</v>
      </c>
      <c r="D21" s="115">
        <v>1000000</v>
      </c>
      <c r="E21" s="28" t="s">
        <v>353</v>
      </c>
      <c r="F21" s="32" t="s">
        <v>172</v>
      </c>
      <c r="G21" s="15"/>
    </row>
    <row r="22" spans="1:7" s="16" customFormat="1" ht="18" customHeight="1">
      <c r="A22" s="92"/>
      <c r="B22" s="135" t="s">
        <v>354</v>
      </c>
      <c r="C22" s="135"/>
      <c r="D22" s="135"/>
      <c r="E22" s="135"/>
      <c r="F22" s="76" t="s">
        <v>172</v>
      </c>
      <c r="G22" s="15"/>
    </row>
    <row r="23" spans="1:7" s="16" customFormat="1" ht="57">
      <c r="A23" s="92"/>
      <c r="B23" s="22">
        <v>10801</v>
      </c>
      <c r="C23" s="23" t="s">
        <v>117</v>
      </c>
      <c r="D23" s="115">
        <v>50000000</v>
      </c>
      <c r="E23" s="23" t="s">
        <v>26</v>
      </c>
      <c r="F23" s="32" t="s">
        <v>172</v>
      </c>
      <c r="G23" s="15"/>
    </row>
    <row r="24" spans="1:7" s="16" customFormat="1" ht="18" customHeight="1">
      <c r="A24" s="92"/>
      <c r="B24" s="135" t="s">
        <v>229</v>
      </c>
      <c r="C24" s="135"/>
      <c r="D24" s="135"/>
      <c r="E24" s="135"/>
      <c r="F24" s="76" t="s">
        <v>172</v>
      </c>
      <c r="G24" s="15"/>
    </row>
    <row r="25" spans="1:7" s="16" customFormat="1" ht="66" customHeight="1">
      <c r="A25" s="92"/>
      <c r="B25" s="34" t="s">
        <v>230</v>
      </c>
      <c r="C25" s="35" t="s">
        <v>231</v>
      </c>
      <c r="D25" s="115">
        <v>6000000</v>
      </c>
      <c r="E25" s="35" t="s">
        <v>27</v>
      </c>
      <c r="F25" s="32" t="s">
        <v>172</v>
      </c>
      <c r="G25" s="15"/>
    </row>
    <row r="26" spans="1:7" s="16" customFormat="1" ht="71.25">
      <c r="A26" s="92"/>
      <c r="B26" s="34" t="s">
        <v>232</v>
      </c>
      <c r="C26" s="35" t="s">
        <v>233</v>
      </c>
      <c r="D26" s="115">
        <v>10000000</v>
      </c>
      <c r="E26" s="35" t="s">
        <v>318</v>
      </c>
      <c r="F26" s="32" t="s">
        <v>172</v>
      </c>
      <c r="G26" s="15"/>
    </row>
    <row r="27" spans="1:7" s="16" customFormat="1" ht="42.75">
      <c r="A27" s="92"/>
      <c r="B27" s="34" t="s">
        <v>232</v>
      </c>
      <c r="C27" s="35" t="s">
        <v>319</v>
      </c>
      <c r="D27" s="115">
        <v>17000000</v>
      </c>
      <c r="E27" s="35" t="s">
        <v>320</v>
      </c>
      <c r="F27" s="32" t="s">
        <v>172</v>
      </c>
      <c r="G27" s="15"/>
    </row>
    <row r="28" spans="1:7" s="16" customFormat="1" ht="71.25">
      <c r="A28" s="92"/>
      <c r="B28" s="34" t="s">
        <v>230</v>
      </c>
      <c r="C28" s="36" t="s">
        <v>28</v>
      </c>
      <c r="D28" s="115">
        <v>15000000</v>
      </c>
      <c r="E28" s="35" t="s">
        <v>29</v>
      </c>
      <c r="F28" s="32" t="s">
        <v>172</v>
      </c>
      <c r="G28" s="15"/>
    </row>
    <row r="29" spans="1:7" s="16" customFormat="1" ht="28.5">
      <c r="A29" s="92"/>
      <c r="B29" s="34" t="s">
        <v>232</v>
      </c>
      <c r="C29" s="36" t="s">
        <v>321</v>
      </c>
      <c r="D29" s="115">
        <v>8000000</v>
      </c>
      <c r="E29" s="35" t="s">
        <v>322</v>
      </c>
      <c r="F29" s="32" t="s">
        <v>172</v>
      </c>
      <c r="G29" s="15"/>
    </row>
    <row r="30" spans="1:7" s="16" customFormat="1" ht="57">
      <c r="A30" s="92"/>
      <c r="B30" s="22">
        <v>10801</v>
      </c>
      <c r="C30" s="23" t="s">
        <v>31</v>
      </c>
      <c r="D30" s="115">
        <v>4000000</v>
      </c>
      <c r="E30" s="23" t="s">
        <v>324</v>
      </c>
      <c r="F30" s="32" t="s">
        <v>172</v>
      </c>
      <c r="G30" s="15"/>
    </row>
    <row r="31" spans="1:7" s="16" customFormat="1" ht="18" customHeight="1">
      <c r="A31" s="92"/>
      <c r="B31" s="135" t="s">
        <v>276</v>
      </c>
      <c r="C31" s="135"/>
      <c r="D31" s="135"/>
      <c r="E31" s="135"/>
      <c r="F31" s="76" t="s">
        <v>172</v>
      </c>
      <c r="G31" s="15"/>
    </row>
    <row r="32" spans="1:7" s="16" customFormat="1" ht="85.5">
      <c r="A32" s="92"/>
      <c r="B32" s="37">
        <v>50199</v>
      </c>
      <c r="C32" s="28" t="s">
        <v>327</v>
      </c>
      <c r="D32" s="115">
        <v>4500000</v>
      </c>
      <c r="E32" s="28" t="s">
        <v>32</v>
      </c>
      <c r="F32" s="32" t="s">
        <v>172</v>
      </c>
      <c r="G32" s="15"/>
    </row>
    <row r="33" spans="1:7" s="16" customFormat="1" ht="97.15" customHeight="1">
      <c r="A33" s="92"/>
      <c r="B33" s="27">
        <v>10801</v>
      </c>
      <c r="C33" s="28" t="s">
        <v>283</v>
      </c>
      <c r="D33" s="115">
        <v>7000000</v>
      </c>
      <c r="E33" s="28" t="s">
        <v>120</v>
      </c>
      <c r="F33" s="32" t="s">
        <v>172</v>
      </c>
      <c r="G33" s="15"/>
    </row>
    <row r="34" spans="1:7" s="16" customFormat="1" ht="71.25">
      <c r="A34" s="92"/>
      <c r="B34" s="27">
        <v>10801</v>
      </c>
      <c r="C34" s="28" t="s">
        <v>123</v>
      </c>
      <c r="D34" s="115">
        <v>15000000</v>
      </c>
      <c r="E34" s="28" t="s">
        <v>124</v>
      </c>
      <c r="F34" s="32" t="s">
        <v>172</v>
      </c>
      <c r="G34" s="15"/>
    </row>
    <row r="35" spans="1:7" s="16" customFormat="1" ht="18" customHeight="1">
      <c r="A35" s="92"/>
      <c r="B35" s="135" t="s">
        <v>193</v>
      </c>
      <c r="C35" s="135"/>
      <c r="D35" s="135"/>
      <c r="E35" s="135"/>
      <c r="F35" s="76" t="s">
        <v>172</v>
      </c>
      <c r="G35" s="15"/>
    </row>
    <row r="36" spans="1:7" s="16" customFormat="1" ht="71.25">
      <c r="A36" s="92"/>
      <c r="B36" s="22">
        <v>50103</v>
      </c>
      <c r="C36" s="23" t="s">
        <v>36</v>
      </c>
      <c r="D36" s="115">
        <v>12000000</v>
      </c>
      <c r="E36" s="23" t="s">
        <v>37</v>
      </c>
      <c r="F36" s="32" t="s">
        <v>172</v>
      </c>
      <c r="G36" s="15"/>
    </row>
    <row r="37" spans="1:7" s="16" customFormat="1" ht="18" customHeight="1">
      <c r="A37" s="92"/>
      <c r="B37" s="135" t="s">
        <v>282</v>
      </c>
      <c r="C37" s="135"/>
      <c r="D37" s="135"/>
      <c r="E37" s="135"/>
      <c r="F37" s="76" t="s">
        <v>172</v>
      </c>
      <c r="G37" s="15"/>
    </row>
    <row r="38" spans="1:7" s="16" customFormat="1" ht="57">
      <c r="A38" s="92"/>
      <c r="B38" s="22">
        <v>10801</v>
      </c>
      <c r="C38" s="23" t="s">
        <v>97</v>
      </c>
      <c r="D38" s="115">
        <v>45000000</v>
      </c>
      <c r="E38" s="23" t="s">
        <v>38</v>
      </c>
      <c r="F38" s="32" t="s">
        <v>172</v>
      </c>
      <c r="G38" s="15"/>
    </row>
    <row r="39" spans="1:7" s="16" customFormat="1" ht="57">
      <c r="A39" s="92"/>
      <c r="B39" s="22">
        <v>10801</v>
      </c>
      <c r="C39" s="23" t="s">
        <v>39</v>
      </c>
      <c r="D39" s="115">
        <v>4500000</v>
      </c>
      <c r="E39" s="23" t="s">
        <v>40</v>
      </c>
      <c r="F39" s="32" t="s">
        <v>172</v>
      </c>
      <c r="G39" s="15"/>
    </row>
    <row r="40" spans="1:7" s="16" customFormat="1">
      <c r="A40" s="92"/>
      <c r="B40" s="139" t="s">
        <v>342</v>
      </c>
      <c r="C40" s="139"/>
      <c r="D40" s="139"/>
      <c r="E40" s="139"/>
      <c r="F40" s="43" t="s">
        <v>172</v>
      </c>
      <c r="G40" s="15"/>
    </row>
    <row r="41" spans="1:7" s="16" customFormat="1" ht="313.5">
      <c r="A41" s="92"/>
      <c r="B41" s="27">
        <v>50201</v>
      </c>
      <c r="C41" s="28" t="s">
        <v>338</v>
      </c>
      <c r="D41" s="115">
        <v>550000000</v>
      </c>
      <c r="E41" s="28" t="s">
        <v>412</v>
      </c>
      <c r="F41" s="101" t="s">
        <v>172</v>
      </c>
      <c r="G41" s="15"/>
    </row>
    <row r="42" spans="1:7" s="16" customFormat="1">
      <c r="A42" s="92"/>
      <c r="B42" s="135" t="s">
        <v>239</v>
      </c>
      <c r="C42" s="135"/>
      <c r="D42" s="135"/>
      <c r="E42" s="135"/>
      <c r="F42" s="76" t="s">
        <v>172</v>
      </c>
      <c r="G42" s="15"/>
    </row>
    <row r="43" spans="1:7" s="16" customFormat="1" ht="71.25">
      <c r="A43" s="92"/>
      <c r="B43" s="27">
        <v>50201</v>
      </c>
      <c r="C43" s="28" t="s">
        <v>240</v>
      </c>
      <c r="D43" s="115">
        <v>15000000</v>
      </c>
      <c r="E43" s="28" t="s">
        <v>241</v>
      </c>
      <c r="F43" s="29" t="s">
        <v>172</v>
      </c>
      <c r="G43" s="15"/>
    </row>
    <row r="44" spans="1:7" s="16" customFormat="1">
      <c r="A44" s="92"/>
      <c r="B44" s="135" t="s">
        <v>242</v>
      </c>
      <c r="C44" s="135"/>
      <c r="D44" s="135"/>
      <c r="E44" s="135"/>
      <c r="F44" s="76" t="s">
        <v>172</v>
      </c>
      <c r="G44" s="15"/>
    </row>
    <row r="45" spans="1:7" s="16" customFormat="1" ht="42.75">
      <c r="A45" s="92"/>
      <c r="B45" s="27">
        <v>50201</v>
      </c>
      <c r="C45" s="28" t="s">
        <v>243</v>
      </c>
      <c r="D45" s="115">
        <v>14000000</v>
      </c>
      <c r="E45" s="28" t="s">
        <v>244</v>
      </c>
      <c r="F45" s="29" t="s">
        <v>172</v>
      </c>
      <c r="G45" s="15"/>
    </row>
    <row r="46" spans="1:7" s="16" customFormat="1" ht="28.5">
      <c r="A46" s="92"/>
      <c r="B46" s="27">
        <v>50201</v>
      </c>
      <c r="C46" s="28" t="s">
        <v>22</v>
      </c>
      <c r="D46" s="115">
        <v>16000000</v>
      </c>
      <c r="E46" s="28" t="s">
        <v>23</v>
      </c>
      <c r="F46" s="29" t="s">
        <v>172</v>
      </c>
      <c r="G46" s="15"/>
    </row>
    <row r="47" spans="1:7" s="16" customFormat="1">
      <c r="A47" s="92"/>
      <c r="B47" s="135" t="s">
        <v>276</v>
      </c>
      <c r="C47" s="135"/>
      <c r="D47" s="135"/>
      <c r="E47" s="135"/>
      <c r="F47" s="76" t="s">
        <v>172</v>
      </c>
      <c r="G47" s="15"/>
    </row>
    <row r="48" spans="1:7" s="16" customFormat="1" ht="142.5">
      <c r="A48" s="92"/>
      <c r="B48" s="27">
        <v>50201</v>
      </c>
      <c r="C48" s="28" t="s">
        <v>325</v>
      </c>
      <c r="D48" s="115">
        <v>20000000</v>
      </c>
      <c r="E48" s="28" t="s">
        <v>326</v>
      </c>
      <c r="F48" s="29" t="s">
        <v>172</v>
      </c>
      <c r="G48" s="15"/>
    </row>
    <row r="49" spans="1:7" s="16" customFormat="1" ht="156.75">
      <c r="A49" s="92"/>
      <c r="B49" s="27">
        <v>50201</v>
      </c>
      <c r="C49" s="28" t="s">
        <v>181</v>
      </c>
      <c r="D49" s="115">
        <v>160000000</v>
      </c>
      <c r="E49" s="28" t="s">
        <v>182</v>
      </c>
      <c r="F49" s="29" t="s">
        <v>172</v>
      </c>
      <c r="G49" s="15"/>
    </row>
    <row r="50" spans="1:7" s="16" customFormat="1" ht="85.5">
      <c r="A50" s="92"/>
      <c r="B50" s="27">
        <v>50201</v>
      </c>
      <c r="C50" s="28" t="s">
        <v>183</v>
      </c>
      <c r="D50" s="115">
        <v>70000000</v>
      </c>
      <c r="E50" s="28" t="s">
        <v>33</v>
      </c>
      <c r="F50" s="29" t="s">
        <v>172</v>
      </c>
      <c r="G50" s="15"/>
    </row>
    <row r="51" spans="1:7" s="16" customFormat="1" ht="142.5">
      <c r="A51" s="92"/>
      <c r="B51" s="27">
        <v>50201</v>
      </c>
      <c r="C51" s="28" t="s">
        <v>121</v>
      </c>
      <c r="D51" s="115">
        <v>20000000</v>
      </c>
      <c r="E51" s="28" t="s">
        <v>122</v>
      </c>
      <c r="F51" s="29" t="s">
        <v>172</v>
      </c>
      <c r="G51" s="15"/>
    </row>
    <row r="52" spans="1:7" s="16" customFormat="1">
      <c r="A52" s="92"/>
      <c r="B52" s="135" t="s">
        <v>193</v>
      </c>
      <c r="C52" s="135"/>
      <c r="D52" s="135"/>
      <c r="E52" s="135"/>
      <c r="F52" s="76" t="s">
        <v>172</v>
      </c>
      <c r="G52" s="15"/>
    </row>
    <row r="53" spans="1:7" s="16" customFormat="1" ht="71.25">
      <c r="A53" s="92"/>
      <c r="B53" s="27">
        <v>50201</v>
      </c>
      <c r="C53" s="28" t="s">
        <v>367</v>
      </c>
      <c r="D53" s="115">
        <v>3000000</v>
      </c>
      <c r="E53" s="28" t="s">
        <v>368</v>
      </c>
      <c r="F53" s="29" t="s">
        <v>172</v>
      </c>
      <c r="G53" s="15"/>
    </row>
    <row r="54" spans="1:7" s="16" customFormat="1" ht="85.5">
      <c r="A54" s="92"/>
      <c r="B54" s="27">
        <v>50201</v>
      </c>
      <c r="C54" s="28" t="s">
        <v>369</v>
      </c>
      <c r="D54" s="115">
        <v>3000000</v>
      </c>
      <c r="E54" s="28" t="s">
        <v>370</v>
      </c>
      <c r="F54" s="29" t="s">
        <v>172</v>
      </c>
      <c r="G54" s="15"/>
    </row>
    <row r="55" spans="1:7" s="26" customFormat="1" ht="25.5" customHeight="1">
      <c r="A55" s="24"/>
      <c r="B55" s="138" t="s">
        <v>215</v>
      </c>
      <c r="C55" s="138"/>
      <c r="D55" s="138"/>
      <c r="E55" s="138"/>
      <c r="F55" s="138"/>
    </row>
    <row r="56" spans="1:7" s="26" customFormat="1" ht="18" customHeight="1">
      <c r="A56" s="92"/>
      <c r="B56" s="129" t="s">
        <v>216</v>
      </c>
      <c r="C56" s="129"/>
      <c r="D56" s="129"/>
      <c r="E56" s="129"/>
      <c r="F56" s="67" t="s">
        <v>172</v>
      </c>
      <c r="G56" s="84"/>
    </row>
    <row r="57" spans="1:7" s="26" customFormat="1" ht="57">
      <c r="A57" s="92"/>
      <c r="B57" s="22">
        <v>10801</v>
      </c>
      <c r="C57" s="23" t="s">
        <v>217</v>
      </c>
      <c r="D57" s="115">
        <v>20000000</v>
      </c>
      <c r="E57" s="23" t="s">
        <v>218</v>
      </c>
      <c r="F57" s="29" t="s">
        <v>172</v>
      </c>
      <c r="G57" s="84"/>
    </row>
    <row r="58" spans="1:7" s="16" customFormat="1" ht="18" customHeight="1">
      <c r="A58" s="92"/>
      <c r="B58" s="129" t="s">
        <v>118</v>
      </c>
      <c r="C58" s="129"/>
      <c r="D58" s="129"/>
      <c r="E58" s="129"/>
      <c r="F58" s="67" t="s">
        <v>172</v>
      </c>
      <c r="G58" s="15"/>
    </row>
    <row r="59" spans="1:7" s="16" customFormat="1" ht="71.25">
      <c r="A59" s="92"/>
      <c r="B59" s="33">
        <v>10801</v>
      </c>
      <c r="C59" s="23" t="s">
        <v>220</v>
      </c>
      <c r="D59" s="115">
        <v>12500000</v>
      </c>
      <c r="E59" s="23" t="s">
        <v>221</v>
      </c>
      <c r="F59" s="32" t="s">
        <v>172</v>
      </c>
      <c r="G59" s="15"/>
    </row>
    <row r="60" spans="1:7" s="16" customFormat="1" ht="18" customHeight="1">
      <c r="A60" s="92"/>
      <c r="B60" s="129" t="s">
        <v>119</v>
      </c>
      <c r="C60" s="129"/>
      <c r="D60" s="129"/>
      <c r="E60" s="129"/>
      <c r="F60" s="67" t="s">
        <v>172</v>
      </c>
      <c r="G60" s="15"/>
    </row>
    <row r="61" spans="1:7" s="16" customFormat="1" ht="128.25">
      <c r="A61" s="92"/>
      <c r="B61" s="33">
        <v>10801</v>
      </c>
      <c r="C61" s="23" t="s">
        <v>224</v>
      </c>
      <c r="D61" s="115">
        <v>2430000</v>
      </c>
      <c r="E61" s="23" t="s">
        <v>44</v>
      </c>
      <c r="F61" s="32" t="s">
        <v>172</v>
      </c>
      <c r="G61" s="15"/>
    </row>
    <row r="62" spans="1:7" s="26" customFormat="1" ht="18" customHeight="1">
      <c r="A62" s="92"/>
      <c r="B62" s="129" t="s">
        <v>391</v>
      </c>
      <c r="C62" s="129"/>
      <c r="D62" s="129"/>
      <c r="E62" s="129"/>
      <c r="F62" s="67" t="s">
        <v>172</v>
      </c>
      <c r="G62" s="84"/>
    </row>
    <row r="63" spans="1:7" s="26" customFormat="1" ht="99.75">
      <c r="A63" s="92"/>
      <c r="B63" s="22">
        <v>10801</v>
      </c>
      <c r="C63" s="23" t="s">
        <v>392</v>
      </c>
      <c r="D63" s="115">
        <v>6500000</v>
      </c>
      <c r="E63" s="23" t="s">
        <v>134</v>
      </c>
      <c r="F63" s="29" t="s">
        <v>172</v>
      </c>
      <c r="G63" s="84"/>
    </row>
    <row r="64" spans="1:7" s="26" customFormat="1">
      <c r="A64" s="92"/>
      <c r="B64" s="129" t="s">
        <v>43</v>
      </c>
      <c r="C64" s="129"/>
      <c r="D64" s="129"/>
      <c r="E64" s="129"/>
      <c r="F64" s="67" t="s">
        <v>172</v>
      </c>
      <c r="G64" s="84"/>
    </row>
    <row r="65" spans="1:7" s="26" customFormat="1" ht="60" customHeight="1">
      <c r="A65" s="92"/>
      <c r="B65" s="102">
        <v>50201</v>
      </c>
      <c r="C65" s="28" t="s">
        <v>222</v>
      </c>
      <c r="D65" s="115">
        <v>3200000</v>
      </c>
      <c r="E65" s="28" t="s">
        <v>223</v>
      </c>
      <c r="F65" s="29" t="s">
        <v>172</v>
      </c>
      <c r="G65" s="84"/>
    </row>
    <row r="66" spans="1:7" s="16" customFormat="1" ht="19.899999999999999" customHeight="1">
      <c r="A66" s="24"/>
      <c r="B66" s="138" t="s">
        <v>15</v>
      </c>
      <c r="C66" s="138"/>
      <c r="D66" s="138"/>
      <c r="E66" s="138"/>
      <c r="F66" s="138"/>
    </row>
    <row r="67" spans="1:7" ht="18" customHeight="1">
      <c r="B67" s="129" t="s">
        <v>17</v>
      </c>
      <c r="C67" s="129"/>
      <c r="D67" s="129"/>
      <c r="E67" s="129"/>
      <c r="F67" s="67" t="s">
        <v>172</v>
      </c>
    </row>
    <row r="68" spans="1:7" ht="169.5" customHeight="1">
      <c r="B68" s="22">
        <v>50201</v>
      </c>
      <c r="C68" s="23" t="s">
        <v>245</v>
      </c>
      <c r="D68" s="115">
        <v>2000000</v>
      </c>
      <c r="E68" s="23" t="s">
        <v>284</v>
      </c>
      <c r="F68" s="32" t="s">
        <v>172</v>
      </c>
    </row>
    <row r="69" spans="1:7" ht="99.75">
      <c r="B69" s="22">
        <v>50201</v>
      </c>
      <c r="C69" s="23" t="s">
        <v>285</v>
      </c>
      <c r="D69" s="115">
        <v>800000</v>
      </c>
      <c r="E69" s="23" t="s">
        <v>45</v>
      </c>
      <c r="F69" s="32" t="s">
        <v>172</v>
      </c>
    </row>
    <row r="70" spans="1:7" ht="18" customHeight="1">
      <c r="B70" s="129" t="s">
        <v>278</v>
      </c>
      <c r="C70" s="129"/>
      <c r="D70" s="129"/>
      <c r="E70" s="129"/>
      <c r="F70" s="67" t="s">
        <v>172</v>
      </c>
    </row>
    <row r="71" spans="1:7" ht="71.25">
      <c r="B71" s="22">
        <v>50201</v>
      </c>
      <c r="C71" s="23" t="s">
        <v>47</v>
      </c>
      <c r="D71" s="115">
        <v>15000000</v>
      </c>
      <c r="E71" s="23" t="s">
        <v>48</v>
      </c>
      <c r="F71" s="32" t="s">
        <v>172</v>
      </c>
    </row>
    <row r="72" spans="1:7" ht="18" customHeight="1">
      <c r="B72" s="129" t="s">
        <v>303</v>
      </c>
      <c r="C72" s="129"/>
      <c r="D72" s="129"/>
      <c r="E72" s="129"/>
      <c r="F72" s="67" t="s">
        <v>172</v>
      </c>
    </row>
    <row r="73" spans="1:7" ht="42.75">
      <c r="B73" s="27">
        <v>10801</v>
      </c>
      <c r="C73" s="38" t="s">
        <v>305</v>
      </c>
      <c r="D73" s="115">
        <v>3000000</v>
      </c>
      <c r="E73" s="23" t="s">
        <v>49</v>
      </c>
      <c r="F73" s="32" t="s">
        <v>172</v>
      </c>
    </row>
    <row r="74" spans="1:7" ht="18" customHeight="1">
      <c r="B74" s="129" t="s">
        <v>18</v>
      </c>
      <c r="C74" s="129"/>
      <c r="D74" s="129"/>
      <c r="E74" s="129"/>
      <c r="F74" s="67" t="s">
        <v>172</v>
      </c>
    </row>
    <row r="75" spans="1:7" ht="142.5">
      <c r="B75" s="22">
        <v>10801</v>
      </c>
      <c r="C75" s="23" t="s">
        <v>306</v>
      </c>
      <c r="D75" s="115">
        <v>3500000</v>
      </c>
      <c r="E75" s="23" t="s">
        <v>50</v>
      </c>
      <c r="F75" s="32" t="s">
        <v>172</v>
      </c>
    </row>
    <row r="76" spans="1:7" ht="18" customHeight="1">
      <c r="B76" s="129" t="s">
        <v>307</v>
      </c>
      <c r="C76" s="129"/>
      <c r="D76" s="129"/>
      <c r="E76" s="129"/>
      <c r="F76" s="67" t="s">
        <v>172</v>
      </c>
    </row>
    <row r="77" spans="1:7" ht="85.5">
      <c r="B77" s="22">
        <v>10801</v>
      </c>
      <c r="C77" s="23" t="s">
        <v>308</v>
      </c>
      <c r="D77" s="115">
        <v>500000</v>
      </c>
      <c r="E77" s="23" t="s">
        <v>309</v>
      </c>
      <c r="F77" s="32" t="s">
        <v>172</v>
      </c>
    </row>
    <row r="78" spans="1:7" ht="18" customHeight="1">
      <c r="B78" s="129" t="s">
        <v>310</v>
      </c>
      <c r="C78" s="129"/>
      <c r="D78" s="129"/>
      <c r="E78" s="129"/>
      <c r="F78" s="67" t="s">
        <v>172</v>
      </c>
    </row>
    <row r="79" spans="1:7" ht="199.5">
      <c r="B79" s="22">
        <v>50106</v>
      </c>
      <c r="C79" s="23" t="s">
        <v>311</v>
      </c>
      <c r="D79" s="115">
        <v>3000000</v>
      </c>
      <c r="E79" s="23" t="s">
        <v>226</v>
      </c>
      <c r="F79" s="32" t="s">
        <v>172</v>
      </c>
    </row>
    <row r="80" spans="1:7" ht="313.5">
      <c r="B80" s="22">
        <v>50201</v>
      </c>
      <c r="C80" s="23" t="s">
        <v>227</v>
      </c>
      <c r="D80" s="115">
        <v>2000000</v>
      </c>
      <c r="E80" s="23" t="s">
        <v>205</v>
      </c>
      <c r="F80" s="32" t="s">
        <v>172</v>
      </c>
    </row>
    <row r="81" spans="2:6" ht="18" customHeight="1">
      <c r="B81" s="129" t="s">
        <v>377</v>
      </c>
      <c r="C81" s="129"/>
      <c r="D81" s="129"/>
      <c r="E81" s="129"/>
      <c r="F81" s="67" t="s">
        <v>172</v>
      </c>
    </row>
    <row r="82" spans="2:6" ht="99.75">
      <c r="B82" s="22">
        <v>10801</v>
      </c>
      <c r="C82" s="23" t="s">
        <v>378</v>
      </c>
      <c r="D82" s="115">
        <v>5000000</v>
      </c>
      <c r="E82" s="23" t="s">
        <v>59</v>
      </c>
      <c r="F82" s="32" t="s">
        <v>172</v>
      </c>
    </row>
    <row r="83" spans="2:6" ht="18" customHeight="1">
      <c r="B83" s="129" t="s">
        <v>379</v>
      </c>
      <c r="C83" s="129"/>
      <c r="D83" s="129"/>
      <c r="E83" s="129"/>
      <c r="F83" s="67" t="s">
        <v>172</v>
      </c>
    </row>
    <row r="84" spans="2:6" ht="99.75">
      <c r="B84" s="22">
        <v>50201</v>
      </c>
      <c r="C84" s="23" t="s">
        <v>60</v>
      </c>
      <c r="D84" s="115">
        <v>15000000</v>
      </c>
      <c r="E84" s="23" t="s">
        <v>61</v>
      </c>
      <c r="F84" s="32" t="s">
        <v>172</v>
      </c>
    </row>
    <row r="85" spans="2:6" ht="57">
      <c r="B85" s="22">
        <v>50201</v>
      </c>
      <c r="C85" s="23" t="s">
        <v>62</v>
      </c>
      <c r="D85" s="115">
        <v>6000000</v>
      </c>
      <c r="E85" s="23" t="s">
        <v>380</v>
      </c>
      <c r="F85" s="32" t="s">
        <v>172</v>
      </c>
    </row>
    <row r="86" spans="2:6" ht="28.5">
      <c r="B86" s="22">
        <v>50201</v>
      </c>
      <c r="C86" s="23" t="s">
        <v>63</v>
      </c>
      <c r="D86" s="115">
        <v>50000000</v>
      </c>
      <c r="E86" s="23" t="s">
        <v>381</v>
      </c>
      <c r="F86" s="32" t="s">
        <v>172</v>
      </c>
    </row>
    <row r="87" spans="2:6" ht="18" customHeight="1">
      <c r="B87" s="129" t="s">
        <v>386</v>
      </c>
      <c r="C87" s="129"/>
      <c r="D87" s="129"/>
      <c r="E87" s="129"/>
      <c r="F87" s="67" t="s">
        <v>172</v>
      </c>
    </row>
    <row r="88" spans="2:6" ht="85.5">
      <c r="B88" s="27">
        <v>10801</v>
      </c>
      <c r="C88" s="28" t="s">
        <v>387</v>
      </c>
      <c r="D88" s="115">
        <v>1500000</v>
      </c>
      <c r="E88" s="28" t="s">
        <v>388</v>
      </c>
      <c r="F88" s="32" t="s">
        <v>172</v>
      </c>
    </row>
    <row r="89" spans="2:6" ht="18" customHeight="1">
      <c r="B89" s="129" t="s">
        <v>64</v>
      </c>
      <c r="C89" s="129"/>
      <c r="D89" s="129"/>
      <c r="E89" s="129"/>
      <c r="F89" s="67" t="s">
        <v>172</v>
      </c>
    </row>
    <row r="90" spans="2:6" ht="71.25">
      <c r="B90" s="22">
        <v>10801</v>
      </c>
      <c r="C90" s="23" t="s">
        <v>125</v>
      </c>
      <c r="D90" s="115">
        <v>2500000</v>
      </c>
      <c r="E90" s="23" t="s">
        <v>65</v>
      </c>
      <c r="F90" s="32" t="s">
        <v>172</v>
      </c>
    </row>
    <row r="91" spans="2:6" ht="18" customHeight="1">
      <c r="B91" s="129" t="s">
        <v>299</v>
      </c>
      <c r="C91" s="129"/>
      <c r="D91" s="129"/>
      <c r="E91" s="129"/>
      <c r="F91" s="67" t="s">
        <v>172</v>
      </c>
    </row>
    <row r="92" spans="2:6" ht="99.75">
      <c r="B92" s="22">
        <v>50201</v>
      </c>
      <c r="C92" s="35" t="s">
        <v>67</v>
      </c>
      <c r="D92" s="115">
        <v>60000000</v>
      </c>
      <c r="E92" s="23" t="s">
        <v>68</v>
      </c>
      <c r="F92" s="32" t="s">
        <v>172</v>
      </c>
    </row>
    <row r="93" spans="2:6" ht="142.5">
      <c r="B93" s="22">
        <v>10801</v>
      </c>
      <c r="C93" s="35" t="s">
        <v>300</v>
      </c>
      <c r="D93" s="115">
        <v>60000000</v>
      </c>
      <c r="E93" s="23" t="s">
        <v>69</v>
      </c>
      <c r="F93" s="32" t="s">
        <v>172</v>
      </c>
    </row>
    <row r="94" spans="2:6" ht="199.5">
      <c r="B94" s="22">
        <v>10801</v>
      </c>
      <c r="C94" s="35" t="s">
        <v>301</v>
      </c>
      <c r="D94" s="115">
        <v>60000000</v>
      </c>
      <c r="E94" s="23" t="s">
        <v>70</v>
      </c>
      <c r="F94" s="32" t="s">
        <v>172</v>
      </c>
    </row>
    <row r="95" spans="2:6" ht="18" customHeight="1">
      <c r="B95" s="129" t="s">
        <v>80</v>
      </c>
      <c r="C95" s="129"/>
      <c r="D95" s="129"/>
      <c r="E95" s="129"/>
      <c r="F95" s="67" t="s">
        <v>172</v>
      </c>
    </row>
    <row r="96" spans="2:6" ht="156.75">
      <c r="B96" s="22">
        <v>10801</v>
      </c>
      <c r="C96" s="23" t="s">
        <v>374</v>
      </c>
      <c r="D96" s="115">
        <v>40000000</v>
      </c>
      <c r="E96" s="23" t="s">
        <v>126</v>
      </c>
      <c r="F96" s="32" t="s">
        <v>172</v>
      </c>
    </row>
    <row r="97" spans="2:6" ht="18" customHeight="1">
      <c r="B97" s="129" t="s">
        <v>127</v>
      </c>
      <c r="C97" s="129"/>
      <c r="D97" s="129"/>
      <c r="E97" s="129"/>
      <c r="F97" s="67" t="s">
        <v>172</v>
      </c>
    </row>
    <row r="98" spans="2:6" ht="199.5">
      <c r="B98" s="22">
        <v>10801</v>
      </c>
      <c r="C98" s="39" t="s">
        <v>289</v>
      </c>
      <c r="D98" s="115">
        <v>1100000</v>
      </c>
      <c r="E98" s="39" t="s">
        <v>129</v>
      </c>
      <c r="F98" s="32" t="s">
        <v>172</v>
      </c>
    </row>
    <row r="99" spans="2:6" ht="18" customHeight="1">
      <c r="B99" s="129" t="s">
        <v>130</v>
      </c>
      <c r="C99" s="129"/>
      <c r="D99" s="129"/>
      <c r="E99" s="129"/>
      <c r="F99" s="67" t="s">
        <v>172</v>
      </c>
    </row>
    <row r="100" spans="2:6" ht="156.75">
      <c r="B100" s="22">
        <v>50201</v>
      </c>
      <c r="C100" s="23" t="s">
        <v>131</v>
      </c>
      <c r="D100" s="115">
        <f>550000000-40000000</f>
        <v>510000000</v>
      </c>
      <c r="E100" s="23" t="s">
        <v>132</v>
      </c>
      <c r="F100" s="32" t="s">
        <v>172</v>
      </c>
    </row>
    <row r="101" spans="2:6" ht="18" customHeight="1">
      <c r="B101" s="129" t="s">
        <v>397</v>
      </c>
      <c r="C101" s="129"/>
      <c r="D101" s="129"/>
      <c r="E101" s="129"/>
      <c r="F101" s="67" t="s">
        <v>172</v>
      </c>
    </row>
    <row r="102" spans="2:6" ht="57">
      <c r="B102" s="22">
        <v>50201</v>
      </c>
      <c r="C102" s="23" t="s">
        <v>398</v>
      </c>
      <c r="D102" s="115">
        <v>15000000</v>
      </c>
      <c r="E102" s="23" t="s">
        <v>399</v>
      </c>
      <c r="F102" s="32" t="s">
        <v>172</v>
      </c>
    </row>
    <row r="103" spans="2:6" ht="358.5" customHeight="1">
      <c r="B103" s="22">
        <v>50201</v>
      </c>
      <c r="C103" s="23" t="s">
        <v>400</v>
      </c>
      <c r="D103" s="115">
        <f>100000*550</f>
        <v>55000000</v>
      </c>
      <c r="E103" s="23" t="s">
        <v>112</v>
      </c>
      <c r="F103" s="32" t="s">
        <v>172</v>
      </c>
    </row>
    <row r="104" spans="2:6" ht="18" customHeight="1">
      <c r="B104" s="129" t="s">
        <v>74</v>
      </c>
      <c r="C104" s="129"/>
      <c r="D104" s="129"/>
      <c r="E104" s="129"/>
      <c r="F104" s="67" t="s">
        <v>172</v>
      </c>
    </row>
    <row r="105" spans="2:6" ht="71.25">
      <c r="B105" s="22">
        <v>10801</v>
      </c>
      <c r="C105" s="23" t="s">
        <v>312</v>
      </c>
      <c r="D105" s="115">
        <v>3500000</v>
      </c>
      <c r="E105" s="23" t="s">
        <v>313</v>
      </c>
      <c r="F105" s="32" t="s">
        <v>172</v>
      </c>
    </row>
    <row r="106" spans="2:6" ht="18" customHeight="1">
      <c r="B106" s="129" t="s">
        <v>314</v>
      </c>
      <c r="C106" s="129"/>
      <c r="D106" s="129"/>
      <c r="E106" s="129"/>
      <c r="F106" s="67" t="s">
        <v>172</v>
      </c>
    </row>
    <row r="107" spans="2:6" ht="114">
      <c r="B107" s="42">
        <v>10801</v>
      </c>
      <c r="C107" s="41" t="s">
        <v>315</v>
      </c>
      <c r="D107" s="115">
        <v>4800000</v>
      </c>
      <c r="E107" s="23" t="s">
        <v>316</v>
      </c>
      <c r="F107" s="32" t="s">
        <v>172</v>
      </c>
    </row>
    <row r="108" spans="2:6" ht="18" customHeight="1">
      <c r="B108" s="129" t="s">
        <v>140</v>
      </c>
      <c r="C108" s="129"/>
      <c r="D108" s="129"/>
      <c r="E108" s="129"/>
      <c r="F108" s="67" t="s">
        <v>172</v>
      </c>
    </row>
    <row r="109" spans="2:6" ht="85.5">
      <c r="B109" s="27">
        <v>10801</v>
      </c>
      <c r="C109" s="28" t="s">
        <v>141</v>
      </c>
      <c r="D109" s="115">
        <v>10000000</v>
      </c>
      <c r="E109" s="28" t="s">
        <v>75</v>
      </c>
      <c r="F109" s="32" t="s">
        <v>172</v>
      </c>
    </row>
    <row r="110" spans="2:6" ht="18" customHeight="1">
      <c r="B110" s="129" t="s">
        <v>395</v>
      </c>
      <c r="C110" s="129"/>
      <c r="D110" s="129"/>
      <c r="E110" s="129"/>
      <c r="F110" s="67" t="s">
        <v>172</v>
      </c>
    </row>
    <row r="111" spans="2:6" ht="71.25">
      <c r="B111" s="27">
        <v>50201</v>
      </c>
      <c r="C111" s="28" t="s">
        <v>396</v>
      </c>
      <c r="D111" s="115">
        <v>6500000</v>
      </c>
      <c r="E111" s="28" t="s">
        <v>142</v>
      </c>
      <c r="F111" s="32" t="s">
        <v>172</v>
      </c>
    </row>
    <row r="112" spans="2:6" ht="57">
      <c r="B112" s="27">
        <v>50201</v>
      </c>
      <c r="C112" s="28" t="s">
        <v>143</v>
      </c>
      <c r="D112" s="115">
        <v>5000000</v>
      </c>
      <c r="E112" s="28" t="s">
        <v>144</v>
      </c>
      <c r="F112" s="32" t="s">
        <v>172</v>
      </c>
    </row>
    <row r="113" spans="1:7" ht="71.25">
      <c r="B113" s="27">
        <v>50201</v>
      </c>
      <c r="C113" s="23" t="s">
        <v>145</v>
      </c>
      <c r="D113" s="115">
        <v>3000000</v>
      </c>
      <c r="E113" s="23" t="s">
        <v>146</v>
      </c>
      <c r="F113" s="32" t="s">
        <v>172</v>
      </c>
    </row>
    <row r="114" spans="1:7" ht="18" customHeight="1">
      <c r="B114" s="129" t="s">
        <v>147</v>
      </c>
      <c r="C114" s="129"/>
      <c r="D114" s="129"/>
      <c r="E114" s="129"/>
      <c r="F114" s="67" t="s">
        <v>172</v>
      </c>
    </row>
    <row r="115" spans="1:7" ht="156.75">
      <c r="B115" s="27">
        <v>50201</v>
      </c>
      <c r="C115" s="28" t="s">
        <v>76</v>
      </c>
      <c r="D115" s="115">
        <v>13000000</v>
      </c>
      <c r="E115" s="28" t="s">
        <v>148</v>
      </c>
      <c r="F115" s="32" t="s">
        <v>172</v>
      </c>
    </row>
    <row r="116" spans="1:7" s="26" customFormat="1" ht="18" customHeight="1">
      <c r="A116" s="92"/>
      <c r="B116" s="129" t="s">
        <v>19</v>
      </c>
      <c r="C116" s="129"/>
      <c r="D116" s="129"/>
      <c r="E116" s="129"/>
      <c r="F116" s="67" t="s">
        <v>172</v>
      </c>
      <c r="G116" s="84"/>
    </row>
    <row r="117" spans="1:7" s="26" customFormat="1" ht="142.5">
      <c r="A117" s="92"/>
      <c r="B117" s="27">
        <v>50201</v>
      </c>
      <c r="C117" s="28" t="s">
        <v>149</v>
      </c>
      <c r="D117" s="115">
        <v>75000000</v>
      </c>
      <c r="E117" s="28" t="s">
        <v>150</v>
      </c>
      <c r="F117" s="29" t="s">
        <v>172</v>
      </c>
      <c r="G117" s="84"/>
    </row>
    <row r="118" spans="1:7" ht="26.25" customHeight="1">
      <c r="A118" s="24"/>
      <c r="B118" s="134" t="s">
        <v>151</v>
      </c>
      <c r="C118" s="134"/>
      <c r="D118" s="134"/>
      <c r="E118" s="134"/>
      <c r="F118" s="134"/>
      <c r="G118" s="14"/>
    </row>
    <row r="119" spans="1:7" ht="18" customHeight="1">
      <c r="B119" s="129" t="s">
        <v>152</v>
      </c>
      <c r="C119" s="129"/>
      <c r="D119" s="129"/>
      <c r="E119" s="129"/>
      <c r="F119" s="67" t="s">
        <v>172</v>
      </c>
    </row>
    <row r="120" spans="1:7" ht="85.5">
      <c r="B120" s="22">
        <v>10801</v>
      </c>
      <c r="C120" s="23" t="s">
        <v>77</v>
      </c>
      <c r="D120" s="115">
        <v>750000</v>
      </c>
      <c r="E120" s="23" t="s">
        <v>329</v>
      </c>
      <c r="F120" s="32" t="s">
        <v>172</v>
      </c>
    </row>
    <row r="121" spans="1:7" ht="18" customHeight="1">
      <c r="B121" s="129" t="s">
        <v>157</v>
      </c>
      <c r="C121" s="129"/>
      <c r="D121" s="129"/>
      <c r="E121" s="129"/>
      <c r="F121" s="67" t="s">
        <v>172</v>
      </c>
    </row>
    <row r="122" spans="1:7" ht="57">
      <c r="B122" s="22">
        <v>10801</v>
      </c>
      <c r="C122" s="23" t="s">
        <v>158</v>
      </c>
      <c r="D122" s="115">
        <v>1500000</v>
      </c>
      <c r="E122" s="23" t="s">
        <v>159</v>
      </c>
      <c r="F122" s="32" t="s">
        <v>172</v>
      </c>
    </row>
  </sheetData>
  <sheetProtection selectLockedCells="1" selectUnlockedCells="1"/>
  <mergeCells count="51">
    <mergeCell ref="B83:E83"/>
    <mergeCell ref="B72:E72"/>
    <mergeCell ref="B60:E60"/>
    <mergeCell ref="B62:E62"/>
    <mergeCell ref="B55:F55"/>
    <mergeCell ref="B31:E31"/>
    <mergeCell ref="B42:E42"/>
    <mergeCell ref="B74:E74"/>
    <mergeCell ref="B47:E47"/>
    <mergeCell ref="B52:E52"/>
    <mergeCell ref="B58:E58"/>
    <mergeCell ref="B3:D4"/>
    <mergeCell ref="B11:F11"/>
    <mergeCell ref="B7:D7"/>
    <mergeCell ref="B8:D8"/>
    <mergeCell ref="B35:E35"/>
    <mergeCell ref="B37:E37"/>
    <mergeCell ref="B12:E12"/>
    <mergeCell ref="B24:E24"/>
    <mergeCell ref="B5:D5"/>
    <mergeCell ref="B22:E22"/>
    <mergeCell ref="B1:F1"/>
    <mergeCell ref="B2:F2"/>
    <mergeCell ref="B78:E78"/>
    <mergeCell ref="B118:F118"/>
    <mergeCell ref="B119:E119"/>
    <mergeCell ref="B18:E18"/>
    <mergeCell ref="B67:E67"/>
    <mergeCell ref="B70:E70"/>
    <mergeCell ref="B87:E87"/>
    <mergeCell ref="B44:E44"/>
    <mergeCell ref="B76:E76"/>
    <mergeCell ref="B99:E99"/>
    <mergeCell ref="B95:E95"/>
    <mergeCell ref="B97:E97"/>
    <mergeCell ref="B101:E101"/>
    <mergeCell ref="B6:D6"/>
    <mergeCell ref="B64:E64"/>
    <mergeCell ref="B66:F66"/>
    <mergeCell ref="B56:E56"/>
    <mergeCell ref="B40:E40"/>
    <mergeCell ref="B114:E114"/>
    <mergeCell ref="B81:E81"/>
    <mergeCell ref="B121:E121"/>
    <mergeCell ref="B116:E116"/>
    <mergeCell ref="B104:E104"/>
    <mergeCell ref="B106:E106"/>
    <mergeCell ref="B108:E108"/>
    <mergeCell ref="B110:E110"/>
    <mergeCell ref="B89:E89"/>
    <mergeCell ref="B91:E91"/>
  </mergeCells>
  <phoneticPr fontId="28" type="noConversion"/>
  <printOptions horizontalCentered="1" verticalCentered="1"/>
  <pageMargins left="0.31496062992125984" right="0.31496062992125984" top="0.31496062992125984" bottom="0.27559055118110237" header="0.51181102362204722" footer="0.51181102362204722"/>
  <pageSetup scale="55" firstPageNumber="0" orientation="portrait" horizontalDpi="300" verticalDpi="300"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dimension ref="A1:J105"/>
  <sheetViews>
    <sheetView zoomScale="90" zoomScaleNormal="75" workbookViewId="0">
      <selection activeCell="E13" sqref="E13"/>
    </sheetView>
  </sheetViews>
  <sheetFormatPr baseColWidth="10" defaultColWidth="12.42578125" defaultRowHeight="15"/>
  <cols>
    <col min="1" max="1" width="5" style="92" customWidth="1"/>
    <col min="2" max="2" width="14.85546875" style="15" customWidth="1"/>
    <col min="3" max="3" width="37" style="16" customWidth="1"/>
    <col min="4" max="4" width="18.140625" style="69" customWidth="1"/>
    <col min="5" max="5" width="50.42578125" style="16" customWidth="1"/>
    <col min="6" max="6" width="18.7109375" style="1" customWidth="1"/>
    <col min="7" max="7" width="21.28515625" style="14" customWidth="1"/>
    <col min="8" max="8" width="10.5703125" style="87" customWidth="1"/>
    <col min="9" max="10" width="26.28515625" style="14" customWidth="1"/>
    <col min="11" max="11" width="22.140625" style="14" customWidth="1"/>
    <col min="12" max="16384" width="12.42578125" style="14"/>
  </cols>
  <sheetData>
    <row r="1" spans="1:8" ht="23.45" customHeight="1">
      <c r="B1" s="141" t="s">
        <v>13</v>
      </c>
      <c r="C1" s="133"/>
      <c r="D1" s="133"/>
      <c r="E1" s="133"/>
      <c r="F1" s="133"/>
      <c r="G1" s="133"/>
      <c r="H1" s="85"/>
    </row>
    <row r="2" spans="1:8" ht="18">
      <c r="B2" s="141" t="s">
        <v>280</v>
      </c>
      <c r="C2" s="133"/>
      <c r="D2" s="133"/>
      <c r="E2" s="133"/>
      <c r="F2" s="133"/>
      <c r="G2" s="133"/>
      <c r="H2" s="85"/>
    </row>
    <row r="3" spans="1:8" ht="18">
      <c r="B3" s="136" t="s">
        <v>281</v>
      </c>
      <c r="C3" s="136"/>
      <c r="D3" s="136"/>
      <c r="E3" s="44" t="s">
        <v>16</v>
      </c>
      <c r="F3" s="142" t="s">
        <v>14</v>
      </c>
      <c r="G3" s="142"/>
      <c r="H3" s="90"/>
    </row>
    <row r="4" spans="1:8" s="17" customFormat="1" ht="18">
      <c r="A4" s="92"/>
      <c r="B4" s="136"/>
      <c r="C4" s="136"/>
      <c r="D4" s="136"/>
      <c r="E4" s="116">
        <f>SUM(E5:E8)</f>
        <v>572668367.82480001</v>
      </c>
      <c r="F4" s="45"/>
      <c r="G4" s="45" t="s">
        <v>358</v>
      </c>
      <c r="H4" s="98"/>
    </row>
    <row r="5" spans="1:8" s="17" customFormat="1" ht="18">
      <c r="A5" s="92"/>
      <c r="B5" s="132" t="s">
        <v>165</v>
      </c>
      <c r="C5" s="132"/>
      <c r="D5" s="132"/>
      <c r="E5" s="116">
        <f>+D13+D15+D16+D17+D19+D21+D22+D24+D25+D27+D29+D31+D33</f>
        <v>228988475</v>
      </c>
      <c r="F5" s="46"/>
      <c r="G5" s="116">
        <f>+D15+D16+D19+D21+D22+D24+D25+D27+D29+D31+D33</f>
        <v>174647000</v>
      </c>
      <c r="H5" s="99"/>
    </row>
    <row r="6" spans="1:8" s="17" customFormat="1" ht="18">
      <c r="A6" s="92"/>
      <c r="B6" s="132" t="s">
        <v>335</v>
      </c>
      <c r="C6" s="132"/>
      <c r="D6" s="132"/>
      <c r="E6" s="116">
        <f>SUBTOTAL(9,F6:G6)</f>
        <v>41300000</v>
      </c>
      <c r="F6" s="46"/>
      <c r="G6" s="116">
        <f>+D36+D37+D38+D39+D41+D43</f>
        <v>41300000</v>
      </c>
      <c r="H6" s="99"/>
    </row>
    <row r="7" spans="1:8" s="17" customFormat="1" ht="18">
      <c r="A7" s="92"/>
      <c r="B7" s="132" t="s">
        <v>336</v>
      </c>
      <c r="C7" s="132"/>
      <c r="D7" s="132"/>
      <c r="E7" s="116">
        <f>SUBTOTAL(9,F7:G7)</f>
        <v>300879892.82480001</v>
      </c>
      <c r="F7" s="46"/>
      <c r="G7" s="116">
        <f>+D46+D48+D50+D52+D53+D54+D56+D58+D60+D61+D63+D65+D66+D68+D70+D71+D73+D75+D76+D77+D79+D80+D82+D83+D85+D87+D88+D90</f>
        <v>300879892.82480001</v>
      </c>
      <c r="H7" s="99"/>
    </row>
    <row r="8" spans="1:8" s="17" customFormat="1" ht="18">
      <c r="A8" s="92"/>
      <c r="B8" s="132" t="s">
        <v>337</v>
      </c>
      <c r="C8" s="132"/>
      <c r="D8" s="132"/>
      <c r="E8" s="116">
        <f>SUBTOTAL(9,F8:G8)</f>
        <v>1500000</v>
      </c>
      <c r="F8" s="46"/>
      <c r="G8" s="116">
        <f>+D93</f>
        <v>1500000</v>
      </c>
      <c r="H8" s="99"/>
    </row>
    <row r="9" spans="1:8" ht="15.75">
      <c r="B9" s="91"/>
      <c r="C9" s="73"/>
      <c r="D9" s="74"/>
      <c r="E9" s="75"/>
      <c r="F9" s="71"/>
      <c r="G9" s="47"/>
      <c r="H9" s="88"/>
    </row>
    <row r="10" spans="1:8" s="25" customFormat="1" ht="54">
      <c r="A10" s="90"/>
      <c r="B10" s="20" t="s">
        <v>167</v>
      </c>
      <c r="C10" s="20" t="s">
        <v>168</v>
      </c>
      <c r="D10" s="18" t="s">
        <v>415</v>
      </c>
      <c r="E10" s="20" t="s">
        <v>169</v>
      </c>
      <c r="F10" s="20" t="s">
        <v>170</v>
      </c>
      <c r="G10" s="78"/>
      <c r="H10" s="95"/>
    </row>
    <row r="11" spans="1:8" s="25" customFormat="1" ht="18">
      <c r="A11" s="92"/>
      <c r="B11" s="138" t="s">
        <v>79</v>
      </c>
      <c r="C11" s="140"/>
      <c r="D11" s="140"/>
      <c r="E11" s="140"/>
      <c r="F11" s="140"/>
      <c r="G11" s="48"/>
      <c r="H11" s="100"/>
    </row>
    <row r="12" spans="1:8" s="25" customFormat="1" ht="18">
      <c r="A12" s="92"/>
      <c r="B12" s="139" t="s">
        <v>186</v>
      </c>
      <c r="C12" s="139"/>
      <c r="D12" s="139"/>
      <c r="E12" s="139"/>
      <c r="F12" s="70" t="s">
        <v>358</v>
      </c>
      <c r="G12" s="48"/>
      <c r="H12" s="100"/>
    </row>
    <row r="13" spans="1:8" s="25" customFormat="1" ht="138.75">
      <c r="A13" s="92"/>
      <c r="B13" s="27">
        <v>50201</v>
      </c>
      <c r="C13" s="28" t="s">
        <v>190</v>
      </c>
      <c r="D13" s="115">
        <v>52000000</v>
      </c>
      <c r="E13" s="28" t="s">
        <v>413</v>
      </c>
      <c r="F13" s="101" t="s">
        <v>358</v>
      </c>
      <c r="G13" s="48"/>
      <c r="H13" s="100"/>
    </row>
    <row r="14" spans="1:8" s="16" customFormat="1">
      <c r="A14" s="92"/>
      <c r="B14" s="135" t="s">
        <v>116</v>
      </c>
      <c r="C14" s="135"/>
      <c r="D14" s="135"/>
      <c r="E14" s="135"/>
      <c r="F14" s="76" t="s">
        <v>358</v>
      </c>
      <c r="G14" s="49"/>
      <c r="H14" s="96"/>
    </row>
    <row r="15" spans="1:8" s="16" customFormat="1" ht="85.5">
      <c r="A15" s="92"/>
      <c r="B15" s="33">
        <v>10801</v>
      </c>
      <c r="C15" s="23" t="s">
        <v>24</v>
      </c>
      <c r="D15" s="115">
        <f>35000000+97000</f>
        <v>35097000</v>
      </c>
      <c r="E15" s="23" t="s">
        <v>99</v>
      </c>
      <c r="F15" s="32" t="s">
        <v>358</v>
      </c>
      <c r="G15" s="49"/>
      <c r="H15" s="96"/>
    </row>
    <row r="16" spans="1:8" s="16" customFormat="1" ht="57">
      <c r="A16" s="92"/>
      <c r="B16" s="27">
        <v>10801</v>
      </c>
      <c r="C16" s="28" t="s">
        <v>347</v>
      </c>
      <c r="D16" s="115">
        <v>5000000</v>
      </c>
      <c r="E16" s="23" t="s">
        <v>348</v>
      </c>
      <c r="F16" s="32" t="s">
        <v>358</v>
      </c>
      <c r="G16" s="49"/>
      <c r="H16" s="96"/>
    </row>
    <row r="17" spans="1:10" s="16" customFormat="1" ht="126.6" customHeight="1">
      <c r="A17" s="92"/>
      <c r="B17" s="27">
        <v>50201</v>
      </c>
      <c r="C17" s="86" t="s">
        <v>414</v>
      </c>
      <c r="D17" s="115">
        <v>2341475</v>
      </c>
      <c r="E17" s="28" t="s">
        <v>100</v>
      </c>
      <c r="F17" s="29" t="s">
        <v>358</v>
      </c>
      <c r="G17" s="49"/>
      <c r="H17" s="96"/>
    </row>
    <row r="18" spans="1:10" s="26" customFormat="1">
      <c r="A18" s="92"/>
      <c r="B18" s="135" t="s">
        <v>229</v>
      </c>
      <c r="C18" s="135"/>
      <c r="D18" s="135"/>
      <c r="E18" s="135"/>
      <c r="F18" s="76" t="s">
        <v>358</v>
      </c>
      <c r="G18" s="49"/>
      <c r="H18" s="96"/>
      <c r="I18" s="16"/>
      <c r="J18" s="16"/>
    </row>
    <row r="19" spans="1:10" s="26" customFormat="1" ht="36.6" customHeight="1">
      <c r="A19" s="92"/>
      <c r="B19" s="22">
        <v>10801</v>
      </c>
      <c r="C19" s="23" t="s">
        <v>30</v>
      </c>
      <c r="D19" s="115">
        <v>6000000</v>
      </c>
      <c r="E19" s="23" t="s">
        <v>323</v>
      </c>
      <c r="F19" s="32" t="s">
        <v>358</v>
      </c>
      <c r="G19" s="49"/>
      <c r="H19" s="96"/>
    </row>
    <row r="20" spans="1:10" s="16" customFormat="1">
      <c r="A20" s="92"/>
      <c r="B20" s="135" t="s">
        <v>276</v>
      </c>
      <c r="C20" s="135"/>
      <c r="D20" s="135"/>
      <c r="E20" s="135"/>
      <c r="F20" s="76" t="s">
        <v>358</v>
      </c>
      <c r="G20" s="49"/>
      <c r="H20" s="96"/>
      <c r="I20" s="26"/>
      <c r="J20" s="26"/>
    </row>
    <row r="21" spans="1:10" s="16" customFormat="1" ht="85.5">
      <c r="A21" s="92"/>
      <c r="B21" s="27">
        <v>10499</v>
      </c>
      <c r="C21" s="28" t="s">
        <v>328</v>
      </c>
      <c r="D21" s="115">
        <v>9000000</v>
      </c>
      <c r="E21" s="28" t="s">
        <v>101</v>
      </c>
      <c r="F21" s="32" t="s">
        <v>358</v>
      </c>
      <c r="G21" s="49"/>
      <c r="H21" s="96"/>
    </row>
    <row r="22" spans="1:10" s="16" customFormat="1" ht="71.25">
      <c r="A22" s="92"/>
      <c r="B22" s="27">
        <v>10801</v>
      </c>
      <c r="C22" s="28" t="s">
        <v>191</v>
      </c>
      <c r="D22" s="115">
        <v>30000000</v>
      </c>
      <c r="E22" s="28" t="s">
        <v>192</v>
      </c>
      <c r="F22" s="32" t="s">
        <v>358</v>
      </c>
      <c r="G22" s="49"/>
      <c r="H22" s="96"/>
    </row>
    <row r="23" spans="1:10" s="16" customFormat="1">
      <c r="A23" s="92"/>
      <c r="B23" s="135" t="s">
        <v>193</v>
      </c>
      <c r="C23" s="135"/>
      <c r="D23" s="135"/>
      <c r="E23" s="135"/>
      <c r="F23" s="76" t="s">
        <v>358</v>
      </c>
      <c r="G23" s="49"/>
      <c r="H23" s="96"/>
    </row>
    <row r="24" spans="1:10" s="16" customFormat="1" ht="99.75">
      <c r="A24" s="92"/>
      <c r="B24" s="22">
        <v>10801</v>
      </c>
      <c r="C24" s="23" t="s">
        <v>371</v>
      </c>
      <c r="D24" s="115">
        <v>7000000</v>
      </c>
      <c r="E24" s="23" t="s">
        <v>104</v>
      </c>
      <c r="F24" s="32" t="s">
        <v>358</v>
      </c>
      <c r="G24" s="49"/>
      <c r="H24" s="96"/>
    </row>
    <row r="25" spans="1:10" s="16" customFormat="1" ht="79.150000000000006" customHeight="1">
      <c r="A25" s="92"/>
      <c r="B25" s="22">
        <v>50201</v>
      </c>
      <c r="C25" s="23" t="s">
        <v>194</v>
      </c>
      <c r="D25" s="115">
        <f>203171+196829</f>
        <v>400000</v>
      </c>
      <c r="E25" s="23" t="s">
        <v>102</v>
      </c>
      <c r="F25" s="32" t="s">
        <v>358</v>
      </c>
      <c r="G25" s="49"/>
      <c r="H25" s="96"/>
    </row>
    <row r="26" spans="1:10" s="16" customFormat="1">
      <c r="A26" s="92"/>
      <c r="B26" s="135" t="s">
        <v>282</v>
      </c>
      <c r="C26" s="135"/>
      <c r="D26" s="135"/>
      <c r="E26" s="135"/>
      <c r="F26" s="76" t="s">
        <v>358</v>
      </c>
      <c r="G26" s="49"/>
      <c r="H26" s="96"/>
    </row>
    <row r="27" spans="1:10" s="16" customFormat="1" ht="85.5">
      <c r="A27" s="92"/>
      <c r="B27" s="22">
        <v>10801</v>
      </c>
      <c r="C27" s="23" t="s">
        <v>401</v>
      </c>
      <c r="D27" s="115">
        <v>7500000</v>
      </c>
      <c r="E27" s="23" t="s">
        <v>105</v>
      </c>
      <c r="F27" s="32" t="s">
        <v>358</v>
      </c>
      <c r="G27" s="49"/>
      <c r="H27" s="96"/>
    </row>
    <row r="28" spans="1:10" s="16" customFormat="1">
      <c r="A28" s="92"/>
      <c r="B28" s="135" t="s">
        <v>402</v>
      </c>
      <c r="C28" s="135"/>
      <c r="D28" s="135"/>
      <c r="E28" s="135"/>
      <c r="F28" s="76" t="s">
        <v>358</v>
      </c>
      <c r="G28" s="49"/>
      <c r="H28" s="96"/>
    </row>
    <row r="29" spans="1:10" s="16" customFormat="1" ht="99.75">
      <c r="A29" s="92"/>
      <c r="B29" s="22">
        <v>10801</v>
      </c>
      <c r="C29" s="23" t="s">
        <v>106</v>
      </c>
      <c r="D29" s="115">
        <v>40000000</v>
      </c>
      <c r="E29" s="23" t="s">
        <v>107</v>
      </c>
      <c r="F29" s="29" t="s">
        <v>358</v>
      </c>
      <c r="G29" s="50"/>
      <c r="H29" s="96"/>
    </row>
    <row r="30" spans="1:10" s="16" customFormat="1">
      <c r="A30" s="92"/>
      <c r="B30" s="135" t="s">
        <v>410</v>
      </c>
      <c r="C30" s="135"/>
      <c r="D30" s="135"/>
      <c r="E30" s="135"/>
      <c r="F30" s="76" t="s">
        <v>358</v>
      </c>
      <c r="G30" s="49"/>
      <c r="H30" s="96"/>
    </row>
    <row r="31" spans="1:10" s="26" customFormat="1" ht="28.5">
      <c r="A31" s="92"/>
      <c r="B31" s="22">
        <v>10801</v>
      </c>
      <c r="C31" s="23" t="s">
        <v>411</v>
      </c>
      <c r="D31" s="115">
        <v>25000000</v>
      </c>
      <c r="E31" s="23" t="s">
        <v>212</v>
      </c>
      <c r="F31" s="32" t="s">
        <v>358</v>
      </c>
      <c r="G31" s="49"/>
      <c r="H31" s="96"/>
      <c r="I31" s="16"/>
      <c r="J31" s="16"/>
    </row>
    <row r="32" spans="1:10" s="16" customFormat="1">
      <c r="A32" s="92"/>
      <c r="B32" s="135" t="s">
        <v>277</v>
      </c>
      <c r="C32" s="135"/>
      <c r="D32" s="135"/>
      <c r="E32" s="135"/>
      <c r="F32" s="76" t="s">
        <v>358</v>
      </c>
      <c r="G32" s="50"/>
      <c r="H32" s="96"/>
      <c r="I32" s="26"/>
      <c r="J32" s="26"/>
    </row>
    <row r="33" spans="1:10" s="16" customFormat="1" ht="30.6" customHeight="1">
      <c r="A33" s="92"/>
      <c r="B33" s="27">
        <v>10801</v>
      </c>
      <c r="C33" s="28" t="s">
        <v>213</v>
      </c>
      <c r="D33" s="115">
        <v>9650000</v>
      </c>
      <c r="E33" s="28" t="s">
        <v>214</v>
      </c>
      <c r="F33" s="29" t="s">
        <v>358</v>
      </c>
      <c r="G33" s="50"/>
      <c r="H33" s="96"/>
    </row>
    <row r="34" spans="1:10" s="26" customFormat="1" ht="18">
      <c r="A34" s="92"/>
      <c r="B34" s="138" t="s">
        <v>215</v>
      </c>
      <c r="C34" s="138"/>
      <c r="D34" s="138"/>
      <c r="E34" s="138"/>
      <c r="F34" s="138"/>
      <c r="G34" s="50"/>
      <c r="H34" s="96"/>
      <c r="I34" s="16"/>
      <c r="J34" s="16"/>
    </row>
    <row r="35" spans="1:10" s="26" customFormat="1">
      <c r="A35" s="92"/>
      <c r="B35" s="135" t="s">
        <v>184</v>
      </c>
      <c r="C35" s="135"/>
      <c r="D35" s="135"/>
      <c r="E35" s="135"/>
      <c r="F35" s="76" t="s">
        <v>358</v>
      </c>
      <c r="G35" s="50"/>
      <c r="H35" s="96"/>
    </row>
    <row r="36" spans="1:10" s="26" customFormat="1" ht="85.5">
      <c r="A36" s="92"/>
      <c r="B36" s="22">
        <v>50201</v>
      </c>
      <c r="C36" s="23" t="s">
        <v>185</v>
      </c>
      <c r="D36" s="115">
        <v>9600000</v>
      </c>
      <c r="E36" s="23" t="s">
        <v>108</v>
      </c>
      <c r="F36" s="29" t="s">
        <v>358</v>
      </c>
      <c r="G36" s="50"/>
      <c r="H36" s="96"/>
    </row>
    <row r="37" spans="1:10" s="26" customFormat="1" ht="85.5">
      <c r="A37" s="92"/>
      <c r="B37" s="22">
        <v>50201</v>
      </c>
      <c r="C37" s="23" t="s">
        <v>366</v>
      </c>
      <c r="D37" s="115">
        <v>9600000</v>
      </c>
      <c r="E37" s="23" t="s">
        <v>110</v>
      </c>
      <c r="F37" s="29" t="s">
        <v>358</v>
      </c>
      <c r="G37" s="82"/>
      <c r="H37" s="97"/>
    </row>
    <row r="38" spans="1:10" s="26" customFormat="1" ht="85.5">
      <c r="A38" s="92"/>
      <c r="B38" s="27">
        <v>50201</v>
      </c>
      <c r="C38" s="28" t="s">
        <v>365</v>
      </c>
      <c r="D38" s="115">
        <v>4800000</v>
      </c>
      <c r="E38" s="28" t="s">
        <v>109</v>
      </c>
      <c r="F38" s="29" t="s">
        <v>358</v>
      </c>
      <c r="G38" s="81"/>
      <c r="H38" s="97"/>
    </row>
    <row r="39" spans="1:10" s="26" customFormat="1" ht="85.5">
      <c r="A39" s="92"/>
      <c r="B39" s="27">
        <v>50201</v>
      </c>
      <c r="C39" s="28" t="s">
        <v>228</v>
      </c>
      <c r="D39" s="115">
        <v>4800000</v>
      </c>
      <c r="E39" s="28" t="s">
        <v>111</v>
      </c>
      <c r="F39" s="29" t="s">
        <v>358</v>
      </c>
      <c r="G39" s="81"/>
      <c r="H39" s="97"/>
    </row>
    <row r="40" spans="1:10" s="26" customFormat="1" ht="27.6" customHeight="1">
      <c r="A40" s="92"/>
      <c r="B40" s="135" t="s">
        <v>219</v>
      </c>
      <c r="C40" s="135"/>
      <c r="D40" s="135"/>
      <c r="E40" s="135"/>
      <c r="F40" s="76" t="s">
        <v>358</v>
      </c>
      <c r="G40" s="50"/>
      <c r="H40" s="96"/>
    </row>
    <row r="41" spans="1:10" s="26" customFormat="1" ht="57">
      <c r="A41" s="92"/>
      <c r="B41" s="22">
        <v>10801</v>
      </c>
      <c r="C41" s="23" t="s">
        <v>41</v>
      </c>
      <c r="D41" s="115">
        <v>10000000</v>
      </c>
      <c r="E41" s="23" t="s">
        <v>42</v>
      </c>
      <c r="F41" s="29" t="s">
        <v>358</v>
      </c>
      <c r="G41" s="50"/>
      <c r="H41" s="96"/>
    </row>
    <row r="42" spans="1:10" s="26" customFormat="1">
      <c r="A42" s="92"/>
      <c r="B42" s="135" t="s">
        <v>391</v>
      </c>
      <c r="C42" s="135"/>
      <c r="D42" s="135"/>
      <c r="E42" s="135"/>
      <c r="F42" s="76" t="s">
        <v>358</v>
      </c>
      <c r="G42" s="50"/>
      <c r="H42" s="96"/>
    </row>
    <row r="43" spans="1:10" s="26" customFormat="1" ht="71.25">
      <c r="A43" s="92"/>
      <c r="B43" s="27">
        <v>10801</v>
      </c>
      <c r="C43" s="28" t="s">
        <v>98</v>
      </c>
      <c r="D43" s="115">
        <v>2500000</v>
      </c>
      <c r="E43" s="28" t="s">
        <v>135</v>
      </c>
      <c r="F43" s="29" t="s">
        <v>358</v>
      </c>
      <c r="G43" s="81"/>
      <c r="H43" s="96"/>
    </row>
    <row r="44" spans="1:10" s="26" customFormat="1" ht="18">
      <c r="A44" s="92"/>
      <c r="B44" s="138" t="s">
        <v>15</v>
      </c>
      <c r="C44" s="138"/>
      <c r="D44" s="138"/>
      <c r="E44" s="138"/>
      <c r="F44" s="138"/>
      <c r="G44" s="49"/>
      <c r="H44" s="96"/>
    </row>
    <row r="45" spans="1:10" s="16" customFormat="1">
      <c r="A45" s="92"/>
      <c r="B45" s="135" t="s">
        <v>136</v>
      </c>
      <c r="C45" s="135"/>
      <c r="D45" s="135"/>
      <c r="E45" s="135"/>
      <c r="F45" s="76" t="s">
        <v>358</v>
      </c>
      <c r="G45" s="51"/>
      <c r="H45" s="88"/>
      <c r="I45" s="26"/>
      <c r="J45" s="26"/>
    </row>
    <row r="46" spans="1:10" s="16" customFormat="1" ht="57">
      <c r="A46" s="92"/>
      <c r="B46" s="27">
        <v>10801</v>
      </c>
      <c r="C46" s="23" t="s">
        <v>137</v>
      </c>
      <c r="D46" s="115">
        <v>3500000</v>
      </c>
      <c r="E46" s="23" t="s">
        <v>138</v>
      </c>
      <c r="F46" s="32" t="s">
        <v>358</v>
      </c>
      <c r="G46" s="51"/>
      <c r="H46" s="88"/>
    </row>
    <row r="47" spans="1:10" s="26" customFormat="1">
      <c r="A47" s="92"/>
      <c r="B47" s="135" t="s">
        <v>139</v>
      </c>
      <c r="C47" s="135"/>
      <c r="D47" s="135"/>
      <c r="E47" s="135"/>
      <c r="F47" s="76" t="s">
        <v>358</v>
      </c>
      <c r="G47" s="51"/>
      <c r="H47" s="88"/>
      <c r="I47" s="16"/>
      <c r="J47" s="16"/>
    </row>
    <row r="48" spans="1:10" ht="85.5">
      <c r="B48" s="22">
        <v>10801</v>
      </c>
      <c r="C48" s="23" t="s">
        <v>393</v>
      </c>
      <c r="D48" s="115">
        <v>10000000</v>
      </c>
      <c r="E48" s="23" t="s">
        <v>0</v>
      </c>
      <c r="F48" s="32" t="s">
        <v>358</v>
      </c>
      <c r="G48" s="51"/>
      <c r="H48" s="88"/>
      <c r="I48" s="16"/>
      <c r="J48" s="16"/>
    </row>
    <row r="49" spans="2:8" ht="27.6" customHeight="1">
      <c r="B49" s="135" t="s">
        <v>278</v>
      </c>
      <c r="C49" s="135"/>
      <c r="D49" s="135"/>
      <c r="E49" s="135"/>
      <c r="F49" s="76" t="s">
        <v>358</v>
      </c>
      <c r="G49" s="51"/>
      <c r="H49" s="88"/>
    </row>
    <row r="50" spans="2:8" ht="85.5">
      <c r="B50" s="22">
        <v>50201</v>
      </c>
      <c r="C50" s="23" t="s">
        <v>286</v>
      </c>
      <c r="D50" s="115">
        <v>80000000</v>
      </c>
      <c r="E50" s="23" t="s">
        <v>46</v>
      </c>
      <c r="F50" s="32" t="s">
        <v>358</v>
      </c>
      <c r="G50" s="51"/>
      <c r="H50" s="88"/>
    </row>
    <row r="51" spans="2:8">
      <c r="B51" s="135" t="s">
        <v>287</v>
      </c>
      <c r="C51" s="135"/>
      <c r="D51" s="135"/>
      <c r="E51" s="135"/>
      <c r="F51" s="76" t="s">
        <v>358</v>
      </c>
      <c r="G51" s="51"/>
      <c r="H51" s="88"/>
    </row>
    <row r="52" spans="2:8" ht="114">
      <c r="B52" s="22">
        <v>50201</v>
      </c>
      <c r="C52" s="23" t="s">
        <v>1</v>
      </c>
      <c r="D52" s="115">
        <v>3650000</v>
      </c>
      <c r="E52" s="23" t="s">
        <v>12</v>
      </c>
      <c r="F52" s="32" t="s">
        <v>358</v>
      </c>
      <c r="G52" s="51"/>
      <c r="H52" s="88"/>
    </row>
    <row r="53" spans="2:8" ht="85.5">
      <c r="B53" s="22">
        <v>10801</v>
      </c>
      <c r="C53" s="23" t="s">
        <v>288</v>
      </c>
      <c r="D53" s="115">
        <v>1200000</v>
      </c>
      <c r="E53" s="23" t="s">
        <v>2</v>
      </c>
      <c r="F53" s="32" t="s">
        <v>358</v>
      </c>
      <c r="G53" s="51"/>
      <c r="H53" s="88"/>
    </row>
    <row r="54" spans="2:8" ht="99.75">
      <c r="B54" s="22">
        <v>50201</v>
      </c>
      <c r="C54" s="23" t="s">
        <v>3</v>
      </c>
      <c r="D54" s="115">
        <v>465860</v>
      </c>
      <c r="E54" s="23" t="s">
        <v>4</v>
      </c>
      <c r="F54" s="32" t="s">
        <v>358</v>
      </c>
      <c r="G54" s="51"/>
      <c r="H54" s="88"/>
    </row>
    <row r="55" spans="2:8">
      <c r="B55" s="135" t="s">
        <v>303</v>
      </c>
      <c r="C55" s="135"/>
      <c r="D55" s="135"/>
      <c r="E55" s="135"/>
      <c r="F55" s="76" t="s">
        <v>358</v>
      </c>
      <c r="G55" s="51"/>
      <c r="H55" s="88"/>
    </row>
    <row r="56" spans="2:8" ht="24.6" customHeight="1">
      <c r="B56" s="27">
        <v>10801</v>
      </c>
      <c r="C56" s="38" t="s">
        <v>304</v>
      </c>
      <c r="D56" s="115">
        <v>1000000</v>
      </c>
      <c r="E56" s="23"/>
      <c r="F56" s="32" t="s">
        <v>358</v>
      </c>
      <c r="G56" s="51"/>
      <c r="H56" s="88"/>
    </row>
    <row r="57" spans="2:8">
      <c r="B57" s="135" t="s">
        <v>18</v>
      </c>
      <c r="C57" s="135"/>
      <c r="D57" s="135"/>
      <c r="E57" s="135"/>
      <c r="F57" s="76" t="s">
        <v>358</v>
      </c>
      <c r="G57" s="51"/>
      <c r="H57" s="88"/>
    </row>
    <row r="58" spans="2:8" ht="57">
      <c r="B58" s="22">
        <v>10801</v>
      </c>
      <c r="C58" s="23" t="s">
        <v>71</v>
      </c>
      <c r="D58" s="115">
        <v>400000</v>
      </c>
      <c r="E58" s="23" t="s">
        <v>72</v>
      </c>
      <c r="F58" s="32" t="s">
        <v>358</v>
      </c>
      <c r="G58" s="51"/>
      <c r="H58" s="88"/>
    </row>
    <row r="59" spans="2:8">
      <c r="B59" s="135" t="s">
        <v>307</v>
      </c>
      <c r="C59" s="135"/>
      <c r="D59" s="135"/>
      <c r="E59" s="135"/>
      <c r="F59" s="76" t="s">
        <v>358</v>
      </c>
      <c r="G59" s="51"/>
      <c r="H59" s="88"/>
    </row>
    <row r="60" spans="2:8" ht="85.5">
      <c r="B60" s="22">
        <v>50201</v>
      </c>
      <c r="C60" s="23" t="s">
        <v>51</v>
      </c>
      <c r="D60" s="115">
        <v>2000000</v>
      </c>
      <c r="E60" s="23" t="s">
        <v>5</v>
      </c>
      <c r="F60" s="32" t="s">
        <v>358</v>
      </c>
      <c r="G60" s="51"/>
      <c r="H60" s="88"/>
    </row>
    <row r="61" spans="2:8" ht="85.5">
      <c r="B61" s="27">
        <v>10801</v>
      </c>
      <c r="C61" s="23" t="s">
        <v>52</v>
      </c>
      <c r="D61" s="115">
        <v>500000</v>
      </c>
      <c r="E61" s="23" t="s">
        <v>6</v>
      </c>
      <c r="F61" s="32" t="s">
        <v>358</v>
      </c>
      <c r="G61" s="51"/>
      <c r="H61" s="88"/>
    </row>
    <row r="62" spans="2:8">
      <c r="B62" s="135" t="s">
        <v>206</v>
      </c>
      <c r="C62" s="135"/>
      <c r="D62" s="135"/>
      <c r="E62" s="135"/>
      <c r="F62" s="76" t="s">
        <v>358</v>
      </c>
      <c r="G62" s="51"/>
      <c r="H62" s="88"/>
    </row>
    <row r="63" spans="2:8" ht="28.5">
      <c r="B63" s="22">
        <v>50201</v>
      </c>
      <c r="C63" s="23" t="s">
        <v>53</v>
      </c>
      <c r="D63" s="115">
        <v>8000000</v>
      </c>
      <c r="E63" s="23" t="s">
        <v>54</v>
      </c>
      <c r="F63" s="32" t="s">
        <v>358</v>
      </c>
      <c r="G63" s="51"/>
      <c r="H63" s="88"/>
    </row>
    <row r="64" spans="2:8">
      <c r="B64" s="135" t="s">
        <v>163</v>
      </c>
      <c r="C64" s="135"/>
      <c r="D64" s="135"/>
      <c r="E64" s="135"/>
      <c r="F64" s="76" t="s">
        <v>358</v>
      </c>
      <c r="G64" s="51"/>
      <c r="H64" s="88"/>
    </row>
    <row r="65" spans="2:8" ht="48.6" customHeight="1">
      <c r="B65" s="27">
        <v>10801</v>
      </c>
      <c r="C65" s="23" t="s">
        <v>375</v>
      </c>
      <c r="D65" s="115">
        <v>4000000</v>
      </c>
      <c r="E65" s="23" t="s">
        <v>376</v>
      </c>
      <c r="F65" s="32" t="s">
        <v>358</v>
      </c>
      <c r="G65" s="51"/>
      <c r="H65" s="88"/>
    </row>
    <row r="66" spans="2:8" ht="57">
      <c r="B66" s="27">
        <v>10801</v>
      </c>
      <c r="C66" s="23" t="s">
        <v>55</v>
      </c>
      <c r="D66" s="115">
        <v>3000000</v>
      </c>
      <c r="E66" s="23" t="s">
        <v>56</v>
      </c>
      <c r="F66" s="32" t="s">
        <v>358</v>
      </c>
      <c r="G66" s="51"/>
      <c r="H66" s="88"/>
    </row>
    <row r="67" spans="2:8">
      <c r="B67" s="135" t="s">
        <v>377</v>
      </c>
      <c r="C67" s="135"/>
      <c r="D67" s="135"/>
      <c r="E67" s="135"/>
      <c r="F67" s="76" t="s">
        <v>358</v>
      </c>
      <c r="G67" s="51"/>
      <c r="H67" s="88"/>
    </row>
    <row r="68" spans="2:8" ht="57">
      <c r="B68" s="22">
        <v>10801</v>
      </c>
      <c r="C68" s="23" t="s">
        <v>57</v>
      </c>
      <c r="D68" s="115">
        <v>1500000</v>
      </c>
      <c r="E68" s="23" t="s">
        <v>58</v>
      </c>
      <c r="F68" s="32" t="s">
        <v>358</v>
      </c>
      <c r="G68" s="51"/>
      <c r="H68" s="88"/>
    </row>
    <row r="69" spans="2:8">
      <c r="B69" s="135" t="s">
        <v>379</v>
      </c>
      <c r="C69" s="135"/>
      <c r="D69" s="135"/>
      <c r="E69" s="135"/>
      <c r="F69" s="76" t="s">
        <v>358</v>
      </c>
      <c r="G69" s="51"/>
      <c r="H69" s="88"/>
    </row>
    <row r="70" spans="2:8" ht="42.75">
      <c r="B70" s="22">
        <v>50201</v>
      </c>
      <c r="C70" s="23" t="s">
        <v>382</v>
      </c>
      <c r="D70" s="115">
        <v>5000000</v>
      </c>
      <c r="E70" s="23" t="s">
        <v>383</v>
      </c>
      <c r="F70" s="32" t="s">
        <v>358</v>
      </c>
      <c r="G70" s="51"/>
      <c r="H70" s="88"/>
    </row>
    <row r="71" spans="2:8" ht="71.25">
      <c r="B71" s="22">
        <v>50201</v>
      </c>
      <c r="C71" s="23" t="s">
        <v>384</v>
      </c>
      <c r="D71" s="115">
        <v>60000000</v>
      </c>
      <c r="E71" s="23" t="s">
        <v>385</v>
      </c>
      <c r="F71" s="32" t="s">
        <v>358</v>
      </c>
      <c r="G71" s="51"/>
      <c r="H71" s="88"/>
    </row>
    <row r="72" spans="2:8">
      <c r="B72" s="135" t="s">
        <v>386</v>
      </c>
      <c r="C72" s="135"/>
      <c r="D72" s="135"/>
      <c r="E72" s="135"/>
      <c r="F72" s="76" t="s">
        <v>358</v>
      </c>
      <c r="G72" s="51"/>
      <c r="H72" s="88"/>
    </row>
    <row r="73" spans="2:8" ht="57">
      <c r="B73" s="22">
        <v>50201</v>
      </c>
      <c r="C73" s="23" t="s">
        <v>389</v>
      </c>
      <c r="D73" s="115">
        <v>2000000</v>
      </c>
      <c r="E73" s="23" t="s">
        <v>390</v>
      </c>
      <c r="F73" s="32" t="s">
        <v>358</v>
      </c>
      <c r="G73" s="51"/>
      <c r="H73" s="88"/>
    </row>
    <row r="74" spans="2:8">
      <c r="B74" s="135" t="s">
        <v>64</v>
      </c>
      <c r="C74" s="135"/>
      <c r="D74" s="135"/>
      <c r="E74" s="135"/>
      <c r="F74" s="76" t="s">
        <v>358</v>
      </c>
      <c r="G74" s="51"/>
      <c r="H74" s="88"/>
    </row>
    <row r="75" spans="2:8" ht="71.25">
      <c r="B75" s="22">
        <v>10801</v>
      </c>
      <c r="C75" s="23" t="s">
        <v>290</v>
      </c>
      <c r="D75" s="115">
        <v>2500000</v>
      </c>
      <c r="E75" s="23" t="s">
        <v>66</v>
      </c>
      <c r="F75" s="32" t="s">
        <v>358</v>
      </c>
      <c r="G75" s="51"/>
      <c r="H75" s="88"/>
    </row>
    <row r="76" spans="2:8" ht="57">
      <c r="B76" s="22">
        <v>10801</v>
      </c>
      <c r="C76" s="23" t="s">
        <v>291</v>
      </c>
      <c r="D76" s="115">
        <v>5000000</v>
      </c>
      <c r="E76" s="23" t="s">
        <v>292</v>
      </c>
      <c r="F76" s="32" t="s">
        <v>358</v>
      </c>
      <c r="G76" s="51"/>
      <c r="H76" s="88"/>
    </row>
    <row r="77" spans="2:8" ht="85.5">
      <c r="B77" s="27">
        <v>50104</v>
      </c>
      <c r="C77" s="23" t="s">
        <v>293</v>
      </c>
      <c r="D77" s="115">
        <v>2500000</v>
      </c>
      <c r="E77" s="23" t="s">
        <v>294</v>
      </c>
      <c r="F77" s="32" t="s">
        <v>358</v>
      </c>
      <c r="G77" s="51"/>
      <c r="H77" s="88"/>
    </row>
    <row r="78" spans="2:8">
      <c r="B78" s="135" t="s">
        <v>295</v>
      </c>
      <c r="C78" s="135"/>
      <c r="D78" s="135"/>
      <c r="E78" s="135"/>
      <c r="F78" s="76" t="s">
        <v>358</v>
      </c>
      <c r="G78" s="51"/>
      <c r="H78" s="88"/>
    </row>
    <row r="79" spans="2:8" ht="85.5">
      <c r="B79" s="22">
        <v>10801</v>
      </c>
      <c r="C79" s="23" t="s">
        <v>296</v>
      </c>
      <c r="D79" s="115">
        <f>2007451.6+(2007451.6*0.078)</f>
        <v>2164032.8248000001</v>
      </c>
      <c r="E79" s="23" t="s">
        <v>7</v>
      </c>
      <c r="F79" s="32" t="s">
        <v>358</v>
      </c>
      <c r="G79" s="51"/>
      <c r="H79" s="88"/>
    </row>
    <row r="80" spans="2:8" ht="57">
      <c r="B80" s="22">
        <v>50201</v>
      </c>
      <c r="C80" s="23" t="s">
        <v>297</v>
      </c>
      <c r="D80" s="115">
        <v>1500000</v>
      </c>
      <c r="E80" s="23" t="s">
        <v>298</v>
      </c>
      <c r="F80" s="32" t="s">
        <v>358</v>
      </c>
      <c r="G80" s="51"/>
      <c r="H80" s="88"/>
    </row>
    <row r="81" spans="2:8" ht="13.9" customHeight="1">
      <c r="B81" s="135" t="s">
        <v>164</v>
      </c>
      <c r="C81" s="135"/>
      <c r="D81" s="135"/>
      <c r="E81" s="135"/>
      <c r="F81" s="76" t="s">
        <v>358</v>
      </c>
      <c r="G81" s="51"/>
      <c r="H81" s="88"/>
    </row>
    <row r="82" spans="2:8" ht="71.25">
      <c r="B82" s="22">
        <v>10801</v>
      </c>
      <c r="C82" s="23" t="s">
        <v>302</v>
      </c>
      <c r="D82" s="115">
        <v>20000000</v>
      </c>
      <c r="E82" s="23" t="s">
        <v>73</v>
      </c>
      <c r="F82" s="32" t="s">
        <v>358</v>
      </c>
      <c r="G82" s="51"/>
      <c r="H82" s="88"/>
    </row>
    <row r="83" spans="2:8" ht="85.5">
      <c r="B83" s="27">
        <v>50202</v>
      </c>
      <c r="C83" s="28" t="s">
        <v>372</v>
      </c>
      <c r="D83" s="115">
        <v>40000000</v>
      </c>
      <c r="E83" s="28" t="s">
        <v>373</v>
      </c>
      <c r="F83" s="29" t="s">
        <v>358</v>
      </c>
      <c r="G83" s="103"/>
      <c r="H83" s="88"/>
    </row>
    <row r="84" spans="2:8" ht="13.9" customHeight="1">
      <c r="B84" s="143" t="s">
        <v>127</v>
      </c>
      <c r="C84" s="144"/>
      <c r="D84" s="144"/>
      <c r="E84" s="145"/>
      <c r="F84" s="76" t="s">
        <v>358</v>
      </c>
      <c r="G84" s="51"/>
      <c r="H84" s="88"/>
    </row>
    <row r="85" spans="2:8" ht="85.5">
      <c r="B85" s="40">
        <v>10801</v>
      </c>
      <c r="C85" s="39" t="s">
        <v>128</v>
      </c>
      <c r="D85" s="115">
        <v>1500000</v>
      </c>
      <c r="E85" s="39" t="s">
        <v>8</v>
      </c>
      <c r="F85" s="32" t="s">
        <v>358</v>
      </c>
      <c r="G85" s="51"/>
      <c r="H85" s="88"/>
    </row>
    <row r="86" spans="2:8">
      <c r="B86" s="135" t="s">
        <v>130</v>
      </c>
      <c r="C86" s="135"/>
      <c r="D86" s="135"/>
      <c r="E86" s="135"/>
      <c r="F86" s="76" t="s">
        <v>358</v>
      </c>
      <c r="G86" s="51"/>
      <c r="H86" s="88"/>
    </row>
    <row r="87" spans="2:8" ht="85.5">
      <c r="B87" s="22">
        <v>50201</v>
      </c>
      <c r="C87" s="23" t="s">
        <v>133</v>
      </c>
      <c r="D87" s="115">
        <v>10000000</v>
      </c>
      <c r="E87" s="23" t="s">
        <v>9</v>
      </c>
      <c r="F87" s="32" t="s">
        <v>358</v>
      </c>
      <c r="G87" s="51"/>
      <c r="H87" s="88"/>
    </row>
    <row r="88" spans="2:8" ht="71.25">
      <c r="B88" s="22">
        <v>50201</v>
      </c>
      <c r="C88" s="23" t="s">
        <v>394</v>
      </c>
      <c r="D88" s="115">
        <v>20000000</v>
      </c>
      <c r="E88" s="23" t="s">
        <v>10</v>
      </c>
      <c r="F88" s="32" t="s">
        <v>358</v>
      </c>
      <c r="G88" s="51"/>
      <c r="H88" s="88"/>
    </row>
    <row r="89" spans="2:8" ht="27.6" customHeight="1">
      <c r="B89" s="135" t="s">
        <v>314</v>
      </c>
      <c r="C89" s="135"/>
      <c r="D89" s="135"/>
      <c r="E89" s="135"/>
      <c r="F89" s="76" t="s">
        <v>358</v>
      </c>
      <c r="G89" s="51"/>
      <c r="H89" s="88"/>
    </row>
    <row r="90" spans="2:8" ht="85.5">
      <c r="B90" s="27">
        <v>10801</v>
      </c>
      <c r="C90" s="28" t="s">
        <v>317</v>
      </c>
      <c r="D90" s="115">
        <v>9500000</v>
      </c>
      <c r="E90" s="28" t="s">
        <v>11</v>
      </c>
      <c r="F90" s="32" t="s">
        <v>358</v>
      </c>
      <c r="G90" s="51"/>
      <c r="H90" s="88"/>
    </row>
    <row r="91" spans="2:8" ht="25.15" customHeight="1">
      <c r="B91" s="138" t="s">
        <v>151</v>
      </c>
      <c r="C91" s="138"/>
      <c r="D91" s="138"/>
      <c r="E91" s="138"/>
      <c r="F91" s="138"/>
      <c r="G91" s="51"/>
      <c r="H91" s="88"/>
    </row>
    <row r="92" spans="2:8" ht="27.6" customHeight="1">
      <c r="B92" s="135" t="s">
        <v>155</v>
      </c>
      <c r="C92" s="135"/>
      <c r="D92" s="135"/>
      <c r="E92" s="135"/>
      <c r="F92" s="76" t="s">
        <v>358</v>
      </c>
      <c r="G92" s="51"/>
      <c r="H92" s="88"/>
    </row>
    <row r="93" spans="2:8" ht="71.25">
      <c r="B93" s="22">
        <v>10801</v>
      </c>
      <c r="C93" s="23" t="s">
        <v>156</v>
      </c>
      <c r="D93" s="115">
        <v>1500000</v>
      </c>
      <c r="E93" s="23" t="s">
        <v>78</v>
      </c>
      <c r="F93" s="32" t="s">
        <v>358</v>
      </c>
      <c r="G93" s="51"/>
      <c r="H93" s="88"/>
    </row>
    <row r="94" spans="2:8" ht="27.6" customHeight="1">
      <c r="B94" s="14"/>
      <c r="C94" s="14"/>
      <c r="D94" s="14"/>
      <c r="E94" s="14"/>
      <c r="F94" s="14"/>
    </row>
    <row r="104" spans="1:10" s="26" customFormat="1">
      <c r="A104" s="92"/>
      <c r="B104" s="15"/>
      <c r="C104" s="16"/>
      <c r="D104" s="69"/>
      <c r="E104" s="16"/>
      <c r="F104" s="1"/>
      <c r="G104" s="14"/>
      <c r="H104" s="87"/>
      <c r="I104" s="14"/>
      <c r="J104" s="14"/>
    </row>
    <row r="105" spans="1:10">
      <c r="I105" s="26"/>
      <c r="J105" s="26"/>
    </row>
  </sheetData>
  <sheetProtection selectLockedCells="1" selectUnlockedCells="1"/>
  <mergeCells count="43">
    <mergeCell ref="B12:E12"/>
    <mergeCell ref="B84:E84"/>
    <mergeCell ref="B86:E86"/>
    <mergeCell ref="B47:E47"/>
    <mergeCell ref="B44:F44"/>
    <mergeCell ref="B51:E51"/>
    <mergeCell ref="B55:E55"/>
    <mergeCell ref="B57:E57"/>
    <mergeCell ref="B59:E59"/>
    <mergeCell ref="B78:E78"/>
    <mergeCell ref="B74:E74"/>
    <mergeCell ref="B62:E62"/>
    <mergeCell ref="B64:E64"/>
    <mergeCell ref="B67:E67"/>
    <mergeCell ref="B30:E30"/>
    <mergeCell ref="B32:E32"/>
    <mergeCell ref="B49:E49"/>
    <mergeCell ref="B69:E69"/>
    <mergeCell ref="B72:E72"/>
    <mergeCell ref="B40:E40"/>
    <mergeCell ref="B45:E45"/>
    <mergeCell ref="B23:E23"/>
    <mergeCell ref="B34:F34"/>
    <mergeCell ref="B35:E35"/>
    <mergeCell ref="B26:E26"/>
    <mergeCell ref="B28:E28"/>
    <mergeCell ref="B42:E42"/>
    <mergeCell ref="B1:G1"/>
    <mergeCell ref="B2:G2"/>
    <mergeCell ref="B5:D5"/>
    <mergeCell ref="B6:D6"/>
    <mergeCell ref="F3:G3"/>
    <mergeCell ref="B3:D4"/>
    <mergeCell ref="B11:F11"/>
    <mergeCell ref="B7:D7"/>
    <mergeCell ref="B8:D8"/>
    <mergeCell ref="B91:F91"/>
    <mergeCell ref="B81:E81"/>
    <mergeCell ref="B92:E92"/>
    <mergeCell ref="B89:E89"/>
    <mergeCell ref="B18:E18"/>
    <mergeCell ref="B14:E14"/>
    <mergeCell ref="B20:E20"/>
  </mergeCells>
  <phoneticPr fontId="28" type="noConversion"/>
  <printOptions horizontalCentered="1" verticalCentered="1"/>
  <pageMargins left="0" right="0" top="0" bottom="0" header="0.51181102362204722" footer="0.51181102362204722"/>
  <pageSetup scale="50" firstPageNumber="0" orientation="portrait" horizontalDpi="300" verticalDpi="30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dimension ref="A1:F63"/>
  <sheetViews>
    <sheetView zoomScale="90" zoomScaleNormal="90" workbookViewId="0">
      <selection activeCell="C64" sqref="C64"/>
    </sheetView>
  </sheetViews>
  <sheetFormatPr baseColWidth="10" defaultColWidth="12.42578125" defaultRowHeight="15"/>
  <cols>
    <col min="1" max="1" width="5.7109375" style="89" customWidth="1"/>
    <col min="2" max="2" width="15.28515625" style="2" customWidth="1"/>
    <col min="3" max="3" width="53.42578125" style="3" customWidth="1"/>
    <col min="4" max="4" width="20.28515625" style="4" customWidth="1"/>
    <col min="5" max="5" width="44.28515625" style="5" customWidth="1"/>
    <col min="6" max="6" width="16.85546875" style="6" customWidth="1"/>
    <col min="7" max="16384" width="12.42578125" style="7"/>
  </cols>
  <sheetData>
    <row r="1" spans="1:6" ht="24" customHeight="1">
      <c r="B1" s="147" t="s">
        <v>160</v>
      </c>
      <c r="C1" s="147"/>
      <c r="D1" s="147"/>
      <c r="E1" s="147"/>
      <c r="F1" s="147"/>
    </row>
    <row r="2" spans="1:6" ht="10.5" customHeight="1">
      <c r="B2" s="52"/>
      <c r="C2" s="52"/>
      <c r="D2" s="52"/>
      <c r="E2" s="52"/>
      <c r="F2" s="52"/>
    </row>
    <row r="3" spans="1:6" ht="18" customHeight="1">
      <c r="B3" s="136" t="s">
        <v>281</v>
      </c>
      <c r="C3" s="136"/>
      <c r="D3" s="136"/>
      <c r="E3" s="142" t="s">
        <v>16</v>
      </c>
      <c r="F3" s="117" t="s">
        <v>14</v>
      </c>
    </row>
    <row r="4" spans="1:6" ht="13.9" customHeight="1">
      <c r="B4" s="136"/>
      <c r="C4" s="136"/>
      <c r="D4" s="136"/>
      <c r="E4" s="142"/>
      <c r="F4" s="118"/>
    </row>
    <row r="5" spans="1:6" s="8" customFormat="1" ht="18">
      <c r="A5" s="89"/>
      <c r="B5" s="136"/>
      <c r="C5" s="136"/>
      <c r="D5" s="136"/>
      <c r="E5" s="116">
        <f>SUM(E6:E9)</f>
        <v>407250000</v>
      </c>
      <c r="F5" s="45" t="s">
        <v>172</v>
      </c>
    </row>
    <row r="6" spans="1:6" s="8" customFormat="1" ht="19.899999999999999" customHeight="1">
      <c r="A6" s="89"/>
      <c r="B6" s="132" t="s">
        <v>165</v>
      </c>
      <c r="C6" s="132"/>
      <c r="D6" s="132"/>
      <c r="E6" s="116">
        <f>SUM(F6:F6)</f>
        <v>332600000</v>
      </c>
      <c r="F6" s="116">
        <v>332600000</v>
      </c>
    </row>
    <row r="7" spans="1:6" s="8" customFormat="1" ht="19.899999999999999" customHeight="1">
      <c r="A7" s="89"/>
      <c r="B7" s="132" t="s">
        <v>161</v>
      </c>
      <c r="C7" s="132"/>
      <c r="D7" s="132"/>
      <c r="E7" s="116">
        <f>SUM(F7:F7)</f>
        <v>14800000</v>
      </c>
      <c r="F7" s="116">
        <v>14800000</v>
      </c>
    </row>
    <row r="8" spans="1:6" s="8" customFormat="1" ht="18">
      <c r="A8" s="89"/>
      <c r="B8" s="132" t="s">
        <v>336</v>
      </c>
      <c r="C8" s="132"/>
      <c r="D8" s="132"/>
      <c r="E8" s="116">
        <f>SUM(F8:F8)</f>
        <v>56850000</v>
      </c>
      <c r="F8" s="116">
        <v>56850000</v>
      </c>
    </row>
    <row r="9" spans="1:6" s="8" customFormat="1" ht="18">
      <c r="A9" s="89"/>
      <c r="B9" s="132" t="s">
        <v>85</v>
      </c>
      <c r="C9" s="132"/>
      <c r="D9" s="132"/>
      <c r="E9" s="116">
        <f>SUM(F9:F9)</f>
        <v>3000000</v>
      </c>
      <c r="F9" s="116">
        <v>3000000</v>
      </c>
    </row>
    <row r="10" spans="1:6">
      <c r="B10" s="9"/>
      <c r="C10" s="10"/>
      <c r="D10" s="11"/>
      <c r="E10" s="12"/>
      <c r="F10" s="13"/>
    </row>
    <row r="11" spans="1:6" s="6" customFormat="1" ht="45.6" customHeight="1">
      <c r="A11" s="90"/>
      <c r="B11" s="53" t="s">
        <v>167</v>
      </c>
      <c r="C11" s="54" t="s">
        <v>168</v>
      </c>
      <c r="D11" s="18" t="s">
        <v>415</v>
      </c>
      <c r="E11" s="53" t="s">
        <v>169</v>
      </c>
      <c r="F11" s="53" t="s">
        <v>170</v>
      </c>
    </row>
    <row r="12" spans="1:6" ht="24.75" customHeight="1">
      <c r="B12" s="146" t="s">
        <v>166</v>
      </c>
      <c r="C12" s="146"/>
      <c r="D12" s="146"/>
      <c r="E12" s="146"/>
      <c r="F12" s="146"/>
    </row>
    <row r="13" spans="1:6" s="5" customFormat="1" ht="22.5" customHeight="1">
      <c r="A13" s="89"/>
      <c r="B13" s="148" t="s">
        <v>86</v>
      </c>
      <c r="C13" s="148"/>
      <c r="D13" s="148"/>
      <c r="E13" s="148"/>
      <c r="F13" s="65"/>
    </row>
    <row r="14" spans="1:6" s="5" customFormat="1" ht="36" customHeight="1">
      <c r="A14" s="92"/>
      <c r="B14" s="22">
        <v>50104</v>
      </c>
      <c r="C14" s="56" t="s">
        <v>162</v>
      </c>
      <c r="D14" s="115">
        <v>1600000</v>
      </c>
      <c r="E14" s="57" t="s">
        <v>330</v>
      </c>
      <c r="F14" s="55" t="s">
        <v>172</v>
      </c>
    </row>
    <row r="15" spans="1:6" s="5" customFormat="1" ht="22.5" customHeight="1">
      <c r="A15" s="89"/>
      <c r="B15" s="148" t="s">
        <v>82</v>
      </c>
      <c r="C15" s="148"/>
      <c r="D15" s="148"/>
      <c r="E15" s="148"/>
      <c r="F15" s="65"/>
    </row>
    <row r="16" spans="1:6" s="5" customFormat="1" ht="85.5">
      <c r="A16" s="89"/>
      <c r="B16" s="59">
        <v>50201</v>
      </c>
      <c r="C16" s="60" t="s">
        <v>269</v>
      </c>
      <c r="D16" s="115">
        <v>70000000</v>
      </c>
      <c r="E16" s="28" t="s">
        <v>270</v>
      </c>
      <c r="F16" s="55" t="s">
        <v>172</v>
      </c>
    </row>
    <row r="17" spans="1:6" s="5" customFormat="1" ht="71.25">
      <c r="A17" s="89"/>
      <c r="B17" s="59">
        <v>50201</v>
      </c>
      <c r="C17" s="60" t="s">
        <v>271</v>
      </c>
      <c r="D17" s="115">
        <v>15000000</v>
      </c>
      <c r="E17" s="28" t="s">
        <v>272</v>
      </c>
      <c r="F17" s="55" t="s">
        <v>172</v>
      </c>
    </row>
    <row r="18" spans="1:6" s="5" customFormat="1" ht="42.75">
      <c r="A18" s="89"/>
      <c r="B18" s="59">
        <v>50201</v>
      </c>
      <c r="C18" s="60" t="s">
        <v>273</v>
      </c>
      <c r="D18" s="115">
        <v>3000000</v>
      </c>
      <c r="E18" s="28" t="s">
        <v>274</v>
      </c>
      <c r="F18" s="55" t="s">
        <v>172</v>
      </c>
    </row>
    <row r="19" spans="1:6" s="5" customFormat="1" ht="142.5">
      <c r="A19" s="89"/>
      <c r="B19" s="59">
        <v>50201</v>
      </c>
      <c r="C19" s="60" t="s">
        <v>275</v>
      </c>
      <c r="D19" s="115">
        <v>3000000</v>
      </c>
      <c r="E19" s="28" t="s">
        <v>179</v>
      </c>
      <c r="F19" s="55" t="s">
        <v>172</v>
      </c>
    </row>
    <row r="20" spans="1:6" s="5" customFormat="1" ht="114">
      <c r="A20" s="89"/>
      <c r="B20" s="59">
        <v>50201</v>
      </c>
      <c r="C20" s="28" t="s">
        <v>180</v>
      </c>
      <c r="D20" s="115">
        <v>5000000</v>
      </c>
      <c r="E20" s="28" t="s">
        <v>248</v>
      </c>
      <c r="F20" s="55" t="s">
        <v>172</v>
      </c>
    </row>
    <row r="21" spans="1:6" s="5" customFormat="1" ht="156.75">
      <c r="A21" s="89"/>
      <c r="B21" s="59">
        <v>50201</v>
      </c>
      <c r="C21" s="28" t="s">
        <v>249</v>
      </c>
      <c r="D21" s="115">
        <v>70000000</v>
      </c>
      <c r="E21" s="28" t="s">
        <v>250</v>
      </c>
      <c r="F21" s="55" t="s">
        <v>172</v>
      </c>
    </row>
    <row r="22" spans="1:6" s="5" customFormat="1" ht="185.25">
      <c r="A22" s="92"/>
      <c r="B22" s="59">
        <v>10801</v>
      </c>
      <c r="C22" s="28" t="s">
        <v>251</v>
      </c>
      <c r="D22" s="115">
        <v>24000000</v>
      </c>
      <c r="E22" s="28" t="s">
        <v>252</v>
      </c>
      <c r="F22" s="55" t="s">
        <v>172</v>
      </c>
    </row>
    <row r="23" spans="1:6" s="5" customFormat="1" ht="18.75" customHeight="1">
      <c r="A23" s="89"/>
      <c r="B23" s="148" t="s">
        <v>81</v>
      </c>
      <c r="C23" s="148"/>
      <c r="D23" s="148"/>
      <c r="E23" s="148"/>
      <c r="F23" s="66"/>
    </row>
    <row r="24" spans="1:6" s="5" customFormat="1" ht="70.5" customHeight="1">
      <c r="A24" s="89"/>
      <c r="B24" s="61">
        <v>50201</v>
      </c>
      <c r="C24" s="64" t="s">
        <v>83</v>
      </c>
      <c r="D24" s="115">
        <v>70000000</v>
      </c>
      <c r="E24" s="22" t="s">
        <v>253</v>
      </c>
      <c r="F24" s="55" t="s">
        <v>172</v>
      </c>
    </row>
    <row r="25" spans="1:6" s="5" customFormat="1" ht="22.5" customHeight="1">
      <c r="A25" s="89"/>
      <c r="B25" s="148" t="s">
        <v>256</v>
      </c>
      <c r="C25" s="148"/>
      <c r="D25" s="148"/>
      <c r="E25" s="148"/>
      <c r="F25" s="65"/>
    </row>
    <row r="26" spans="1:6" s="5" customFormat="1" ht="99.75">
      <c r="A26" s="89"/>
      <c r="B26" s="22">
        <v>50201</v>
      </c>
      <c r="C26" s="23" t="s">
        <v>257</v>
      </c>
      <c r="D26" s="115">
        <v>3000000</v>
      </c>
      <c r="E26" s="23" t="s">
        <v>363</v>
      </c>
      <c r="F26" s="55" t="s">
        <v>172</v>
      </c>
    </row>
    <row r="27" spans="1:6" s="5" customFormat="1" ht="29.25" customHeight="1">
      <c r="A27" s="89"/>
      <c r="B27" s="148" t="s">
        <v>364</v>
      </c>
      <c r="C27" s="148"/>
      <c r="D27" s="148"/>
      <c r="E27" s="148"/>
      <c r="F27" s="65"/>
    </row>
    <row r="28" spans="1:6" s="5" customFormat="1" ht="370.5">
      <c r="A28" s="89"/>
      <c r="B28" s="22">
        <v>50201</v>
      </c>
      <c r="C28" s="23" t="s">
        <v>351</v>
      </c>
      <c r="D28" s="115">
        <v>60000000</v>
      </c>
      <c r="E28" s="23" t="s">
        <v>187</v>
      </c>
      <c r="F28" s="55" t="s">
        <v>172</v>
      </c>
    </row>
    <row r="29" spans="1:6" s="5" customFormat="1" ht="21" customHeight="1">
      <c r="A29" s="89"/>
      <c r="B29" s="148" t="s">
        <v>188</v>
      </c>
      <c r="C29" s="148"/>
      <c r="D29" s="148"/>
      <c r="E29" s="148"/>
      <c r="F29" s="67"/>
    </row>
    <row r="30" spans="1:6" s="5" customFormat="1" ht="298.14999999999998" customHeight="1">
      <c r="A30" s="89"/>
      <c r="B30" s="22">
        <v>10801</v>
      </c>
      <c r="C30" s="35" t="s">
        <v>189</v>
      </c>
      <c r="D30" s="115">
        <v>8000000</v>
      </c>
      <c r="E30" s="23" t="s">
        <v>195</v>
      </c>
      <c r="F30" s="32" t="s">
        <v>172</v>
      </c>
    </row>
    <row r="31" spans="1:6" s="5" customFormat="1" ht="33.75" customHeight="1">
      <c r="A31" s="89"/>
      <c r="B31" s="149" t="s">
        <v>215</v>
      </c>
      <c r="C31" s="149"/>
      <c r="D31" s="149"/>
      <c r="E31" s="149"/>
      <c r="F31" s="149"/>
    </row>
    <row r="32" spans="1:6" s="5" customFormat="1" ht="27" customHeight="1">
      <c r="A32" s="89"/>
      <c r="B32" s="148" t="s">
        <v>331</v>
      </c>
      <c r="C32" s="148"/>
      <c r="D32" s="148"/>
      <c r="E32" s="148"/>
      <c r="F32" s="65"/>
    </row>
    <row r="33" spans="1:6" s="5" customFormat="1" ht="28.5" customHeight="1">
      <c r="A33" s="92"/>
      <c r="B33" s="22">
        <v>50104</v>
      </c>
      <c r="C33" s="56" t="s">
        <v>162</v>
      </c>
      <c r="D33" s="115">
        <v>1000000</v>
      </c>
      <c r="E33" s="58" t="s">
        <v>258</v>
      </c>
      <c r="F33" s="55" t="s">
        <v>172</v>
      </c>
    </row>
    <row r="34" spans="1:6" s="5" customFormat="1" ht="27" customHeight="1">
      <c r="A34" s="89"/>
      <c r="B34" s="148" t="s">
        <v>259</v>
      </c>
      <c r="C34" s="148"/>
      <c r="D34" s="148"/>
      <c r="E34" s="148"/>
      <c r="F34" s="65"/>
    </row>
    <row r="35" spans="1:6" s="5" customFormat="1" ht="25.5" customHeight="1">
      <c r="A35" s="92"/>
      <c r="B35" s="22">
        <v>50104</v>
      </c>
      <c r="C35" s="56" t="s">
        <v>162</v>
      </c>
      <c r="D35" s="115">
        <v>1000000</v>
      </c>
      <c r="E35" s="58" t="s">
        <v>258</v>
      </c>
      <c r="F35" s="55" t="s">
        <v>172</v>
      </c>
    </row>
    <row r="36" spans="1:6" s="5" customFormat="1" ht="28.5" customHeight="1">
      <c r="A36" s="89"/>
      <c r="B36" s="148" t="s">
        <v>260</v>
      </c>
      <c r="C36" s="148"/>
      <c r="D36" s="148"/>
      <c r="E36" s="148"/>
      <c r="F36" s="65"/>
    </row>
    <row r="37" spans="1:6" s="5" customFormat="1" ht="25.5" customHeight="1">
      <c r="A37" s="92"/>
      <c r="B37" s="22">
        <v>50104</v>
      </c>
      <c r="C37" s="56" t="s">
        <v>162</v>
      </c>
      <c r="D37" s="115">
        <v>1000000</v>
      </c>
      <c r="E37" s="58" t="s">
        <v>258</v>
      </c>
      <c r="F37" s="55" t="s">
        <v>172</v>
      </c>
    </row>
    <row r="38" spans="1:6" s="5" customFormat="1" ht="26.25" customHeight="1">
      <c r="A38" s="89"/>
      <c r="B38" s="148" t="s">
        <v>261</v>
      </c>
      <c r="C38" s="148"/>
      <c r="D38" s="148"/>
      <c r="E38" s="148"/>
      <c r="F38" s="65"/>
    </row>
    <row r="39" spans="1:6" s="5" customFormat="1" ht="26.25" customHeight="1">
      <c r="A39" s="92"/>
      <c r="B39" s="22">
        <v>50104</v>
      </c>
      <c r="C39" s="56" t="s">
        <v>162</v>
      </c>
      <c r="D39" s="115">
        <v>1000000</v>
      </c>
      <c r="E39" s="58" t="s">
        <v>258</v>
      </c>
      <c r="F39" s="55" t="s">
        <v>172</v>
      </c>
    </row>
    <row r="40" spans="1:6" s="5" customFormat="1" ht="20.45" customHeight="1">
      <c r="A40" s="89"/>
      <c r="B40" s="148" t="s">
        <v>262</v>
      </c>
      <c r="C40" s="148"/>
      <c r="D40" s="148"/>
      <c r="E40" s="148"/>
      <c r="F40" s="65"/>
    </row>
    <row r="41" spans="1:6" s="5" customFormat="1" ht="27.75" customHeight="1">
      <c r="A41" s="92"/>
      <c r="B41" s="22">
        <v>50104</v>
      </c>
      <c r="C41" s="56" t="s">
        <v>162</v>
      </c>
      <c r="D41" s="115">
        <v>1000000</v>
      </c>
      <c r="E41" s="58" t="s">
        <v>258</v>
      </c>
      <c r="F41" s="55" t="s">
        <v>172</v>
      </c>
    </row>
    <row r="42" spans="1:6" s="5" customFormat="1" ht="24.75" customHeight="1">
      <c r="A42" s="89"/>
      <c r="B42" s="148" t="s">
        <v>263</v>
      </c>
      <c r="C42" s="148"/>
      <c r="D42" s="148"/>
      <c r="E42" s="148"/>
      <c r="F42" s="65"/>
    </row>
    <row r="43" spans="1:6" s="5" customFormat="1" ht="24.75" customHeight="1">
      <c r="A43" s="92"/>
      <c r="B43" s="22">
        <v>50104</v>
      </c>
      <c r="C43" s="56" t="s">
        <v>162</v>
      </c>
      <c r="D43" s="115">
        <v>1000000</v>
      </c>
      <c r="E43" s="58" t="s">
        <v>258</v>
      </c>
      <c r="F43" s="55" t="s">
        <v>172</v>
      </c>
    </row>
    <row r="44" spans="1:6" s="5" customFormat="1" ht="25.5" customHeight="1">
      <c r="A44" s="89"/>
      <c r="B44" s="148" t="s">
        <v>264</v>
      </c>
      <c r="C44" s="148"/>
      <c r="D44" s="148"/>
      <c r="E44" s="148"/>
      <c r="F44" s="65"/>
    </row>
    <row r="45" spans="1:6" s="5" customFormat="1" ht="27.75" customHeight="1">
      <c r="A45" s="92"/>
      <c r="B45" s="22">
        <v>50104</v>
      </c>
      <c r="C45" s="56" t="s">
        <v>162</v>
      </c>
      <c r="D45" s="115">
        <v>1000000</v>
      </c>
      <c r="E45" s="58" t="s">
        <v>258</v>
      </c>
      <c r="F45" s="55" t="s">
        <v>172</v>
      </c>
    </row>
    <row r="46" spans="1:6" s="5" customFormat="1" ht="20.45" customHeight="1">
      <c r="A46" s="89"/>
      <c r="B46" s="148" t="s">
        <v>265</v>
      </c>
      <c r="C46" s="148"/>
      <c r="D46" s="148"/>
      <c r="E46" s="148"/>
      <c r="F46" s="65"/>
    </row>
    <row r="47" spans="1:6" s="5" customFormat="1" ht="27.75" customHeight="1">
      <c r="A47" s="92"/>
      <c r="B47" s="22">
        <v>50104</v>
      </c>
      <c r="C47" s="56" t="s">
        <v>162</v>
      </c>
      <c r="D47" s="115">
        <v>1000000</v>
      </c>
      <c r="E47" s="58" t="s">
        <v>258</v>
      </c>
      <c r="F47" s="55" t="s">
        <v>172</v>
      </c>
    </row>
    <row r="48" spans="1:6" s="5" customFormat="1" ht="22.5" customHeight="1">
      <c r="A48" s="89"/>
      <c r="B48" s="148" t="s">
        <v>266</v>
      </c>
      <c r="C48" s="148"/>
      <c r="D48" s="148"/>
      <c r="E48" s="148"/>
      <c r="F48" s="65"/>
    </row>
    <row r="49" spans="1:6" s="5" customFormat="1" ht="27.6" customHeight="1">
      <c r="A49" s="92"/>
      <c r="B49" s="22">
        <v>50104</v>
      </c>
      <c r="C49" s="56" t="s">
        <v>162</v>
      </c>
      <c r="D49" s="115">
        <v>2200000</v>
      </c>
      <c r="E49" s="58" t="s">
        <v>267</v>
      </c>
      <c r="F49" s="55" t="s">
        <v>172</v>
      </c>
    </row>
    <row r="50" spans="1:6" s="5" customFormat="1" ht="21.75" customHeight="1">
      <c r="A50" s="89"/>
      <c r="B50" s="148" t="s">
        <v>268</v>
      </c>
      <c r="C50" s="148"/>
      <c r="D50" s="148"/>
      <c r="E50" s="148"/>
      <c r="F50" s="65"/>
    </row>
    <row r="51" spans="1:6" s="5" customFormat="1" ht="24.6" customHeight="1">
      <c r="A51" s="92"/>
      <c r="B51" s="22">
        <v>50104</v>
      </c>
      <c r="C51" s="56" t="s">
        <v>162</v>
      </c>
      <c r="D51" s="115">
        <v>2200000</v>
      </c>
      <c r="E51" s="58" t="s">
        <v>267</v>
      </c>
      <c r="F51" s="55" t="s">
        <v>172</v>
      </c>
    </row>
    <row r="52" spans="1:6" s="5" customFormat="1" ht="28.5" customHeight="1">
      <c r="A52" s="89"/>
      <c r="B52" s="148" t="s">
        <v>196</v>
      </c>
      <c r="C52" s="148"/>
      <c r="D52" s="148"/>
      <c r="E52" s="148"/>
      <c r="F52" s="65"/>
    </row>
    <row r="53" spans="1:6" s="5" customFormat="1" ht="57">
      <c r="A53" s="92"/>
      <c r="B53" s="22">
        <v>50104</v>
      </c>
      <c r="C53" s="23" t="s">
        <v>197</v>
      </c>
      <c r="D53" s="115">
        <v>2400000</v>
      </c>
      <c r="E53" s="23" t="s">
        <v>198</v>
      </c>
      <c r="F53" s="55" t="s">
        <v>172</v>
      </c>
    </row>
    <row r="54" spans="1:6" s="5" customFormat="1" ht="26.25" customHeight="1">
      <c r="A54" s="89"/>
      <c r="B54" s="146" t="s">
        <v>199</v>
      </c>
      <c r="C54" s="146"/>
      <c r="D54" s="146"/>
      <c r="E54" s="146"/>
      <c r="F54" s="146"/>
    </row>
    <row r="55" spans="1:6" s="5" customFormat="1" ht="20.45" customHeight="1">
      <c r="A55" s="89"/>
      <c r="B55" s="148" t="s">
        <v>200</v>
      </c>
      <c r="C55" s="148"/>
      <c r="D55" s="148"/>
      <c r="E55" s="148"/>
      <c r="F55" s="65"/>
    </row>
    <row r="56" spans="1:6" ht="142.5">
      <c r="A56" s="92"/>
      <c r="B56" s="22">
        <v>50104</v>
      </c>
      <c r="C56" s="23" t="s">
        <v>201</v>
      </c>
      <c r="D56" s="115">
        <v>1500000</v>
      </c>
      <c r="E56" s="23" t="s">
        <v>202</v>
      </c>
      <c r="F56" s="55" t="s">
        <v>172</v>
      </c>
    </row>
    <row r="57" spans="1:6" ht="20.45" customHeight="1">
      <c r="B57" s="148" t="s">
        <v>203</v>
      </c>
      <c r="C57" s="148"/>
      <c r="D57" s="148"/>
      <c r="E57" s="148"/>
      <c r="F57" s="65"/>
    </row>
    <row r="58" spans="1:6" ht="142.5">
      <c r="B58" s="62">
        <v>10801</v>
      </c>
      <c r="C58" s="63" t="s">
        <v>204</v>
      </c>
      <c r="D58" s="115">
        <v>55000000</v>
      </c>
      <c r="E58" s="63" t="s">
        <v>208</v>
      </c>
      <c r="F58" s="55" t="s">
        <v>172</v>
      </c>
    </row>
    <row r="59" spans="1:6" ht="20.45" customHeight="1">
      <c r="B59" s="148" t="s">
        <v>209</v>
      </c>
      <c r="C59" s="148"/>
      <c r="D59" s="148"/>
      <c r="E59" s="148"/>
      <c r="F59" s="65"/>
    </row>
    <row r="60" spans="1:6" ht="28.5">
      <c r="B60" s="62">
        <v>10801</v>
      </c>
      <c r="C60" s="63" t="s">
        <v>210</v>
      </c>
      <c r="D60" s="115">
        <v>350000</v>
      </c>
      <c r="E60" s="63" t="s">
        <v>211</v>
      </c>
      <c r="F60" s="55" t="s">
        <v>172</v>
      </c>
    </row>
    <row r="61" spans="1:6" ht="18">
      <c r="B61" s="146" t="s">
        <v>84</v>
      </c>
      <c r="C61" s="146"/>
      <c r="D61" s="146"/>
      <c r="E61" s="146"/>
      <c r="F61" s="146"/>
    </row>
    <row r="62" spans="1:6" ht="20.25" customHeight="1">
      <c r="B62" s="148" t="s">
        <v>254</v>
      </c>
      <c r="C62" s="148"/>
      <c r="D62" s="148"/>
      <c r="E62" s="148"/>
      <c r="F62" s="65"/>
    </row>
    <row r="63" spans="1:6" ht="28.5">
      <c r="A63" s="92"/>
      <c r="B63" s="22">
        <v>50104</v>
      </c>
      <c r="C63" s="56" t="s">
        <v>421</v>
      </c>
      <c r="D63" s="115">
        <v>3000000</v>
      </c>
      <c r="E63" s="23" t="s">
        <v>255</v>
      </c>
      <c r="F63" s="55" t="s">
        <v>172</v>
      </c>
    </row>
  </sheetData>
  <sheetProtection selectLockedCells="1" selectUnlockedCells="1"/>
  <mergeCells count="32">
    <mergeCell ref="B8:D8"/>
    <mergeCell ref="B12:F12"/>
    <mergeCell ref="E3:E4"/>
    <mergeCell ref="B3:D5"/>
    <mergeCell ref="B6:D6"/>
    <mergeCell ref="B7:D7"/>
    <mergeCell ref="B40:E40"/>
    <mergeCell ref="B42:E42"/>
    <mergeCell ref="B13:E13"/>
    <mergeCell ref="B32:E32"/>
    <mergeCell ref="B34:E34"/>
    <mergeCell ref="B31:F31"/>
    <mergeCell ref="B62:E62"/>
    <mergeCell ref="B25:E25"/>
    <mergeCell ref="B15:E15"/>
    <mergeCell ref="B23:E23"/>
    <mergeCell ref="B44:E44"/>
    <mergeCell ref="B46:E46"/>
    <mergeCell ref="B48:E48"/>
    <mergeCell ref="B50:E50"/>
    <mergeCell ref="B36:E36"/>
    <mergeCell ref="B38:E38"/>
    <mergeCell ref="B61:F61"/>
    <mergeCell ref="B9:D9"/>
    <mergeCell ref="B1:F1"/>
    <mergeCell ref="B55:E55"/>
    <mergeCell ref="B57:E57"/>
    <mergeCell ref="B59:E59"/>
    <mergeCell ref="B54:F54"/>
    <mergeCell ref="B27:E27"/>
    <mergeCell ref="B29:E29"/>
    <mergeCell ref="B52:E52"/>
  </mergeCells>
  <phoneticPr fontId="28" type="noConversion"/>
  <printOptions horizontalCentered="1" verticalCentered="1"/>
  <pageMargins left="0" right="0" top="0" bottom="0" header="0.51181102362204722" footer="0.51181102362204722"/>
  <pageSetup scale="55" firstPageNumber="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21</vt:i4>
      </vt:variant>
    </vt:vector>
  </HeadingPairs>
  <TitlesOfParts>
    <vt:vector size="27" baseType="lpstr">
      <vt:lpstr>Gran Impacto A</vt:lpstr>
      <vt:lpstr>Gran Impacto B</vt:lpstr>
      <vt:lpstr>Fideicomiso</vt:lpstr>
      <vt:lpstr>Requer.Generales A</vt:lpstr>
      <vt:lpstr>Requer.Generales B</vt:lpstr>
      <vt:lpstr>Ley 7600</vt:lpstr>
      <vt:lpstr>'Requer.Generales A'!Excel_BuiltIn__FilterDatabase</vt:lpstr>
      <vt:lpstr>'Requer.Generales B'!Excel_BuiltIn__FilterDatabase</vt:lpstr>
      <vt:lpstr>'Gran Impacto A'!Excel_BuiltIn_Print_Area</vt:lpstr>
      <vt:lpstr>'Gran Impacto B'!Excel_BuiltIn_Print_Area</vt:lpstr>
      <vt:lpstr>'Ley 7600'!Excel_BuiltIn_Print_Area</vt:lpstr>
      <vt:lpstr>'Requer.Generales A'!Excel_BuiltIn_Print_Area</vt:lpstr>
      <vt:lpstr>'Requer.Generales B'!Excel_BuiltIn_Print_Area</vt:lpstr>
      <vt:lpstr>'Requer.Generales B'!Excel_BuiltIn_Print_Area_1_1</vt:lpstr>
      <vt:lpstr>Excel_BuiltIn_Print_Area_1_1</vt:lpstr>
      <vt:lpstr>'Gran Impacto A'!Excel_BuiltIn_Print_Area_2_1</vt:lpstr>
      <vt:lpstr>'Gran Impacto B'!Excel_BuiltIn_Print_Area_2_1</vt:lpstr>
      <vt:lpstr>Excel_BuiltIn_Print_Area_4</vt:lpstr>
      <vt:lpstr>'Gran Impacto A'!Excel_BuiltIn_Print_Area_5</vt:lpstr>
      <vt:lpstr>'Gran Impacto B'!Excel_BuiltIn_Print_Area_5</vt:lpstr>
      <vt:lpstr>'Requer.Generales A'!Excel_BuiltIn_Print_Titles</vt:lpstr>
      <vt:lpstr>'Requer.Generales B'!Excel_BuiltIn_Print_Titles</vt:lpstr>
      <vt:lpstr>Fideicomiso!Títulos_a_imprimir</vt:lpstr>
      <vt:lpstr>'Gran Impacto A'!Títulos_a_imprimir</vt:lpstr>
      <vt:lpstr>'Ley 7600'!Títulos_a_imprimir</vt:lpstr>
      <vt:lpstr>'Requer.Generales A'!Títulos_a_imprimir</vt:lpstr>
      <vt:lpstr>'Requer.Generales B'!Títulos_a_imprimir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Maria Guadamuz Alvarado</dc:creator>
  <cp:lastModifiedBy>pmena</cp:lastModifiedBy>
  <cp:lastPrinted>2017-02-06T16:18:49Z</cp:lastPrinted>
  <dcterms:created xsi:type="dcterms:W3CDTF">2016-04-19T14:08:13Z</dcterms:created>
  <dcterms:modified xsi:type="dcterms:W3CDTF">2017-02-06T20:39:18Z</dcterms:modified>
</cp:coreProperties>
</file>