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290" tabRatio="833" activeTab="0"/>
  </bookViews>
  <sheets>
    <sheet name="RESUMEN 2017" sheetId="1" r:id="rId1"/>
    <sheet name="ORD926" sheetId="2" r:id="rId2"/>
    <sheet name="EXT926" sheetId="3" r:id="rId3"/>
    <sheet name="ORD927" sheetId="4" r:id="rId4"/>
    <sheet name="EXT927" sheetId="5" r:id="rId5"/>
    <sheet name="EXT928" sheetId="6" r:id="rId6"/>
    <sheet name="ORD929" sheetId="7" r:id="rId7"/>
    <sheet name="EXT929" sheetId="8" r:id="rId8"/>
    <sheet name="ORD930" sheetId="9" r:id="rId9"/>
    <sheet name="EXT930" sheetId="10" r:id="rId10"/>
    <sheet name="ORD950" sheetId="11" r:id="rId11"/>
    <sheet name="EXT950" sheetId="12" r:id="rId12"/>
    <sheet name="PERMISOS" sheetId="13" r:id="rId13"/>
  </sheets>
  <definedNames>
    <definedName name="_xlnm.Print_Area" localSheetId="2">'EXT926'!$C$2:$I$67</definedName>
    <definedName name="_xlnm.Print_Area" localSheetId="4">'EXT927'!$C$2:$I$71</definedName>
    <definedName name="_xlnm.Print_Area" localSheetId="5">'EXT928'!$C$2:$I$22</definedName>
    <definedName name="_xlnm.Print_Area" localSheetId="7">'EXT929'!$C$2:$I$43</definedName>
    <definedName name="_xlnm.Print_Area" localSheetId="9">'EXT930'!$C$2:$I$41</definedName>
    <definedName name="_xlnm.Print_Area" localSheetId="11">'EXT950'!$C$2:$I$13</definedName>
    <definedName name="_xlnm.Print_Area" localSheetId="1">'ORD926'!$C$2:$I$30</definedName>
    <definedName name="_xlnm.Print_Area" localSheetId="3">'ORD927'!$C$2:$I$23</definedName>
    <definedName name="_xlnm.Print_Area" localSheetId="6">'ORD929'!$C$2:$I$13</definedName>
    <definedName name="_xlnm.Print_Area" localSheetId="8">'ORD930'!$C$2:$I$26</definedName>
    <definedName name="_xlnm.Print_Area" localSheetId="10">'ORD950'!$C$2:$I$13</definedName>
    <definedName name="_xlnm.Print_Area" localSheetId="12">'PERMISOS'!$B$2:$H$30</definedName>
    <definedName name="_xlnm.Print_Area" localSheetId="0">'RESUMEN 2017'!$D$2:$J$103</definedName>
  </definedNames>
  <calcPr fullCalcOnLoad="1"/>
</workbook>
</file>

<file path=xl/comments10.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36" authorId="0">
      <text>
        <r>
          <rPr>
            <sz val="9"/>
            <rFont val="Tahoma"/>
            <family val="0"/>
          </rPr>
          <t xml:space="preserve">Para Cartago
</t>
        </r>
      </text>
    </comment>
    <comment ref="G31" authorId="0">
      <text>
        <r>
          <rPr>
            <sz val="9"/>
            <rFont val="Tahoma"/>
            <family val="2"/>
          </rPr>
          <t>Las plazas se recomiendan para la atención del Programa de Justicia Restaurativa en las localidades de Heredia-Alajuela, Primer Circuito Judicial de la Zona Sur y Segundo Circuito Judicial de la Zona Atlántica</t>
        </r>
        <r>
          <rPr>
            <sz val="9"/>
            <rFont val="Tahoma"/>
            <family val="0"/>
          </rPr>
          <t xml:space="preserve">
</t>
        </r>
      </text>
    </comment>
    <comment ref="G14" authorId="0">
      <text>
        <r>
          <rPr>
            <sz val="9"/>
            <rFont val="Tahoma"/>
            <family val="0"/>
          </rPr>
          <t xml:space="preserve">Especialidad: Ingeniería Industrial.
</t>
        </r>
      </text>
    </comment>
  </commentList>
</comments>
</file>

<file path=xl/comments11.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11" authorId="0">
      <text>
        <r>
          <rPr>
            <sz val="9"/>
            <rFont val="Tahoma"/>
            <family val="2"/>
          </rPr>
          <t>Plazas destacadas para las PISAV de La Unión. Es una plaza de Trabajo Social y una de Psicología.</t>
        </r>
        <r>
          <rPr>
            <sz val="9"/>
            <rFont val="Tahoma"/>
            <family val="0"/>
          </rPr>
          <t xml:space="preserve">
</t>
        </r>
      </text>
    </comment>
    <comment ref="G12" authorId="0">
      <text>
        <r>
          <rPr>
            <sz val="9"/>
            <rFont val="Tahoma"/>
            <family val="2"/>
          </rPr>
          <t xml:space="preserve">Plaza destacada para la PISAV de La Unión. </t>
        </r>
      </text>
    </comment>
  </commentList>
</comments>
</file>

<file path=xl/comments12.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11" authorId="0">
      <text>
        <r>
          <rPr>
            <sz val="9"/>
            <rFont val="Tahoma"/>
            <family val="2"/>
          </rPr>
          <t>Plazas destacadas para las PISAV de San Joaquín de Flores (2) y Siquirres (2). Son dos plazas de Trabajo Social y tres de Psicología.</t>
        </r>
        <r>
          <rPr>
            <sz val="9"/>
            <rFont val="Tahoma"/>
            <family val="0"/>
          </rPr>
          <t xml:space="preserve">
</t>
        </r>
      </text>
    </comment>
    <comment ref="G12" authorId="0">
      <text>
        <r>
          <rPr>
            <sz val="9"/>
            <rFont val="Tahoma"/>
            <family val="2"/>
          </rPr>
          <t xml:space="preserve">Plazas destacadas para las PISAV de San Joaquín de Flores (1) y Siquirres (1). </t>
        </r>
        <r>
          <rPr>
            <sz val="9"/>
            <rFont val="Tahoma"/>
            <family val="0"/>
          </rPr>
          <t xml:space="preserve">
</t>
        </r>
      </text>
    </comment>
  </commentList>
</comments>
</file>

<file path=xl/comments13.xml><?xml version="1.0" encoding="utf-8"?>
<comments xmlns="http://schemas.openxmlformats.org/spreadsheetml/2006/main">
  <authors>
    <author>pmena</author>
  </authors>
  <commentList>
    <comment ref="F8" authorId="0">
      <text>
        <r>
          <rPr>
            <sz val="9"/>
            <rFont val="Tahoma"/>
            <family val="2"/>
          </rPr>
          <t xml:space="preserve">Migración, Rediseño y Mejora de los Módulos de Reclutamiento y Selección
del Sistema SIGA Gestión Humana - SIGAPJ-GH
</t>
        </r>
      </text>
    </comment>
    <comment ref="F23" authorId="0">
      <text>
        <r>
          <rPr>
            <sz val="9"/>
            <rFont val="Tahoma"/>
            <family val="2"/>
          </rPr>
          <t>Proyectos de implementación de Gobierno Abierto,  proyecto de Contabilidad y la integración del Sistema de Gestión administrativa</t>
        </r>
      </text>
    </comment>
    <comment ref="F24" authorId="0">
      <text>
        <r>
          <rPr>
            <sz val="9"/>
            <rFont val="Tahoma"/>
            <family val="2"/>
          </rPr>
          <t>Seguimiento del desarrollo  de módulos en el CAF</t>
        </r>
        <r>
          <rPr>
            <sz val="9"/>
            <rFont val="Tahoma"/>
            <family val="0"/>
          </rPr>
          <t xml:space="preserve">
</t>
        </r>
      </text>
    </comment>
    <comment ref="F16" authorId="0">
      <text>
        <r>
          <rPr>
            <sz val="9"/>
            <rFont val="Tahoma"/>
            <family val="2"/>
          </rPr>
          <t>Para la Unidad de Investigación Social y de Antecedentes de las Personas Oferentes (UISA)</t>
        </r>
        <r>
          <rPr>
            <sz val="9"/>
            <rFont val="Tahoma"/>
            <family val="0"/>
          </rPr>
          <t xml:space="preserve">
</t>
        </r>
      </text>
    </comment>
    <comment ref="F13" authorId="0">
      <text>
        <r>
          <rPr>
            <sz val="9"/>
            <rFont val="Tahoma"/>
            <family val="2"/>
          </rPr>
          <t xml:space="preserve">Migración, Rediseño y Mejora de los Módulos de Reclutamiento y Selección
del Sistema SIGA Gestión Humana - SIGAPJ-GH
</t>
        </r>
      </text>
    </comment>
    <comment ref="F26" authorId="0">
      <text>
        <r>
          <rPr>
            <sz val="9"/>
            <rFont val="Tahoma"/>
            <family val="2"/>
          </rPr>
          <t>Implementación del Programa de Inducción al Poder Judicial denominado “Construyendo el Poder Judicial que queremos”</t>
        </r>
        <r>
          <rPr>
            <sz val="9"/>
            <rFont val="Tahoma"/>
            <family val="0"/>
          </rPr>
          <t xml:space="preserve">
</t>
        </r>
      </text>
    </comment>
    <comment ref="F18" authorId="0">
      <text>
        <r>
          <rPr>
            <sz val="9"/>
            <rFont val="Tahoma"/>
            <family val="2"/>
          </rPr>
          <t>Trabajadoras o Trabajadores Sociales.</t>
        </r>
        <r>
          <rPr>
            <sz val="9"/>
            <rFont val="Tahoma"/>
            <family val="0"/>
          </rPr>
          <t xml:space="preserve">
</t>
        </r>
      </text>
    </comment>
  </commentList>
</comments>
</file>

<file path=xl/comments2.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10" authorId="0">
      <text>
        <r>
          <rPr>
            <sz val="9"/>
            <rFont val="Tahoma"/>
            <family val="2"/>
          </rPr>
          <t>Para destacarse en la PISAV de La Unión.</t>
        </r>
        <r>
          <rPr>
            <sz val="9"/>
            <rFont val="Tahoma"/>
            <family val="0"/>
          </rPr>
          <t xml:space="preserve">
</t>
        </r>
      </text>
    </comment>
    <comment ref="G11" authorId="0">
      <text>
        <r>
          <rPr>
            <sz val="9"/>
            <rFont val="Tahoma"/>
            <family val="2"/>
          </rPr>
          <t>Una plaza para trabajo social y la otra para psicología.</t>
        </r>
        <r>
          <rPr>
            <sz val="9"/>
            <rFont val="Tahoma"/>
            <family val="0"/>
          </rPr>
          <t xml:space="preserve">
</t>
        </r>
      </text>
    </comment>
    <comment ref="G20" authorId="0">
      <text>
        <r>
          <rPr>
            <sz val="9"/>
            <rFont val="Tahoma"/>
            <family val="2"/>
          </rPr>
          <t>3 plazas de psicología, 2 plazas de trabajo social y 1 administrativa.</t>
        </r>
        <r>
          <rPr>
            <sz val="9"/>
            <rFont val="Tahoma"/>
            <family val="0"/>
          </rPr>
          <t xml:space="preserve">
</t>
        </r>
      </text>
    </comment>
    <comment ref="G29" authorId="0">
      <text>
        <r>
          <rPr>
            <sz val="9"/>
            <rFont val="Tahoma"/>
            <family val="2"/>
          </rPr>
          <t>Esta plaza se ubica físicamente en el Centro Judicial de Intervención de las Comunicaciones</t>
        </r>
        <r>
          <rPr>
            <sz val="9"/>
            <rFont val="Tahoma"/>
            <family val="0"/>
          </rPr>
          <t xml:space="preserve">
</t>
        </r>
      </text>
    </comment>
  </commentList>
</comments>
</file>

<file path=xl/comments3.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23" authorId="0">
      <text>
        <r>
          <rPr>
            <sz val="9"/>
            <rFont val="Tahoma"/>
            <family val="0"/>
          </rPr>
          <t xml:space="preserve">Plazas para atender el Juzgado de Niñéz y Adolescencia. Se trata de una Psicóloga o Psicólogo y de una Trabajadora Social  o Trabajador Social.
</t>
        </r>
      </text>
    </comment>
    <comment ref="G48" authorId="0">
      <text>
        <r>
          <rPr>
            <sz val="9"/>
            <rFont val="Tahoma"/>
            <family val="2"/>
          </rPr>
          <t>Para destacarse en la PISAV de San Joaquín de Flores.</t>
        </r>
        <r>
          <rPr>
            <sz val="9"/>
            <rFont val="Tahoma"/>
            <family val="0"/>
          </rPr>
          <t xml:space="preserve">
</t>
        </r>
      </text>
    </comment>
    <comment ref="G52" authorId="0">
      <text>
        <r>
          <rPr>
            <sz val="9"/>
            <rFont val="Tahoma"/>
            <family val="2"/>
          </rPr>
          <t>Para destacarse en la PISAV de Siquirres.</t>
        </r>
        <r>
          <rPr>
            <sz val="9"/>
            <rFont val="Tahoma"/>
            <family val="0"/>
          </rPr>
          <t xml:space="preserve">
</t>
        </r>
      </text>
    </comment>
    <comment ref="G49" authorId="0">
      <text>
        <r>
          <rPr>
            <sz val="9"/>
            <rFont val="Tahoma"/>
            <family val="2"/>
          </rPr>
          <t>Una plaza para trabajo social y la otra para psicología.</t>
        </r>
        <r>
          <rPr>
            <sz val="9"/>
            <rFont val="Tahoma"/>
            <family val="0"/>
          </rPr>
          <t xml:space="preserve">
</t>
        </r>
      </text>
    </comment>
    <comment ref="G53" authorId="0">
      <text>
        <r>
          <rPr>
            <sz val="9"/>
            <rFont val="Tahoma"/>
            <family val="2"/>
          </rPr>
          <t>Una plaza para trabajo social y la otra para psicología.</t>
        </r>
        <r>
          <rPr>
            <sz val="9"/>
            <rFont val="Tahoma"/>
            <family val="0"/>
          </rPr>
          <t xml:space="preserve">
</t>
        </r>
      </text>
    </comment>
    <comment ref="G11" authorId="0">
      <text>
        <r>
          <rPr>
            <sz val="9"/>
            <rFont val="Tahoma"/>
            <family val="2"/>
          </rPr>
          <t xml:space="preserve">Mantenimiento y administración de 9 sistemas informáticos
</t>
        </r>
      </text>
    </comment>
    <comment ref="G57" authorId="0">
      <text>
        <r>
          <rPr>
            <sz val="9"/>
            <rFont val="Tahoma"/>
            <family val="2"/>
          </rPr>
          <t>Las plazas se recomiendan para la atención del Programa de Justicia Restaurativa en las localidades de Heredia-Alajuela, Primer Circuito Judicial de la Zona Sur y Segundo Circuito Judicial de la Zona Atlántica</t>
        </r>
        <r>
          <rPr>
            <sz val="9"/>
            <rFont val="Tahoma"/>
            <family val="0"/>
          </rPr>
          <t xml:space="preserve">
</t>
        </r>
      </text>
    </comment>
    <comment ref="G58" authorId="0">
      <text>
        <r>
          <rPr>
            <sz val="9"/>
            <rFont val="Tahoma"/>
            <family val="2"/>
          </rPr>
          <t>3 plazas para Trabajo Social y 3 para Psicología.</t>
        </r>
        <r>
          <rPr>
            <sz val="9"/>
            <rFont val="Tahoma"/>
            <family val="0"/>
          </rPr>
          <t xml:space="preserve">
</t>
        </r>
      </text>
    </comment>
    <comment ref="G42" authorId="0">
      <text>
        <r>
          <rPr>
            <sz val="9"/>
            <rFont val="Tahoma"/>
            <family val="2"/>
          </rPr>
          <t>Actividades propias del Programa</t>
        </r>
        <r>
          <rPr>
            <sz val="9"/>
            <rFont val="Tahoma"/>
            <family val="0"/>
          </rPr>
          <t xml:space="preserve">
</t>
        </r>
      </text>
    </comment>
    <comment ref="G45" authorId="0">
      <text>
        <r>
          <rPr>
            <sz val="9"/>
            <rFont val="Tahoma"/>
            <family val="2"/>
          </rPr>
          <t>Realización de peritajes a vehículos puestos en comiso</t>
        </r>
        <r>
          <rPr>
            <sz val="9"/>
            <rFont val="Tahoma"/>
            <family val="0"/>
          </rPr>
          <t xml:space="preserve">
</t>
        </r>
      </text>
    </comment>
  </commentList>
</comments>
</file>

<file path=xl/comments4.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List>
</comments>
</file>

<file path=xl/comments5.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24" authorId="0">
      <text>
        <r>
          <rPr>
            <sz val="9"/>
            <rFont val="Tahoma"/>
            <family val="2"/>
          </rPr>
          <t>Gestor del Proyecto Oral-Electrónico de la Materia de Pensiones Alimentarias
Esta plaza deberá atender todo lo relacionado al seguimiento de indicadores de todos los despachos especializados que atienden Pensiones Alimentarias, así como monitorear los casos que suben a segunda instancia en los Juzgados de Familia, estableciendo tiempos de atención.</t>
        </r>
        <r>
          <rPr>
            <sz val="9"/>
            <rFont val="Tahoma"/>
            <family val="0"/>
          </rPr>
          <t xml:space="preserve">
</t>
        </r>
      </text>
    </comment>
    <comment ref="G64" authorId="0">
      <text>
        <r>
          <rPr>
            <sz val="9"/>
            <rFont val="Tahoma"/>
            <family val="2"/>
          </rPr>
          <t xml:space="preserve">La permanencia de esta plaza en el Juzgado Civil, Laboral, Familia, Violencia Doméstica y Penal Juvenil de Sarapiquí, dependerá del  seguimiento  que realice el Centro de Apoyo y Mejoramiento de la Gestión y Función  Jurisdiccional  y la evaluación que realice la Dirección de Planificación prevista para el segundo semestre del 2016. </t>
        </r>
        <r>
          <rPr>
            <sz val="9"/>
            <rFont val="Tahoma"/>
            <family val="0"/>
          </rPr>
          <t xml:space="preserve">
</t>
        </r>
      </text>
    </comment>
    <comment ref="G38" authorId="0">
      <text>
        <r>
          <rPr>
            <sz val="9"/>
            <rFont val="Tahoma"/>
            <family val="2"/>
          </rPr>
          <t xml:space="preserve">Para implantación del modelo en San Joaquín de Flores y Siquirres.
</t>
        </r>
      </text>
    </comment>
    <comment ref="G15" authorId="0">
      <text>
        <r>
          <rPr>
            <sz val="9"/>
            <rFont val="Tahoma"/>
            <family val="2"/>
          </rPr>
          <t>El recurso se otorga bajo la responsabilidad del Centro de Apoyo, Coordinación y Mejoramiento de la Función Jurisdiccional, para que se ubique y avoque en forma exclusiva al dictado de sentencias del Juzgado Civil y Trabajo del Segundo Circuito Judicial de Alajuela</t>
        </r>
        <r>
          <rPr>
            <sz val="9"/>
            <rFont val="Tahoma"/>
            <family val="0"/>
          </rPr>
          <t xml:space="preserve">
</t>
        </r>
        <r>
          <rPr>
            <b/>
            <sz val="9"/>
            <rFont val="Tahoma"/>
            <family val="2"/>
          </rPr>
          <t>Se acordó: 4)</t>
        </r>
        <r>
          <rPr>
            <sz val="9"/>
            <rFont val="Tahoma"/>
            <family val="0"/>
          </rPr>
          <t xml:space="preserve"> El Centro de  Apoyo, Coordinación y Mejoramiento de la función jurisdiccional,  valorará el traslado de la plaza a esa oficina para garantizar su efectividad. </t>
        </r>
      </text>
    </comment>
    <comment ref="G60" authorId="0">
      <text>
        <r>
          <rPr>
            <sz val="9"/>
            <rFont val="Tahoma"/>
            <family val="2"/>
          </rPr>
          <t xml:space="preserve">La plaza es asignada al Centro de Apoyo, Coordinación y Mejoramiento de la Función Jurisdiccional, para que sea ubicada en forma exclusiva al Juzgado de Contravencional y Tránsito del Primer Circuito Judicial de la Zona Sur, mientras se concluye el estudio integral de los juzgados especializados en la materia de Tránsito a cargo de la Sección de Proyección Institucional de la Dirección de Planificación  y se determine la posibilidad de reubicar una plaza de Juez en este despacho, esto en consideración de que las condiciones del, Juzgado de Contravencional y Tránsito del Primer Circuito Judicial de la Zona Sur variaron, al  mostrar una mayor carga de trabajo que justifica la asignación de otro recurso. </t>
        </r>
        <r>
          <rPr>
            <sz val="9"/>
            <rFont val="Tahoma"/>
            <family val="0"/>
          </rPr>
          <t xml:space="preserve">
</t>
        </r>
      </text>
    </comment>
    <comment ref="G39" authorId="0">
      <text>
        <r>
          <rPr>
            <sz val="9"/>
            <rFont val="Tahoma"/>
            <family val="2"/>
          </rPr>
          <t>Mediante reconsideración conocida en Acta N° 35, Art. XII se corrigió el error del informe que originalmente había consignado que las plazas eran categoría Juez 3.</t>
        </r>
        <r>
          <rPr>
            <sz val="9"/>
            <rFont val="Tahoma"/>
            <family val="0"/>
          </rPr>
          <t xml:space="preserve">
</t>
        </r>
      </text>
    </comment>
  </commentList>
</comments>
</file>

<file path=xl/comments6.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H11" authorId="0">
      <text>
        <r>
          <rPr>
            <b/>
            <sz val="9"/>
            <rFont val="Tahoma"/>
            <family val="0"/>
          </rPr>
          <t>Primer semestre 2017</t>
        </r>
        <r>
          <rPr>
            <sz val="9"/>
            <rFont val="Tahoma"/>
            <family val="0"/>
          </rPr>
          <t xml:space="preserve">
</t>
        </r>
      </text>
    </comment>
    <comment ref="G11" authorId="0">
      <text>
        <r>
          <rPr>
            <sz val="9"/>
            <rFont val="Tahoma"/>
            <family val="2"/>
          </rPr>
          <t>Análisis y coordinación de reportes de inconsistencias</t>
        </r>
        <r>
          <rPr>
            <sz val="9"/>
            <rFont val="Tahoma"/>
            <family val="0"/>
          </rPr>
          <t xml:space="preserve">
</t>
        </r>
      </text>
    </comment>
    <comment ref="G12" authorId="0">
      <text>
        <r>
          <rPr>
            <sz val="9"/>
            <rFont val="Tahoma"/>
            <family val="2"/>
          </rPr>
          <t xml:space="preserve">Para la administración y mantenimiento de personas usuarias de los nuevos sistemas informáticos. Originalmente esta plaza se aprobó como Técnico Administrativo 1, pero posteriormente el Consejo Superior en sesión 27-17, Art. XVIII, acogió el informe SAP-068-2017 en el que se recomienda cambiar la categoría de la plaza a Profesional 1. 
</t>
        </r>
      </text>
    </comment>
  </commentList>
</comments>
</file>

<file path=xl/comments7.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List>
</comments>
</file>

<file path=xl/comments8.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14" authorId="0">
      <text>
        <r>
          <rPr>
            <sz val="9"/>
            <rFont val="Tahoma"/>
            <family val="0"/>
          </rPr>
          <t xml:space="preserve">Especialidad: Ingeniería Industrial.
</t>
        </r>
      </text>
    </comment>
    <comment ref="G36" authorId="0">
      <text>
        <r>
          <rPr>
            <sz val="9"/>
            <rFont val="Tahoma"/>
            <family val="2"/>
          </rPr>
          <t>Para Cartago</t>
        </r>
        <r>
          <rPr>
            <sz val="9"/>
            <rFont val="Tahoma"/>
            <family val="0"/>
          </rPr>
          <t xml:space="preserve">
</t>
        </r>
      </text>
    </comment>
    <comment ref="G37" authorId="0">
      <text>
        <r>
          <rPr>
            <sz val="9"/>
            <rFont val="Tahoma"/>
            <family val="2"/>
          </rPr>
          <t>Una Cartago y la otra Segundo Circuito Judicial de la Zona Atlántica</t>
        </r>
        <r>
          <rPr>
            <sz val="9"/>
            <rFont val="Tahoma"/>
            <family val="0"/>
          </rPr>
          <t xml:space="preserve">
</t>
        </r>
      </text>
    </comment>
    <comment ref="G30" authorId="0">
      <text>
        <r>
          <rPr>
            <sz val="9"/>
            <rFont val="Tahoma"/>
            <family val="2"/>
          </rPr>
          <t>Las plazas se recomiendan para la atención del Programa de Justicia Restaurativa en las localidades de Heredia-Alajuela, Primer Circuito Judicial de la Zona Sur y Segundo Circuito Judicial de la Zona Atlántica</t>
        </r>
        <r>
          <rPr>
            <sz val="9"/>
            <rFont val="Tahoma"/>
            <family val="0"/>
          </rPr>
          <t xml:space="preserve">
</t>
        </r>
      </text>
    </comment>
    <comment ref="G17" authorId="0">
      <text>
        <r>
          <rPr>
            <sz val="9"/>
            <rFont val="Tahoma"/>
            <family val="2"/>
          </rPr>
          <t xml:space="preserve">Originalmente estas plazas fueron aprobadas como ordinarias en sesión 15-16, art. IV.
</t>
        </r>
      </text>
    </comment>
  </commentList>
</comments>
</file>

<file path=xl/comments9.xml><?xml version="1.0" encoding="utf-8"?>
<comments xmlns="http://schemas.openxmlformats.org/spreadsheetml/2006/main">
  <authors>
    <author>pmena</author>
  </authors>
  <commentList>
    <comment ref="I5" authorId="0">
      <text>
        <r>
          <rPr>
            <b/>
            <sz val="9"/>
            <rFont val="Tahoma"/>
            <family val="0"/>
          </rPr>
          <t xml:space="preserve">EXT: </t>
        </r>
        <r>
          <rPr>
            <sz val="9"/>
            <rFont val="Tahoma"/>
            <family val="2"/>
          </rPr>
          <t>Extraordinaria</t>
        </r>
        <r>
          <rPr>
            <b/>
            <sz val="9"/>
            <rFont val="Tahoma"/>
            <family val="0"/>
          </rPr>
          <t xml:space="preserve">
PCGS: </t>
        </r>
        <r>
          <rPr>
            <sz val="9"/>
            <rFont val="Tahoma"/>
            <family val="2"/>
          </rPr>
          <t>Permiso con goce de salario</t>
        </r>
        <r>
          <rPr>
            <b/>
            <sz val="9"/>
            <rFont val="Tahoma"/>
            <family val="0"/>
          </rPr>
          <t xml:space="preserve">
SN: </t>
        </r>
        <r>
          <rPr>
            <sz val="9"/>
            <rFont val="Tahoma"/>
            <family val="2"/>
          </rPr>
          <t>Supernumerario</t>
        </r>
        <r>
          <rPr>
            <b/>
            <sz val="9"/>
            <rFont val="Tahoma"/>
            <family val="0"/>
          </rPr>
          <t xml:space="preserve">
NE: </t>
        </r>
        <r>
          <rPr>
            <sz val="9"/>
            <rFont val="Tahoma"/>
            <family val="2"/>
          </rPr>
          <t>No existe</t>
        </r>
        <r>
          <rPr>
            <b/>
            <sz val="9"/>
            <rFont val="Tahoma"/>
            <family val="0"/>
          </rPr>
          <t xml:space="preserve"> </t>
        </r>
        <r>
          <rPr>
            <sz val="9"/>
            <rFont val="Tahoma"/>
            <family val="0"/>
          </rPr>
          <t xml:space="preserve">
</t>
        </r>
      </text>
    </comment>
    <comment ref="G15" authorId="0">
      <text>
        <r>
          <rPr>
            <sz val="9"/>
            <rFont val="Tahoma"/>
            <family val="2"/>
          </rPr>
          <t>Atención especializada a los delitos de “Conducción Temeraria” y “Lesiones Culposas” en las oficinas de Cartago (1), Heredia (1) y San José (1).</t>
        </r>
        <r>
          <rPr>
            <sz val="9"/>
            <rFont val="Tahoma"/>
            <family val="0"/>
          </rPr>
          <t xml:space="preserve">
</t>
        </r>
      </text>
    </comment>
  </commentList>
</comments>
</file>

<file path=xl/sharedStrings.xml><?xml version="1.0" encoding="utf-8"?>
<sst xmlns="http://schemas.openxmlformats.org/spreadsheetml/2006/main" count="888" uniqueCount="202">
  <si>
    <t>EXT</t>
  </si>
  <si>
    <t>III</t>
  </si>
  <si>
    <t>IV</t>
  </si>
  <si>
    <t>V</t>
  </si>
  <si>
    <t>PCGS</t>
  </si>
  <si>
    <t>SISTEMA INFORMÁTICO DE APOYO A LA TOMA DE DECISIONES (SIGMA)</t>
  </si>
  <si>
    <t>ATENCIÓN INTEGRAL A VÍCTIMAS DE VIOLACIÓN SEXUAL</t>
  </si>
  <si>
    <t>JUZGADO DE PENSIONES ALIMENTARIAS I CIRC. JUD. ZONA SUR</t>
  </si>
  <si>
    <t>JUZGADO DE PENSIONES ALIMENTARIAS II CIRC. JUD. ZONA ATLÁNTICA</t>
  </si>
  <si>
    <t>JUZGADO CONTRAVENCIONAL Y TRÁNSITO I CIRC. JUD. ZONA SUR</t>
  </si>
  <si>
    <t>JUZGADO CONTRAVENCIONAL Y TRÁNSITO II CIRC. JUD. ZONA ATLÁNTICA</t>
  </si>
  <si>
    <t xml:space="preserve">Profesional 2 </t>
  </si>
  <si>
    <t>APOYO A LAS LABORES INFORMÁTICAS DEL CENTRO JUDICIAL DE INTERVENCIÓN DE LAS COMUNICACIONES</t>
  </si>
  <si>
    <t>DEPARTAMENTO DE PROVEDURÍA</t>
  </si>
  <si>
    <t>ATENCIÓN CARGA DE TRABAJO</t>
  </si>
  <si>
    <t>ATENCIÓN MATERIAS CONTRAVENCIONAL Y TRÁNSITO</t>
  </si>
  <si>
    <t>AUTOMATIZACIÓN DEL COMPLEJO DE CIENCIAS FORENSES</t>
  </si>
  <si>
    <t>SISTEMA DE SEGUIMIENTO DE CASOS</t>
  </si>
  <si>
    <t>SISTEMA DE GRABACIÓN DE AUDIENCIAS ORALES Y TECNOLOGÍA MÓVIL</t>
  </si>
  <si>
    <t>REDUCCIÓN DEL CIRCULANTE</t>
  </si>
  <si>
    <t>DESARROLLO Y PUESTA EN PRODUCCIÓN DEL SISTEMA CONTABLE DEL PODER JUDICIAL</t>
  </si>
  <si>
    <t>MODELO ORDINARIO DE RECLUTAMIENTO Y SELECCIÓN</t>
  </si>
  <si>
    <t xml:space="preserve">PROG.950- SERVICIO DE ATENCIÓN  Y PROTECCIÓN DE VÍCTIMAS Y TESTIGOS </t>
  </si>
  <si>
    <t>OFICINA DE ATENCIÓN A LA VÍCTIMA DE DELITOS</t>
  </si>
  <si>
    <t>Acta</t>
  </si>
  <si>
    <t>Artículo</t>
  </si>
  <si>
    <t>Informe</t>
  </si>
  <si>
    <t>Cantidad</t>
  </si>
  <si>
    <t>CONSEJO SUPERIOR</t>
  </si>
  <si>
    <t>INSPECCIÓN JUDICIAL</t>
  </si>
  <si>
    <t>SECCIÓN DE RECLUTAMIENTO Y SELECCIÓN</t>
  </si>
  <si>
    <t>DEPARTAMENTO FINANCIERO CONTABLE</t>
  </si>
  <si>
    <t>DIRECCIÓN DE TECNOLOGÍA DE INFORMACIÓN</t>
  </si>
  <si>
    <t>OFICINA DE TRABAJO SOCIAL CARTAGO</t>
  </si>
  <si>
    <t>OFICINA DE TRABAJO SOCIAL HEREDIA</t>
  </si>
  <si>
    <t>OFICINA DE TRAB. SOCIAL II CIRC. JUD. ZONA ATLÁNTICA</t>
  </si>
  <si>
    <t>DPTO. DE TRAB. SOCIAL Y PSICOL. (SEDE CENTRAL)</t>
  </si>
  <si>
    <t>SECRETARÍA TÉCNICA DE GÉNERO</t>
  </si>
  <si>
    <t>Período en Meses</t>
  </si>
  <si>
    <t>PROG.927 - SERVICIO JURISDICCIONAL</t>
  </si>
  <si>
    <t>SALA TERCERA</t>
  </si>
  <si>
    <t>Profesional 1</t>
  </si>
  <si>
    <t>Profesional 2</t>
  </si>
  <si>
    <t>JUZGADO PENAL JUVENIL CARTAGO</t>
  </si>
  <si>
    <t>Jueza o Juez 3</t>
  </si>
  <si>
    <t>Técnica o Técnico Judicial 2</t>
  </si>
  <si>
    <t>Fiscala o Fiscal Auxiliar</t>
  </si>
  <si>
    <t>Profesional en Informática 1</t>
  </si>
  <si>
    <t>Profesional en Informática 2</t>
  </si>
  <si>
    <t>Perita o Perito Judicial 2</t>
  </si>
  <si>
    <t>JUZGADO PENSIONES Y VIOLENCIA DOMÉSTICA LA UNIÓN</t>
  </si>
  <si>
    <t>IMPACTO DE LA REFORMA A LA LEY DE TRÁNSITO (CONDUCCIÓN TEMERARIA Y LESIONES CULPOSAS)</t>
  </si>
  <si>
    <t>SELECCIÓN Y ELIMINACIÓN DE EXPEDIENTES</t>
  </si>
  <si>
    <t>Asistente Administrativa 1 o Asistente Administrativo 1</t>
  </si>
  <si>
    <t xml:space="preserve">ATENCIÓN MATERIA PENAL JUVENIL </t>
  </si>
  <si>
    <t>ATENCIÓN MATERIA PENAL JUVENIL</t>
  </si>
  <si>
    <t>JUZGADO PENAL JUVENIL HEREDIA</t>
  </si>
  <si>
    <t>JUZGADO PENS. Y VIOL. DOMÉST. SAN JOAQUÍN DE FLORES</t>
  </si>
  <si>
    <t>Coordinadora o Coordinador Judicial 1</t>
  </si>
  <si>
    <t>Defensora Pública Supervisora o Defensor Público Supervisor</t>
  </si>
  <si>
    <t>Asistente Administrativa o Asistente Administrativo 1</t>
  </si>
  <si>
    <t>Técnica Administrativa 3 o Técnico Administrativo 3</t>
  </si>
  <si>
    <t>Perito Judicial 2</t>
  </si>
  <si>
    <t>Inspectora o Inspector Asistente</t>
  </si>
  <si>
    <t xml:space="preserve">PROGRAMA DE DESCONGESTIONAMIENTO DE VEHÍCULOS DECOMISADOS </t>
  </si>
  <si>
    <t>PLATAFORMA INTEGRAL DE SERVICIOS DE ATENCIÓN A LA VÍCTIMA</t>
  </si>
  <si>
    <t>Técnica o Técnico en Comunicaciones Judiciales</t>
  </si>
  <si>
    <t>JUZGADO PENSIONES ALIMENTARIAS PUNTARENAS</t>
  </si>
  <si>
    <t>JUZGADO PENSIONES Y VIOL. DOMÉST. SIQUIRRES</t>
  </si>
  <si>
    <t>Profesional en Derecho 3B</t>
  </si>
  <si>
    <t>Fiscala o Fiscal</t>
  </si>
  <si>
    <t>Auxiliar Administrativa o Auxiliar Administrativo</t>
  </si>
  <si>
    <t>Coordinadora o Coordinador Judicial 2</t>
  </si>
  <si>
    <t>Inspectora o Inspector General 1</t>
  </si>
  <si>
    <t>PROG.928 - ORGANISMO DE INVESTIGACIÓN JUDICIAL</t>
  </si>
  <si>
    <t>OFICINA DE PLANES Y OPERACIONES</t>
  </si>
  <si>
    <t>Jefa o Jefe de Proceso</t>
  </si>
  <si>
    <t>Coordinadora o Coordinador de Unidad 3</t>
  </si>
  <si>
    <t>Coordinadora o Coordinador de Unidad 1</t>
  </si>
  <si>
    <t>Profesional en Informática 3</t>
  </si>
  <si>
    <t>Coordinadora o Coordinador de Unidad 4</t>
  </si>
  <si>
    <t>Técnica Administrativa o Técnico Administrativo 2</t>
  </si>
  <si>
    <t>Jueza o Juez 1</t>
  </si>
  <si>
    <t>Técnica o Técnico Judicial 1</t>
  </si>
  <si>
    <t>Defensora Pública o Defensor Público</t>
  </si>
  <si>
    <t>Técnica Jurídica o Técnico Jurídico</t>
  </si>
  <si>
    <t>Jueza Supernumeraria o Juez Supernumerario</t>
  </si>
  <si>
    <t>DEPARTAMENTO LABORATORIO DE CIENCIAS FORENSES</t>
  </si>
  <si>
    <t>PROG.929 - MINISTERIO PÚBLICO</t>
  </si>
  <si>
    <t>FISCALÍA GENERAL</t>
  </si>
  <si>
    <t>FISCALÍA DE LA UNIÓN</t>
  </si>
  <si>
    <t>FISCALÍA DE SAN JOAQUÍN DE FLORES</t>
  </si>
  <si>
    <t>FISCALÍA DE SIQUIRRES</t>
  </si>
  <si>
    <t>PROG.930- DEFENSA PÚBLICA</t>
  </si>
  <si>
    <t>JEFATURA DEFENSA PÚBLICA</t>
  </si>
  <si>
    <t>IMPLEMENTACIÓN DEL MODELO ORAL-ELECTRÓNICO EN PENSIONES ALIMENTARIAS</t>
  </si>
  <si>
    <t>LEY DE CREACIÓN DEL RECURSO DE APELACIÓN DE LA SENTENCIA, LEY N° 8837</t>
  </si>
  <si>
    <t>DEFENSA PÚBLICA I CIRC. JUD. DE LA ZONA SUR</t>
  </si>
  <si>
    <t>DEFENSA PÚBLICA DE LA UNIÓN</t>
  </si>
  <si>
    <t>DEFENSA PÚBLICA DE SAN JOAQUÍN DE FLORES</t>
  </si>
  <si>
    <t>DEFENSA PÚBLICA DE PUNTARENAS</t>
  </si>
  <si>
    <t>DEFENSA PÚB. II  CIRC. JUD. ZONA ATLÁNTICA</t>
  </si>
  <si>
    <t>DEFENSA PÚBLICA DE SIQUIRRES</t>
  </si>
  <si>
    <t>ORDINARIAS</t>
  </si>
  <si>
    <t>EXTRAORDINARIAS</t>
  </si>
  <si>
    <t>P.927 "Servicio Jurisdiccional"</t>
  </si>
  <si>
    <t>P.928 "Organismo de Investigación Judicial"</t>
  </si>
  <si>
    <t>P.929 "Ministerio Público"</t>
  </si>
  <si>
    <t>P.930 "Defensa Pública"</t>
  </si>
  <si>
    <t>Total</t>
  </si>
  <si>
    <t>Ordinarias</t>
  </si>
  <si>
    <t>ATENCIÓN DE ASUNTOS DISCIPLINARIOS</t>
  </si>
  <si>
    <t>NIÑÉZ Y ADOLESCENCIA</t>
  </si>
  <si>
    <t>PROG.926 - DIRECCIÓN, ADMINISTRACIÓN Y OTROS ÓRGANOS DE APOYO</t>
  </si>
  <si>
    <t>ÁREA DE GESTIÓN Y APOYO</t>
  </si>
  <si>
    <t>DIRECCIÓN GESTIÓN HUMANA</t>
  </si>
  <si>
    <t>ARCHIVO JUDICIAL</t>
  </si>
  <si>
    <t>Extraordinarias</t>
  </si>
  <si>
    <t>P.926 "Dirección, Administración y Otros Órganos de Apoyo"</t>
  </si>
  <si>
    <t>P.950 "Servicio de Atención y Protección de Víctimas y Testigos"</t>
  </si>
  <si>
    <t xml:space="preserve">Proyecto / Oficina / Plazas </t>
  </si>
  <si>
    <t xml:space="preserve">Oficina / Plazas </t>
  </si>
  <si>
    <t>P.926 Direc., Adm. y Otros Órganos de Apoyo</t>
  </si>
  <si>
    <t>P.927 Servicio Jurisdiccional</t>
  </si>
  <si>
    <t>P.928 Organismo de Investigación Judicial</t>
  </si>
  <si>
    <t>P.929 Ministerio Público</t>
  </si>
  <si>
    <t>P.930 Defensa Pública</t>
  </si>
  <si>
    <t>P.950 Servicio de Atenc.y Protec.de Víct.y Test.</t>
  </si>
  <si>
    <t>15-16</t>
  </si>
  <si>
    <t>2-PLA-DO-2016</t>
  </si>
  <si>
    <t>3-PLA-CE-2016</t>
  </si>
  <si>
    <t>4-PLA-PI-2016</t>
  </si>
  <si>
    <t>Condición 2016</t>
  </si>
  <si>
    <t>PLAZAS ORDINARIAS 2017</t>
  </si>
  <si>
    <t>PLAZAS EXTRAORDINARIAS 2017</t>
  </si>
  <si>
    <t>PERMISOS CON GOCE DE SALARIO 2017</t>
  </si>
  <si>
    <t>20-16</t>
  </si>
  <si>
    <t>VIII</t>
  </si>
  <si>
    <t>1-PLA-PI-2016</t>
  </si>
  <si>
    <t>IX</t>
  </si>
  <si>
    <t>5-PLA-CE-2016</t>
  </si>
  <si>
    <t>X</t>
  </si>
  <si>
    <t>6-PLA-DO-2016</t>
  </si>
  <si>
    <t>JUSTICIA RESTAURATIVA PENAL ADULTOS</t>
  </si>
  <si>
    <t>XI</t>
  </si>
  <si>
    <t>7-PLA-CE-2016</t>
  </si>
  <si>
    <t>23-16</t>
  </si>
  <si>
    <t>XII</t>
  </si>
  <si>
    <t>XIII</t>
  </si>
  <si>
    <t>9-PLA-DO-2016</t>
  </si>
  <si>
    <t>XIV</t>
  </si>
  <si>
    <t>10-PLA-PI-2016</t>
  </si>
  <si>
    <t>XV</t>
  </si>
  <si>
    <t>12-PLA-PI-2016</t>
  </si>
  <si>
    <t>UNIDAD DE TRÁNSITO DE LA DEFENSA PÚBLICA</t>
  </si>
  <si>
    <t>XVI</t>
  </si>
  <si>
    <t>11-PLA-DO-2016</t>
  </si>
  <si>
    <t>XVII</t>
  </si>
  <si>
    <t>13-PLA-PI-2016</t>
  </si>
  <si>
    <t>29-16</t>
  </si>
  <si>
    <t>14-PLA-DO-2016</t>
  </si>
  <si>
    <t>15-PLA-PI-2016</t>
  </si>
  <si>
    <t>16-PLA-PI-2016</t>
  </si>
  <si>
    <t>II</t>
  </si>
  <si>
    <t>Reconsideración</t>
  </si>
  <si>
    <t>35-16</t>
  </si>
  <si>
    <t>I</t>
  </si>
  <si>
    <t>17-PLA-DO-2016</t>
  </si>
  <si>
    <t>18-PLA-CE-2016</t>
  </si>
  <si>
    <t>19-PLA-CE-2016</t>
  </si>
  <si>
    <t>20-PLA-PI-2016</t>
  </si>
  <si>
    <t>SISTEMA DE GRABACIÓN DE AUDIENCIAS ORALES Y TECNOLOGÍA MÓVIL APP</t>
  </si>
  <si>
    <t>21-PLA-DO-2016</t>
  </si>
  <si>
    <t>VI</t>
  </si>
  <si>
    <t>22-PLA-PI-2016</t>
  </si>
  <si>
    <t>VII</t>
  </si>
  <si>
    <t>23-PLA-DO-2016</t>
  </si>
  <si>
    <t>SECCIÓN GESTIÓN DE LA CAPACITACIÓN</t>
  </si>
  <si>
    <t>Gestora o Gestor de Capacitación 1</t>
  </si>
  <si>
    <t>Asistente Administrativa o Administrativo 2</t>
  </si>
  <si>
    <t>24-PLA-DO-2016</t>
  </si>
  <si>
    <t>SISTEMA DE PLANIFICACIÓN DE RECURSOS ORGANIZACIONALES</t>
  </si>
  <si>
    <t>38-16</t>
  </si>
  <si>
    <t>26-PLA-PI-2016</t>
  </si>
  <si>
    <t xml:space="preserve">II </t>
  </si>
  <si>
    <t>29-PLA-PI-2016</t>
  </si>
  <si>
    <t>8-PLA-PI-2016</t>
  </si>
  <si>
    <t>Técnica o Técnico Judicial 3</t>
  </si>
  <si>
    <t>JUZGADO PENAL DE TURRIALBA</t>
  </si>
  <si>
    <t>JUZGADO PENAL DE UPALA</t>
  </si>
  <si>
    <t>DISTRIBUCIÓN DE LAS PLAZAS A CREAR PARA EL 2017 SEGÚN PROYECTO</t>
  </si>
  <si>
    <t>P. 927 "Servicio Jurisdiccional"</t>
  </si>
  <si>
    <t>Asistente Administrativo 2</t>
  </si>
  <si>
    <t>41-16</t>
  </si>
  <si>
    <t>DIRECCIÓN EJECUTIVA</t>
  </si>
  <si>
    <t>DIRECCIÓN GENERAL</t>
  </si>
  <si>
    <t>45-16</t>
  </si>
  <si>
    <t>CONDICIÓN</t>
  </si>
  <si>
    <t>TOTAL</t>
  </si>
  <si>
    <t>RESUMEN GENERAL PLAZAS ORDINARIAS Y EXTRAORDINARIAS 2017</t>
  </si>
  <si>
    <t>PROGRAMA</t>
  </si>
  <si>
    <t>PROYECTO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</si>
</sst>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P_t_s_-;\-* #,##0.00\ _P_t_s_-;_-* &quot;-&quot;??\ _P_t_s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 #,##0.0_);_(* \(#,##0.0\);_(* &quot;-&quot;??_);_(@_)"/>
    <numFmt numFmtId="170" formatCode="_(* #,##0_);_(* \(#,##0\);_(* &quot;-&quot;??_);_(@_)"/>
    <numFmt numFmtId="171" formatCode="0.0000000000%"/>
    <numFmt numFmtId="172" formatCode="0.0%"/>
    <numFmt numFmtId="173" formatCode="0.000%"/>
    <numFmt numFmtId="174" formatCode="000"/>
    <numFmt numFmtId="175" formatCode="0.0000"/>
    <numFmt numFmtId="176" formatCode="0.000"/>
    <numFmt numFmtId="177" formatCode="0.0"/>
    <numFmt numFmtId="178" formatCode="0.000000000%"/>
    <numFmt numFmtId="179" formatCode="0.0000000"/>
    <numFmt numFmtId="180" formatCode="0.000000"/>
    <numFmt numFmtId="181" formatCode="0.00000"/>
    <numFmt numFmtId="182" formatCode="0.0000%"/>
  </numFmts>
  <fonts count="58">
    <font>
      <sz val="10"/>
      <name val="Arial"/>
      <family val="0"/>
    </font>
    <font>
      <b/>
      <sz val="11"/>
      <name val="Arial"/>
      <family val="2"/>
    </font>
    <font>
      <sz val="11"/>
      <name val="Arial"/>
      <family val="2"/>
    </font>
    <font>
      <b/>
      <sz val="10"/>
      <name val="Arial"/>
      <family val="2"/>
    </font>
    <font>
      <sz val="8"/>
      <name val="Arial"/>
      <family val="0"/>
    </font>
    <font>
      <u val="single"/>
      <sz val="10"/>
      <color indexed="12"/>
      <name val="Arial"/>
      <family val="0"/>
    </font>
    <font>
      <u val="single"/>
      <sz val="10"/>
      <color indexed="36"/>
      <name val="Arial"/>
      <family val="0"/>
    </font>
    <font>
      <sz val="9"/>
      <name val="Tahoma"/>
      <family val="0"/>
    </font>
    <font>
      <b/>
      <sz val="12"/>
      <color indexed="8"/>
      <name val="Arial"/>
      <family val="2"/>
    </font>
    <font>
      <sz val="12"/>
      <color indexed="8"/>
      <name val="Arial"/>
      <family val="2"/>
    </font>
    <font>
      <b/>
      <sz val="9"/>
      <name val="Tahoma"/>
      <family val="0"/>
    </font>
    <font>
      <b/>
      <sz val="11"/>
      <color indexed="12"/>
      <name val="Arial"/>
      <family val="0"/>
    </font>
    <font>
      <sz val="10"/>
      <color indexed="12"/>
      <name val="Arial"/>
      <family val="0"/>
    </font>
    <font>
      <b/>
      <sz val="12"/>
      <name val="Arial"/>
      <family val="2"/>
    </font>
    <font>
      <sz val="12"/>
      <name val="Arial"/>
      <family val="2"/>
    </font>
    <font>
      <sz val="11"/>
      <color indexed="12"/>
      <name val="Arial"/>
      <family val="0"/>
    </font>
    <font>
      <b/>
      <sz val="11"/>
      <color indexed="9"/>
      <name val="Arial"/>
      <family val="0"/>
    </font>
    <font>
      <sz val="11"/>
      <color indexed="9"/>
      <name val="Arial"/>
      <family val="0"/>
    </font>
    <font>
      <sz val="10"/>
      <color indexed="9"/>
      <name val="Arial"/>
      <family val="0"/>
    </font>
    <font>
      <b/>
      <sz val="10"/>
      <color indexed="12"/>
      <name val="Arial"/>
      <family val="0"/>
    </font>
    <font>
      <b/>
      <sz val="10"/>
      <color indexed="10"/>
      <name val="Arial"/>
      <family val="2"/>
    </font>
    <font>
      <b/>
      <sz val="11"/>
      <color indexed="10"/>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28">
    <xf numFmtId="0" fontId="0" fillId="0" borderId="0" xfId="0" applyAlignment="1">
      <alignment/>
    </xf>
    <xf numFmtId="0" fontId="0" fillId="0" borderId="10" xfId="0" applyBorder="1" applyAlignment="1">
      <alignment/>
    </xf>
    <xf numFmtId="0" fontId="0" fillId="0" borderId="0" xfId="0" applyFont="1" applyAlignment="1">
      <alignment/>
    </xf>
    <xf numFmtId="0" fontId="2" fillId="0" borderId="0" xfId="0" applyFont="1" applyFill="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Fill="1" applyAlignment="1">
      <alignment horizontal="center"/>
    </xf>
    <xf numFmtId="0" fontId="9" fillId="0" borderId="10" xfId="0" applyFont="1" applyFill="1" applyBorder="1" applyAlignment="1">
      <alignment/>
    </xf>
    <xf numFmtId="0" fontId="8" fillId="0" borderId="10" xfId="0" applyFont="1" applyFill="1" applyBorder="1" applyAlignment="1">
      <alignment horizontal="center"/>
    </xf>
    <xf numFmtId="0" fontId="9" fillId="0" borderId="0" xfId="0" applyFont="1" applyAlignment="1">
      <alignment/>
    </xf>
    <xf numFmtId="0" fontId="9" fillId="0" borderId="0" xfId="0" applyFont="1" applyAlignment="1">
      <alignment horizontal="center"/>
    </xf>
    <xf numFmtId="0" fontId="8" fillId="0" borderId="0" xfId="0" applyFont="1" applyBorder="1" applyAlignment="1">
      <alignment horizontal="center" vertical="center" wrapText="1"/>
    </xf>
    <xf numFmtId="3" fontId="9" fillId="0" borderId="0" xfId="0" applyNumberFormat="1" applyFont="1" applyFill="1" applyAlignment="1">
      <alignment horizontal="center"/>
    </xf>
    <xf numFmtId="0" fontId="9" fillId="0" borderId="0" xfId="0" applyFont="1" applyBorder="1" applyAlignment="1">
      <alignment/>
    </xf>
    <xf numFmtId="3" fontId="9" fillId="0" borderId="0" xfId="0" applyNumberFormat="1" applyFont="1" applyFill="1" applyBorder="1" applyAlignment="1">
      <alignment horizontal="center"/>
    </xf>
    <xf numFmtId="0" fontId="0" fillId="0" borderId="0" xfId="0"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Alignment="1">
      <alignment/>
    </xf>
    <xf numFmtId="0" fontId="1" fillId="0" borderId="0" xfId="0" applyFont="1" applyAlignment="1">
      <alignment/>
    </xf>
    <xf numFmtId="0" fontId="12" fillId="0" borderId="0" xfId="0" applyFont="1" applyFill="1" applyAlignment="1">
      <alignment horizontal="center"/>
    </xf>
    <xf numFmtId="0" fontId="12" fillId="0" borderId="0" xfId="0" applyFont="1" applyFill="1" applyAlignment="1">
      <alignment/>
    </xf>
    <xf numFmtId="0" fontId="11" fillId="0" borderId="0" xfId="0" applyFont="1" applyFill="1" applyBorder="1" applyAlignment="1">
      <alignment horizontal="center" vertical="center" wrapText="1"/>
    </xf>
    <xf numFmtId="0" fontId="0" fillId="0" borderId="11" xfId="0" applyBorder="1" applyAlignment="1">
      <alignment/>
    </xf>
    <xf numFmtId="0" fontId="14" fillId="0" borderId="0" xfId="0" applyFont="1" applyAlignment="1">
      <alignment/>
    </xf>
    <xf numFmtId="0" fontId="0" fillId="0" borderId="0" xfId="0" applyFont="1" applyFill="1" applyBorder="1" applyAlignment="1">
      <alignment horizontal="justify"/>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xf>
    <xf numFmtId="1" fontId="9" fillId="0" borderId="11" xfId="0" applyNumberFormat="1" applyFont="1" applyFill="1" applyBorder="1" applyAlignment="1">
      <alignment horizontal="center"/>
    </xf>
    <xf numFmtId="3" fontId="9" fillId="0" borderId="11" xfId="0" applyNumberFormat="1" applyFont="1" applyFill="1" applyBorder="1" applyAlignment="1">
      <alignment horizontal="center"/>
    </xf>
    <xf numFmtId="0" fontId="9" fillId="0" borderId="11" xfId="0" applyFont="1" applyFill="1" applyBorder="1" applyAlignment="1">
      <alignment horizontal="center"/>
    </xf>
    <xf numFmtId="0" fontId="9" fillId="0" borderId="0" xfId="0" applyFont="1" applyBorder="1" applyAlignment="1">
      <alignment horizontal="center"/>
    </xf>
    <xf numFmtId="3" fontId="9" fillId="0" borderId="0" xfId="0" applyNumberFormat="1" applyFont="1" applyFill="1" applyBorder="1" applyAlignment="1">
      <alignment horizontal="right"/>
    </xf>
    <xf numFmtId="0" fontId="13" fillId="0" borderId="0" xfId="0" applyFont="1" applyAlignment="1">
      <alignment/>
    </xf>
    <xf numFmtId="0" fontId="8" fillId="0" borderId="0" xfId="0" applyFont="1" applyFill="1" applyBorder="1" applyAlignment="1">
      <alignment vertical="center" wrapText="1"/>
    </xf>
    <xf numFmtId="0" fontId="8" fillId="0" borderId="0" xfId="0" applyFont="1" applyFill="1" applyBorder="1" applyAlignment="1">
      <alignment horizontal="center"/>
    </xf>
    <xf numFmtId="3" fontId="9" fillId="0" borderId="0" xfId="0" applyNumberFormat="1" applyFont="1" applyFill="1" applyBorder="1" applyAlignment="1">
      <alignment/>
    </xf>
    <xf numFmtId="0" fontId="8" fillId="0" borderId="0" xfId="0" applyNumberFormat="1" applyFont="1" applyFill="1" applyAlignment="1">
      <alignment vertical="top" wrapText="1"/>
    </xf>
    <xf numFmtId="0" fontId="1" fillId="0" borderId="0" xfId="0" applyFont="1" applyFill="1" applyBorder="1" applyAlignment="1">
      <alignment horizontal="center" vertical="center" wrapText="1"/>
    </xf>
    <xf numFmtId="0" fontId="15" fillId="0" borderId="0" xfId="0" applyFont="1" applyFill="1" applyAlignment="1">
      <alignment/>
    </xf>
    <xf numFmtId="0" fontId="16" fillId="34" borderId="0" xfId="0" applyFont="1" applyFill="1" applyAlignment="1">
      <alignment horizontal="center"/>
    </xf>
    <xf numFmtId="0" fontId="16" fillId="34" borderId="0" xfId="0" applyFont="1" applyFill="1" applyBorder="1" applyAlignment="1">
      <alignment horizontal="center" vertical="top" wrapText="1"/>
    </xf>
    <xf numFmtId="0" fontId="15" fillId="0" borderId="0" xfId="0" applyFont="1" applyFill="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5" fillId="0" borderId="0" xfId="0" applyFont="1" applyAlignment="1">
      <alignment horizontal="center"/>
    </xf>
    <xf numFmtId="0" fontId="15" fillId="0" borderId="0" xfId="0" applyFont="1" applyAlignment="1">
      <alignment/>
    </xf>
    <xf numFmtId="0" fontId="17" fillId="34" borderId="0" xfId="0" applyFont="1" applyFill="1" applyAlignment="1">
      <alignment horizontal="center"/>
    </xf>
    <xf numFmtId="0" fontId="1" fillId="0" borderId="0" xfId="0" applyFont="1" applyFill="1" applyBorder="1" applyAlignment="1">
      <alignment vertical="top" wrapText="1"/>
    </xf>
    <xf numFmtId="0" fontId="2" fillId="0" borderId="0" xfId="0" applyFont="1" applyFill="1" applyBorder="1" applyAlignment="1">
      <alignment vertical="top" wrapText="1"/>
    </xf>
    <xf numFmtId="0" fontId="17" fillId="0" borderId="0" xfId="0" applyFont="1" applyAlignment="1">
      <alignment/>
    </xf>
    <xf numFmtId="0" fontId="2" fillId="0" borderId="0" xfId="0" applyFont="1" applyFill="1" applyBorder="1" applyAlignment="1">
      <alignment horizontal="center" vertical="top" wrapText="1"/>
    </xf>
    <xf numFmtId="0" fontId="16" fillId="34" borderId="0" xfId="0" applyFont="1" applyFill="1" applyAlignment="1">
      <alignment/>
    </xf>
    <xf numFmtId="0" fontId="16" fillId="34" borderId="0" xfId="0" applyFont="1" applyFill="1" applyAlignment="1">
      <alignment horizontal="center" wrapText="1"/>
    </xf>
    <xf numFmtId="0" fontId="1" fillId="0" borderId="0" xfId="0" applyFont="1" applyFill="1" applyBorder="1" applyAlignment="1">
      <alignment horizontal="center"/>
    </xf>
    <xf numFmtId="0" fontId="0" fillId="0" borderId="0" xfId="0" applyFont="1" applyFill="1" applyAlignment="1">
      <alignment/>
    </xf>
    <xf numFmtId="0" fontId="15" fillId="0" borderId="14" xfId="0" applyFont="1" applyFill="1" applyBorder="1" applyAlignment="1">
      <alignment horizontal="center"/>
    </xf>
    <xf numFmtId="0" fontId="15" fillId="0" borderId="14" xfId="0" applyFont="1" applyBorder="1" applyAlignment="1">
      <alignment horizontal="center"/>
    </xf>
    <xf numFmtId="0" fontId="0" fillId="0" borderId="0" xfId="0" applyFont="1" applyFill="1" applyAlignment="1">
      <alignment/>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right" vertical="center" wrapText="1"/>
    </xf>
    <xf numFmtId="0" fontId="1" fillId="0" borderId="0" xfId="0" applyFont="1" applyFill="1" applyBorder="1" applyAlignment="1">
      <alignment horizontal="center" vertical="top" wrapText="1"/>
    </xf>
    <xf numFmtId="3" fontId="2" fillId="0" borderId="0" xfId="0" applyNumberFormat="1" applyFont="1" applyAlignment="1">
      <alignment/>
    </xf>
    <xf numFmtId="3" fontId="2" fillId="0" borderId="0" xfId="0" applyNumberFormat="1" applyFont="1" applyFill="1" applyAlignment="1">
      <alignment/>
    </xf>
    <xf numFmtId="1" fontId="8"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center"/>
    </xf>
    <xf numFmtId="1" fontId="8" fillId="33" borderId="15" xfId="0" applyNumberFormat="1" applyFont="1" applyFill="1" applyBorder="1" applyAlignment="1">
      <alignment horizontal="center"/>
    </xf>
    <xf numFmtId="3" fontId="8" fillId="33" borderId="15" xfId="0" applyNumberFormat="1" applyFont="1" applyFill="1" applyBorder="1" applyAlignment="1">
      <alignment horizontal="center"/>
    </xf>
    <xf numFmtId="0" fontId="1" fillId="33" borderId="15" xfId="0" applyFont="1" applyFill="1" applyBorder="1" applyAlignment="1">
      <alignment horizontal="center"/>
    </xf>
    <xf numFmtId="0" fontId="1" fillId="33" borderId="12" xfId="0" applyFont="1" applyFill="1" applyBorder="1" applyAlignment="1">
      <alignment horizontal="center"/>
    </xf>
    <xf numFmtId="3" fontId="1" fillId="33" borderId="15" xfId="0" applyNumberFormat="1" applyFont="1" applyFill="1" applyBorder="1" applyAlignment="1">
      <alignment horizontal="center"/>
    </xf>
    <xf numFmtId="0" fontId="2" fillId="0" borderId="0" xfId="0" applyFont="1" applyAlignment="1">
      <alignment horizontal="center"/>
    </xf>
    <xf numFmtId="0" fontId="1" fillId="33" borderId="0" xfId="0" applyFont="1" applyFill="1" applyAlignment="1">
      <alignment horizontal="center"/>
    </xf>
    <xf numFmtId="0" fontId="1" fillId="0" borderId="0" xfId="0" applyFont="1" applyFill="1" applyAlignment="1">
      <alignment horizontal="center"/>
    </xf>
    <xf numFmtId="0" fontId="18" fillId="0" borderId="0" xfId="0" applyFont="1" applyAlignment="1">
      <alignment/>
    </xf>
    <xf numFmtId="0" fontId="12" fillId="0" borderId="0" xfId="0" applyFont="1" applyAlignment="1">
      <alignment horizontal="center"/>
    </xf>
    <xf numFmtId="0" fontId="17" fillId="34" borderId="0" xfId="0" applyFont="1" applyFill="1" applyAlignment="1">
      <alignment/>
    </xf>
    <xf numFmtId="0" fontId="17" fillId="0" borderId="0" xfId="0" applyFont="1" applyAlignment="1">
      <alignment/>
    </xf>
    <xf numFmtId="0" fontId="19" fillId="0" borderId="0" xfId="0" applyFont="1" applyAlignment="1">
      <alignment/>
    </xf>
    <xf numFmtId="0" fontId="12" fillId="0" borderId="0" xfId="0" applyFont="1" applyAlignment="1">
      <alignment/>
    </xf>
    <xf numFmtId="0" fontId="11" fillId="0" borderId="0" xfId="0" applyFont="1" applyFill="1" applyBorder="1" applyAlignment="1">
      <alignment vertical="top" wrapText="1"/>
    </xf>
    <xf numFmtId="0" fontId="17" fillId="34" borderId="0" xfId="0" applyFont="1" applyFill="1" applyAlignment="1">
      <alignment horizontal="center"/>
    </xf>
    <xf numFmtId="0" fontId="16" fillId="34" borderId="0" xfId="0" applyFont="1" applyFill="1" applyAlignment="1">
      <alignment horizontal="center"/>
    </xf>
    <xf numFmtId="0" fontId="11" fillId="0" borderId="0" xfId="0" applyFont="1" applyFill="1" applyAlignment="1">
      <alignment horizontal="center"/>
    </xf>
    <xf numFmtId="0" fontId="15" fillId="0" borderId="14" xfId="0" applyFont="1" applyFill="1" applyBorder="1" applyAlignment="1">
      <alignment/>
    </xf>
    <xf numFmtId="0" fontId="12"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lignment horizontal="center"/>
    </xf>
    <xf numFmtId="0" fontId="19"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1" fillId="0" borderId="0" xfId="0" applyFont="1" applyAlignment="1">
      <alignment/>
    </xf>
    <xf numFmtId="3" fontId="15" fillId="0" borderId="0" xfId="0" applyNumberFormat="1" applyFont="1" applyAlignment="1">
      <alignment/>
    </xf>
    <xf numFmtId="0" fontId="11" fillId="0" borderId="0" xfId="0" applyFont="1" applyFill="1" applyBorder="1" applyAlignment="1">
      <alignment horizontal="left" vertical="top" wrapText="1"/>
    </xf>
    <xf numFmtId="3" fontId="15" fillId="0" borderId="0" xfId="0" applyNumberFormat="1" applyFont="1" applyFill="1" applyAlignment="1">
      <alignment/>
    </xf>
    <xf numFmtId="0" fontId="19" fillId="0" borderId="0" xfId="0" applyFont="1" applyFill="1" applyBorder="1" applyAlignment="1">
      <alignment/>
    </xf>
    <xf numFmtId="0" fontId="12" fillId="0" borderId="14" xfId="0" applyFont="1" applyBorder="1" applyAlignment="1">
      <alignment horizontal="center"/>
    </xf>
    <xf numFmtId="0" fontId="19" fillId="0" borderId="14" xfId="0" applyFont="1" applyBorder="1" applyAlignment="1">
      <alignment/>
    </xf>
    <xf numFmtId="0" fontId="15" fillId="0" borderId="0" xfId="0" applyFont="1" applyBorder="1" applyAlignment="1">
      <alignment horizontal="center"/>
    </xf>
    <xf numFmtId="0" fontId="15" fillId="0" borderId="0" xfId="0" applyFont="1" applyBorder="1" applyAlignment="1">
      <alignment/>
    </xf>
    <xf numFmtId="0" fontId="19" fillId="0" borderId="0" xfId="0" applyFont="1" applyFill="1" applyBorder="1" applyAlignment="1">
      <alignment horizontal="center" vertical="top" wrapText="1"/>
    </xf>
    <xf numFmtId="0" fontId="19" fillId="0" borderId="0" xfId="0" applyFont="1" applyFill="1" applyBorder="1" applyAlignment="1">
      <alignment horizontal="center"/>
    </xf>
    <xf numFmtId="0" fontId="12" fillId="0" borderId="14" xfId="0" applyFont="1" applyFill="1" applyBorder="1" applyAlignment="1">
      <alignment horizontal="center"/>
    </xf>
    <xf numFmtId="0" fontId="19" fillId="0" borderId="14" xfId="0" applyFont="1" applyFill="1" applyBorder="1" applyAlignment="1">
      <alignment/>
    </xf>
    <xf numFmtId="0" fontId="12" fillId="0" borderId="14" xfId="0" applyFont="1" applyFill="1" applyBorder="1" applyAlignment="1">
      <alignment horizontal="center" vertical="top" wrapText="1"/>
    </xf>
    <xf numFmtId="0" fontId="12" fillId="0" borderId="0" xfId="0" applyFont="1" applyBorder="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5" fillId="0" borderId="14" xfId="0" applyFont="1" applyFill="1" applyBorder="1" applyAlignment="1">
      <alignment vertical="top" wrapText="1"/>
    </xf>
    <xf numFmtId="3" fontId="15" fillId="0" borderId="14" xfId="0" applyNumberFormat="1" applyFont="1" applyFill="1" applyBorder="1" applyAlignment="1">
      <alignment horizontal="center" vertical="top" wrapText="1"/>
    </xf>
    <xf numFmtId="0" fontId="15" fillId="0" borderId="10" xfId="0" applyFont="1" applyBorder="1" applyAlignment="1">
      <alignment horizontal="center"/>
    </xf>
    <xf numFmtId="0" fontId="11" fillId="0" borderId="10" xfId="0" applyFont="1" applyBorder="1" applyAlignment="1">
      <alignment/>
    </xf>
    <xf numFmtId="0" fontId="11" fillId="0" borderId="0" xfId="0" applyFont="1" applyFill="1" applyBorder="1" applyAlignment="1">
      <alignment horizontal="center" vertical="top" wrapText="1"/>
    </xf>
    <xf numFmtId="0" fontId="15" fillId="0" borderId="14" xfId="0" applyFont="1" applyBorder="1" applyAlignment="1">
      <alignment/>
    </xf>
    <xf numFmtId="0" fontId="12" fillId="0" borderId="10" xfId="0" applyFont="1" applyFill="1" applyBorder="1" applyAlignment="1">
      <alignment horizontal="center"/>
    </xf>
    <xf numFmtId="0" fontId="19" fillId="0" borderId="10" xfId="0" applyFont="1" applyFill="1" applyBorder="1" applyAlignment="1">
      <alignment vertical="top" wrapText="1"/>
    </xf>
    <xf numFmtId="0" fontId="12" fillId="0" borderId="10" xfId="0" applyFont="1" applyFill="1" applyBorder="1" applyAlignment="1">
      <alignment horizontal="center" vertical="top" wrapText="1"/>
    </xf>
    <xf numFmtId="3" fontId="11" fillId="0" borderId="0" xfId="0" applyNumberFormat="1" applyFont="1" applyAlignment="1">
      <alignment/>
    </xf>
    <xf numFmtId="0" fontId="12" fillId="0" borderId="0" xfId="0" applyFont="1" applyFill="1" applyBorder="1" applyAlignment="1">
      <alignment vertical="center" wrapText="1"/>
    </xf>
    <xf numFmtId="0" fontId="18" fillId="0" borderId="0" xfId="0" applyFont="1" applyFill="1" applyAlignment="1">
      <alignment/>
    </xf>
    <xf numFmtId="0" fontId="18" fillId="34" borderId="0" xfId="0" applyFont="1" applyFill="1" applyAlignment="1">
      <alignment horizontal="center"/>
    </xf>
    <xf numFmtId="3" fontId="11" fillId="0" borderId="0" xfId="0" applyNumberFormat="1" applyFont="1" applyFill="1" applyBorder="1" applyAlignment="1">
      <alignment horizontal="center" vertical="top" wrapText="1"/>
    </xf>
    <xf numFmtId="0" fontId="20" fillId="0" borderId="0" xfId="0" applyFont="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1" fillId="0" borderId="0" xfId="0" applyFont="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16" fillId="34" borderId="0" xfId="0" applyFont="1" applyFill="1" applyBorder="1" applyAlignment="1">
      <alignment horizontal="center"/>
    </xf>
    <xf numFmtId="0" fontId="16" fillId="34" borderId="0" xfId="0" applyFont="1" applyFill="1" applyBorder="1" applyAlignment="1">
      <alignment horizontal="center" vertical="top" wrapText="1"/>
    </xf>
    <xf numFmtId="0" fontId="17" fillId="34" borderId="0" xfId="0" applyFont="1" applyFill="1" applyBorder="1" applyAlignment="1">
      <alignment horizontal="center" vertical="top" wrapText="1"/>
    </xf>
    <xf numFmtId="0" fontId="17" fillId="0" borderId="0" xfId="0" applyFont="1" applyFill="1" applyAlignment="1">
      <alignment/>
    </xf>
    <xf numFmtId="0" fontId="17" fillId="34" borderId="0" xfId="0" applyFont="1" applyFill="1" applyAlignment="1">
      <alignment/>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22" fillId="34" borderId="0" xfId="0" applyFont="1" applyFill="1" applyAlignment="1">
      <alignment horizontal="center"/>
    </xf>
    <xf numFmtId="3" fontId="1" fillId="0" borderId="0" xfId="0" applyNumberFormat="1" applyFont="1" applyFill="1" applyAlignment="1">
      <alignment/>
    </xf>
    <xf numFmtId="3" fontId="2" fillId="0" borderId="0" xfId="0" applyNumberFormat="1" applyFont="1" applyFill="1" applyAlignment="1">
      <alignment horizontal="center"/>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Font="1" applyAlignment="1">
      <alignment horizontal="center"/>
    </xf>
    <xf numFmtId="0" fontId="3" fillId="0" borderId="0" xfId="0" applyFont="1" applyAlignment="1">
      <alignment/>
    </xf>
    <xf numFmtId="0" fontId="1" fillId="0" borderId="15" xfId="0" applyFont="1" applyFill="1" applyBorder="1" applyAlignment="1">
      <alignment horizontal="center" vertical="center" wrapText="1"/>
    </xf>
    <xf numFmtId="0" fontId="16" fillId="34" borderId="0" xfId="0" applyFont="1" applyFill="1" applyAlignment="1">
      <alignment/>
    </xf>
    <xf numFmtId="0" fontId="16" fillId="34" borderId="0" xfId="0" applyFont="1" applyFill="1" applyAlignment="1">
      <alignment horizontal="center" wrapText="1"/>
    </xf>
    <xf numFmtId="0" fontId="17" fillId="34" borderId="0" xfId="0" applyFont="1" applyFill="1" applyBorder="1" applyAlignment="1">
      <alignment horizontal="center"/>
    </xf>
    <xf numFmtId="3" fontId="1" fillId="0" borderId="0" xfId="0" applyNumberFormat="1" applyFont="1" applyAlignment="1">
      <alignment/>
    </xf>
    <xf numFmtId="0" fontId="17" fillId="0" borderId="0" xfId="0" applyFont="1" applyFill="1" applyAlignment="1">
      <alignment horizontal="center"/>
    </xf>
    <xf numFmtId="0" fontId="16" fillId="0" borderId="0" xfId="0" applyFont="1" applyFill="1" applyAlignment="1">
      <alignment horizontal="center"/>
    </xf>
    <xf numFmtId="0" fontId="16" fillId="0" borderId="0" xfId="0" applyFont="1" applyFill="1" applyBorder="1" applyAlignment="1">
      <alignment horizontal="center" vertical="top" wrapText="1"/>
    </xf>
    <xf numFmtId="0" fontId="16" fillId="0" borderId="0" xfId="0" applyFont="1" applyAlignment="1">
      <alignment horizontal="center"/>
    </xf>
    <xf numFmtId="0" fontId="1" fillId="0" borderId="15" xfId="0" applyFont="1" applyFill="1" applyBorder="1" applyAlignment="1">
      <alignment horizontal="center" vertical="center" wrapText="1"/>
    </xf>
    <xf numFmtId="3" fontId="1" fillId="0" borderId="0" xfId="0" applyNumberFormat="1" applyFont="1" applyFill="1" applyBorder="1" applyAlignment="1">
      <alignment/>
    </xf>
    <xf numFmtId="0" fontId="1" fillId="0" borderId="0" xfId="0" applyFont="1" applyFill="1" applyBorder="1" applyAlignment="1">
      <alignment/>
    </xf>
    <xf numFmtId="0" fontId="2" fillId="0" borderId="14" xfId="0" applyFont="1" applyFill="1" applyBorder="1" applyAlignment="1">
      <alignment horizontal="center"/>
    </xf>
    <xf numFmtId="0" fontId="1" fillId="0" borderId="14" xfId="0" applyFont="1" applyFill="1" applyBorder="1" applyAlignment="1">
      <alignment vertical="top" wrapText="1"/>
    </xf>
    <xf numFmtId="0" fontId="2" fillId="0" borderId="14" xfId="0" applyFont="1" applyBorder="1" applyAlignment="1">
      <alignment horizontal="center"/>
    </xf>
    <xf numFmtId="0" fontId="19" fillId="0" borderId="14" xfId="0" applyFont="1" applyFill="1" applyBorder="1" applyAlignment="1">
      <alignment horizontal="center" vertical="top" wrapText="1"/>
    </xf>
    <xf numFmtId="0" fontId="19" fillId="0" borderId="14" xfId="0" applyFont="1" applyFill="1" applyBorder="1" applyAlignment="1">
      <alignment vertical="top" wrapText="1"/>
    </xf>
    <xf numFmtId="0" fontId="19" fillId="0" borderId="14" xfId="0" applyFont="1" applyFill="1" applyBorder="1" applyAlignment="1">
      <alignment horizontal="center"/>
    </xf>
    <xf numFmtId="0" fontId="11" fillId="0" borderId="14" xfId="0" applyFont="1" applyBorder="1" applyAlignment="1">
      <alignment/>
    </xf>
    <xf numFmtId="0" fontId="2" fillId="0" borderId="0" xfId="0" applyFont="1" applyFill="1" applyBorder="1" applyAlignment="1">
      <alignment horizontal="justify"/>
    </xf>
    <xf numFmtId="3" fontId="0" fillId="0" borderId="0" xfId="0" applyNumberFormat="1" applyAlignment="1">
      <alignment/>
    </xf>
    <xf numFmtId="3" fontId="0" fillId="0" borderId="0" xfId="0" applyNumberFormat="1" applyFill="1" applyAlignment="1">
      <alignment/>
    </xf>
    <xf numFmtId="0" fontId="3" fillId="0" borderId="0" xfId="0" applyFont="1" applyAlignment="1">
      <alignment horizontal="center"/>
    </xf>
    <xf numFmtId="0" fontId="0" fillId="0" borderId="0" xfId="0" applyFont="1" applyAlignment="1">
      <alignment horizontal="center"/>
    </xf>
    <xf numFmtId="0" fontId="3" fillId="0" borderId="0" xfId="0" applyFont="1" applyAlignment="1">
      <alignment/>
    </xf>
    <xf numFmtId="0" fontId="3"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3" fillId="0" borderId="0" xfId="0" applyFont="1" applyFill="1" applyBorder="1" applyAlignment="1">
      <alignment vertical="top" wrapText="1"/>
    </xf>
    <xf numFmtId="3" fontId="0" fillId="0" borderId="0" xfId="0" applyNumberFormat="1" applyFont="1" applyFill="1" applyBorder="1" applyAlignment="1">
      <alignment vertical="top" wrapText="1"/>
    </xf>
    <xf numFmtId="0" fontId="0" fillId="0" borderId="0" xfId="0" applyFont="1" applyFill="1" applyBorder="1" applyAlignment="1">
      <alignment horizontal="center" vertical="top" wrapText="1"/>
    </xf>
    <xf numFmtId="0" fontId="2" fillId="0" borderId="14" xfId="0" applyFont="1" applyFill="1" applyBorder="1" applyAlignment="1">
      <alignment vertical="top" wrapText="1"/>
    </xf>
    <xf numFmtId="0" fontId="2" fillId="0" borderId="14" xfId="0" applyFont="1" applyFill="1" applyBorder="1" applyAlignment="1">
      <alignment horizontal="center" vertical="top" wrapText="1"/>
    </xf>
    <xf numFmtId="0" fontId="22" fillId="0" borderId="0" xfId="0" applyFont="1" applyFill="1" applyAlignment="1">
      <alignment horizontal="center"/>
    </xf>
    <xf numFmtId="0" fontId="18" fillId="0" borderId="0" xfId="0" applyFont="1" applyFill="1" applyAlignment="1">
      <alignment/>
    </xf>
    <xf numFmtId="0" fontId="18" fillId="34" borderId="0" xfId="0" applyFont="1" applyFill="1" applyAlignment="1">
      <alignment/>
    </xf>
    <xf numFmtId="0" fontId="16" fillId="0" borderId="0" xfId="0" applyFont="1" applyFill="1" applyAlignment="1">
      <alignment horizontal="center"/>
    </xf>
    <xf numFmtId="0" fontId="0" fillId="0" borderId="0" xfId="0" applyFont="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34" borderId="0" xfId="0" applyFont="1" applyFill="1" applyAlignment="1">
      <alignment horizontal="center"/>
    </xf>
    <xf numFmtId="0" fontId="2" fillId="34" borderId="0" xfId="0" applyFont="1" applyFill="1" applyBorder="1" applyAlignment="1">
      <alignment horizontal="center" vertical="top" wrapText="1"/>
    </xf>
    <xf numFmtId="0" fontId="8" fillId="33" borderId="13" xfId="0" applyFont="1" applyFill="1" applyBorder="1" applyAlignment="1">
      <alignment horizontal="center" vertical="center" wrapText="1"/>
    </xf>
    <xf numFmtId="3" fontId="1" fillId="33" borderId="12"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right"/>
    </xf>
    <xf numFmtId="0" fontId="1" fillId="0" borderId="0" xfId="0" applyFont="1" applyFill="1" applyBorder="1" applyAlignment="1">
      <alignment horizontal="right"/>
    </xf>
    <xf numFmtId="3" fontId="2" fillId="0" borderId="0" xfId="0" applyNumberFormat="1" applyFont="1" applyFill="1" applyBorder="1" applyAlignment="1">
      <alignment horizontal="right"/>
    </xf>
    <xf numFmtId="0" fontId="0" fillId="0" borderId="0" xfId="0" applyFill="1" applyBorder="1" applyAlignment="1">
      <alignment/>
    </xf>
    <xf numFmtId="0" fontId="8" fillId="0" borderId="0" xfId="0" applyFont="1" applyFill="1" applyBorder="1" applyAlignment="1">
      <alignment horizontal="center" vertical="center" wrapText="1"/>
    </xf>
    <xf numFmtId="3" fontId="8" fillId="33" borderId="12" xfId="0" applyNumberFormat="1" applyFont="1" applyFill="1" applyBorder="1" applyAlignment="1">
      <alignment horizontal="center"/>
    </xf>
    <xf numFmtId="0" fontId="8" fillId="0" borderId="17" xfId="0" applyFont="1" applyBorder="1" applyAlignment="1">
      <alignment horizontal="center" vertical="center" wrapText="1"/>
    </xf>
    <xf numFmtId="3" fontId="9" fillId="0" borderId="18" xfId="0" applyNumberFormat="1" applyFont="1" applyFill="1" applyBorder="1" applyAlignment="1">
      <alignment horizontal="center"/>
    </xf>
    <xf numFmtId="0" fontId="0" fillId="0" borderId="19" xfId="0" applyBorder="1" applyAlignment="1">
      <alignment/>
    </xf>
    <xf numFmtId="0" fontId="2" fillId="0" borderId="0" xfId="0" applyFont="1" applyFill="1" applyBorder="1" applyAlignment="1">
      <alignment horizontal="justify"/>
    </xf>
    <xf numFmtId="0" fontId="3" fillId="33" borderId="0" xfId="0" applyFont="1" applyFill="1" applyBorder="1" applyAlignment="1">
      <alignment horizontal="justify" vertical="top" wrapText="1"/>
    </xf>
    <xf numFmtId="0" fontId="2" fillId="0" borderId="0" xfId="0" applyFont="1" applyAlignment="1">
      <alignment horizontal="justify"/>
    </xf>
    <xf numFmtId="0" fontId="3" fillId="33" borderId="0" xfId="0" applyFont="1" applyFill="1" applyAlignment="1">
      <alignment horizontal="justify"/>
    </xf>
    <xf numFmtId="0" fontId="13" fillId="35" borderId="13" xfId="0" applyFont="1" applyFill="1" applyBorder="1" applyAlignment="1">
      <alignment horizontal="center"/>
    </xf>
    <xf numFmtId="0" fontId="13" fillId="35" borderId="16" xfId="0" applyFont="1" applyFill="1" applyBorder="1" applyAlignment="1">
      <alignment horizontal="center"/>
    </xf>
    <xf numFmtId="0" fontId="8"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0" borderId="0" xfId="0" applyNumberFormat="1" applyFont="1" applyFill="1" applyAlignment="1">
      <alignment horizontal="center" vertical="top" wrapText="1"/>
    </xf>
    <xf numFmtId="0" fontId="13" fillId="0" borderId="0" xfId="0" applyFont="1" applyAlignment="1">
      <alignment horizontal="center"/>
    </xf>
    <xf numFmtId="43" fontId="1" fillId="0" borderId="0" xfId="48" applyFont="1" applyFill="1" applyBorder="1" applyAlignment="1">
      <alignment horizontal="center" vertical="center" wrapText="1"/>
    </xf>
    <xf numFmtId="0" fontId="1" fillId="0" borderId="0" xfId="0" applyFont="1" applyFill="1" applyBorder="1" applyAlignment="1">
      <alignment horizontal="center" wrapText="1"/>
    </xf>
    <xf numFmtId="43" fontId="1" fillId="0" borderId="0" xfId="48"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2:L103"/>
  <sheetViews>
    <sheetView tabSelected="1" zoomScalePageLayoutView="0" workbookViewId="0" topLeftCell="A1">
      <selection activeCell="A1" sqref="A1"/>
    </sheetView>
  </sheetViews>
  <sheetFormatPr defaultColWidth="11.421875" defaultRowHeight="12.75"/>
  <cols>
    <col min="3" max="3" width="17.421875" style="0" customWidth="1"/>
    <col min="4" max="4" width="51.140625" style="0" bestFit="1" customWidth="1"/>
    <col min="5" max="5" width="15.8515625" style="0" bestFit="1" customWidth="1"/>
    <col min="6" max="6" width="25.421875" style="0" customWidth="1"/>
    <col min="7" max="7" width="16.57421875" style="0" bestFit="1" customWidth="1"/>
    <col min="8" max="8" width="17.28125" style="0" bestFit="1" customWidth="1"/>
    <col min="9" max="9" width="17.00390625" style="0" bestFit="1" customWidth="1"/>
    <col min="10" max="10" width="17.28125" style="0" bestFit="1" customWidth="1"/>
    <col min="11" max="11" width="17.421875" style="0" bestFit="1" customWidth="1"/>
    <col min="12" max="13" width="16.28125" style="0" bestFit="1" customWidth="1"/>
    <col min="14" max="14" width="13.7109375" style="0" bestFit="1" customWidth="1"/>
    <col min="15" max="15" width="12.7109375" style="0" bestFit="1" customWidth="1"/>
    <col min="16" max="16" width="16.28125" style="0" bestFit="1" customWidth="1"/>
    <col min="17" max="17" width="17.28125" style="0" bestFit="1" customWidth="1"/>
  </cols>
  <sheetData>
    <row r="2" spans="4:11" ht="15.75" customHeight="1">
      <c r="D2" s="221" t="s">
        <v>199</v>
      </c>
      <c r="E2" s="221"/>
      <c r="F2" s="221"/>
      <c r="G2" s="221"/>
      <c r="H2" s="38"/>
      <c r="I2" s="38"/>
      <c r="J2" s="38"/>
      <c r="K2" s="38"/>
    </row>
    <row r="3" spans="4:11" ht="16.5" thickBot="1">
      <c r="D3" s="7"/>
      <c r="E3" s="7"/>
      <c r="F3" s="8"/>
      <c r="G3" s="8"/>
      <c r="H3" s="36"/>
      <c r="I3" s="36"/>
      <c r="J3" s="9"/>
      <c r="K3" s="10"/>
    </row>
    <row r="4" spans="4:11" ht="16.5" customHeight="1" thickBot="1">
      <c r="D4" s="213" t="s">
        <v>200</v>
      </c>
      <c r="E4" s="211" t="s">
        <v>197</v>
      </c>
      <c r="F4" s="212"/>
      <c r="G4" s="219" t="s">
        <v>198</v>
      </c>
      <c r="H4" s="35"/>
      <c r="I4" s="201"/>
      <c r="J4" s="35"/>
      <c r="K4" s="35"/>
    </row>
    <row r="5" spans="4:10" ht="16.5" thickBot="1">
      <c r="D5" s="214"/>
      <c r="E5" s="195" t="s">
        <v>103</v>
      </c>
      <c r="F5" s="27" t="s">
        <v>104</v>
      </c>
      <c r="G5" s="220"/>
      <c r="H5" s="202"/>
      <c r="I5" s="202"/>
      <c r="J5" s="202"/>
    </row>
    <row r="6" spans="4:10" ht="15.75">
      <c r="D6" s="11"/>
      <c r="E6" s="204"/>
      <c r="F6" s="204"/>
      <c r="G6" s="11"/>
      <c r="H6" s="202"/>
      <c r="I6" s="202"/>
      <c r="J6" s="202"/>
    </row>
    <row r="7" spans="4:12" ht="15">
      <c r="D7" s="9" t="s">
        <v>122</v>
      </c>
      <c r="E7" s="29">
        <f>+ORD926!F7</f>
        <v>15</v>
      </c>
      <c r="F7" s="205">
        <f>+EXT926!F7</f>
        <v>46</v>
      </c>
      <c r="G7" s="12">
        <f aca="true" t="shared" si="0" ref="G7:G12">+F7+E7</f>
        <v>61</v>
      </c>
      <c r="H7" s="33"/>
      <c r="I7" s="201"/>
      <c r="J7" s="33"/>
      <c r="K7" s="173"/>
      <c r="L7" s="174"/>
    </row>
    <row r="8" spans="4:12" ht="15">
      <c r="D8" s="9" t="s">
        <v>123</v>
      </c>
      <c r="E8" s="30">
        <f>+ORD927!F7</f>
        <v>11</v>
      </c>
      <c r="F8" s="205">
        <f>+EXT927!F7</f>
        <v>40</v>
      </c>
      <c r="G8" s="14">
        <f t="shared" si="0"/>
        <v>51</v>
      </c>
      <c r="H8" s="33"/>
      <c r="I8" s="201"/>
      <c r="J8" s="33"/>
      <c r="K8" s="173"/>
      <c r="L8" s="174"/>
    </row>
    <row r="9" spans="4:12" ht="15">
      <c r="D9" s="9" t="s">
        <v>124</v>
      </c>
      <c r="E9" s="31">
        <v>0</v>
      </c>
      <c r="F9" s="205">
        <f>+EXT928!F7</f>
        <v>9</v>
      </c>
      <c r="G9" s="12">
        <f t="shared" si="0"/>
        <v>9</v>
      </c>
      <c r="H9" s="33"/>
      <c r="I9" s="201"/>
      <c r="J9" s="33"/>
      <c r="K9" s="173"/>
      <c r="L9" s="174"/>
    </row>
    <row r="10" spans="4:12" ht="15">
      <c r="D10" s="9" t="s">
        <v>125</v>
      </c>
      <c r="E10" s="30">
        <f>+ORD929!F7</f>
        <v>2</v>
      </c>
      <c r="F10" s="205">
        <f>+EXT929!F7</f>
        <v>21</v>
      </c>
      <c r="G10" s="12">
        <f t="shared" si="0"/>
        <v>23</v>
      </c>
      <c r="H10" s="33"/>
      <c r="I10" s="201"/>
      <c r="J10" s="33"/>
      <c r="K10" s="173"/>
      <c r="L10" s="174"/>
    </row>
    <row r="11" spans="4:12" ht="15">
      <c r="D11" s="9" t="s">
        <v>126</v>
      </c>
      <c r="E11" s="31">
        <f>+ORD930!F7</f>
        <v>10</v>
      </c>
      <c r="F11" s="205">
        <f>+EXT930!F7</f>
        <v>19</v>
      </c>
      <c r="G11" s="12">
        <f t="shared" si="0"/>
        <v>29</v>
      </c>
      <c r="H11" s="33"/>
      <c r="I11" s="201"/>
      <c r="J11" s="33"/>
      <c r="K11" s="173"/>
      <c r="L11" s="174"/>
    </row>
    <row r="12" spans="4:12" ht="15">
      <c r="D12" s="13" t="s">
        <v>127</v>
      </c>
      <c r="E12" s="31">
        <f>+ORD950!F7</f>
        <v>3</v>
      </c>
      <c r="F12" s="205">
        <f>+EXT950!F7</f>
        <v>6</v>
      </c>
      <c r="G12" s="14">
        <f t="shared" si="0"/>
        <v>9</v>
      </c>
      <c r="H12" s="33"/>
      <c r="I12" s="201"/>
      <c r="J12" s="33"/>
      <c r="K12" s="173"/>
      <c r="L12" s="174"/>
    </row>
    <row r="13" spans="5:10" ht="15" customHeight="1" thickBot="1">
      <c r="E13" s="24"/>
      <c r="F13" s="206"/>
      <c r="H13" s="201"/>
      <c r="I13" s="201"/>
      <c r="J13" s="201"/>
    </row>
    <row r="14" spans="4:10" ht="16.5" thickBot="1">
      <c r="D14" s="28" t="s">
        <v>109</v>
      </c>
      <c r="E14" s="69">
        <f>SUM(E7:E12)</f>
        <v>41</v>
      </c>
      <c r="F14" s="70">
        <f>SUM(F7:F12)</f>
        <v>141</v>
      </c>
      <c r="G14" s="203">
        <f>SUM(G7:G12)</f>
        <v>182</v>
      </c>
      <c r="H14" s="67"/>
      <c r="I14" s="201"/>
      <c r="J14" s="67"/>
    </row>
    <row r="15" spans="4:10" s="15" customFormat="1" ht="15.75">
      <c r="D15" s="36"/>
      <c r="E15" s="66"/>
      <c r="F15" s="67"/>
      <c r="G15" s="68"/>
      <c r="H15" s="67"/>
      <c r="I15" s="68"/>
      <c r="J15" s="67"/>
    </row>
    <row r="16" spans="4:11" ht="15">
      <c r="D16" s="9"/>
      <c r="E16" s="9"/>
      <c r="F16" s="32"/>
      <c r="G16" s="14"/>
      <c r="H16" s="14"/>
      <c r="I16" s="33"/>
      <c r="J16" s="37"/>
      <c r="K16" s="12"/>
    </row>
    <row r="17" spans="4:11" ht="15.75">
      <c r="D17" s="222" t="s">
        <v>190</v>
      </c>
      <c r="E17" s="222"/>
      <c r="F17" s="222"/>
      <c r="G17" s="222"/>
      <c r="H17" s="34"/>
      <c r="I17" s="34"/>
      <c r="J17" s="34"/>
      <c r="K17" s="34"/>
    </row>
    <row r="18" spans="4:10" ht="15.75" thickBot="1">
      <c r="D18" s="25"/>
      <c r="E18" s="25"/>
      <c r="F18" s="25"/>
      <c r="G18" s="25"/>
      <c r="H18" s="25"/>
      <c r="I18" s="25"/>
      <c r="J18" s="2"/>
    </row>
    <row r="19" spans="4:10" ht="15.75" thickBot="1">
      <c r="D19" s="215" t="s">
        <v>201</v>
      </c>
      <c r="E19" s="216"/>
      <c r="F19" s="71" t="s">
        <v>110</v>
      </c>
      <c r="G19" s="72" t="s">
        <v>117</v>
      </c>
      <c r="H19" s="143"/>
      <c r="I19" s="143"/>
      <c r="J19" s="143"/>
    </row>
    <row r="20" spans="4:12" ht="15.75" thickBot="1">
      <c r="D20" s="217"/>
      <c r="E20" s="218"/>
      <c r="F20" s="73">
        <f>+F22+F25+F30+F37+F41+F44+F47+F50+F55+F58+F61+F64+F67+F74+F79+F82+F85+F88+F92+F95+F98+F101</f>
        <v>41</v>
      </c>
      <c r="G20" s="196">
        <f>+G22+G25+G30+G37+G41+G44+G47+G50+G55+G58+G61+G64+G67+G74+G79+G82+G85+G88+G92+G95+G98+G101</f>
        <v>141</v>
      </c>
      <c r="H20" s="197"/>
      <c r="I20" s="197"/>
      <c r="J20" s="197"/>
      <c r="K20" s="173"/>
      <c r="L20" s="173"/>
    </row>
    <row r="21" spans="6:10" ht="14.25">
      <c r="F21" s="74"/>
      <c r="G21" s="74"/>
      <c r="H21" s="149"/>
      <c r="I21" s="149"/>
      <c r="J21" s="149"/>
    </row>
    <row r="22" spans="4:10" ht="15">
      <c r="D22" s="210" t="s">
        <v>111</v>
      </c>
      <c r="E22" s="210"/>
      <c r="F22" s="75">
        <f>SUM(F23:F23)</f>
        <v>3</v>
      </c>
      <c r="G22" s="75">
        <f>SUM(G23:G23)</f>
        <v>0</v>
      </c>
      <c r="H22" s="198"/>
      <c r="I22" s="198"/>
      <c r="J22" s="198"/>
    </row>
    <row r="23" spans="4:10" ht="15">
      <c r="D23" s="207" t="s">
        <v>118</v>
      </c>
      <c r="E23" s="207"/>
      <c r="F23" s="3">
        <f>+ORD926!F14</f>
        <v>3</v>
      </c>
      <c r="G23" s="3"/>
      <c r="H23" s="150"/>
      <c r="I23" s="150"/>
      <c r="J23" s="163"/>
    </row>
    <row r="24" spans="4:10" ht="14.25">
      <c r="D24" s="57"/>
      <c r="F24" s="74"/>
      <c r="G24" s="74"/>
      <c r="H24" s="149"/>
      <c r="I24" s="149"/>
      <c r="J24" s="149"/>
    </row>
    <row r="25" spans="4:10" ht="15">
      <c r="D25" s="210" t="s">
        <v>55</v>
      </c>
      <c r="E25" s="210"/>
      <c r="F25" s="75">
        <f>SUM(F26:F28)</f>
        <v>0</v>
      </c>
      <c r="G25" s="75">
        <f>SUM(G26:G28)</f>
        <v>6</v>
      </c>
      <c r="H25" s="198"/>
      <c r="I25" s="198"/>
      <c r="J25" s="198"/>
    </row>
    <row r="26" spans="4:10" ht="15">
      <c r="D26" s="207" t="s">
        <v>105</v>
      </c>
      <c r="E26" s="207"/>
      <c r="F26" s="74"/>
      <c r="G26" s="3">
        <f>+EXT927!F44</f>
        <v>2</v>
      </c>
      <c r="H26" s="149"/>
      <c r="I26" s="150"/>
      <c r="J26" s="163"/>
    </row>
    <row r="27" spans="4:10" ht="15">
      <c r="D27" s="209" t="s">
        <v>107</v>
      </c>
      <c r="E27" s="209"/>
      <c r="F27" s="74"/>
      <c r="G27" s="3">
        <f>+EXT929!F34</f>
        <v>3</v>
      </c>
      <c r="H27" s="149"/>
      <c r="I27" s="150"/>
      <c r="J27" s="163"/>
    </row>
    <row r="28" spans="4:10" ht="15">
      <c r="D28" s="207" t="s">
        <v>108</v>
      </c>
      <c r="E28" s="207"/>
      <c r="F28" s="74"/>
      <c r="G28" s="3">
        <f>+EXT930!F34</f>
        <v>1</v>
      </c>
      <c r="H28" s="149"/>
      <c r="I28" s="150"/>
      <c r="J28" s="163"/>
    </row>
    <row r="29" spans="4:10" ht="14.25">
      <c r="D29" s="57"/>
      <c r="F29" s="74"/>
      <c r="G29" s="74"/>
      <c r="H29" s="149"/>
      <c r="I29" s="149"/>
      <c r="J29" s="149"/>
    </row>
    <row r="30" spans="4:10" s="15" customFormat="1" ht="15">
      <c r="D30" s="208" t="s">
        <v>14</v>
      </c>
      <c r="E30" s="208"/>
      <c r="F30" s="75">
        <f>SUM(F31:F35)</f>
        <v>0</v>
      </c>
      <c r="G30" s="75">
        <f>SUM(G31:G35)</f>
        <v>11</v>
      </c>
      <c r="H30" s="143"/>
      <c r="I30" s="198"/>
      <c r="J30" s="198"/>
    </row>
    <row r="31" spans="4:10" s="15" customFormat="1" ht="15">
      <c r="D31" s="207" t="s">
        <v>118</v>
      </c>
      <c r="E31" s="207"/>
      <c r="F31" s="76"/>
      <c r="G31" s="3">
        <f>+EXT926!F66</f>
        <v>4</v>
      </c>
      <c r="H31" s="150"/>
      <c r="I31" s="150"/>
      <c r="J31" s="163"/>
    </row>
    <row r="32" spans="4:10" ht="15">
      <c r="D32" s="207" t="s">
        <v>105</v>
      </c>
      <c r="E32" s="207"/>
      <c r="F32" s="74"/>
      <c r="G32" s="3">
        <f>+EXT927!F62</f>
        <v>3</v>
      </c>
      <c r="H32" s="150"/>
      <c r="I32" s="150"/>
      <c r="J32" s="163"/>
    </row>
    <row r="33" spans="4:10" ht="15">
      <c r="D33" s="209" t="s">
        <v>106</v>
      </c>
      <c r="E33" s="209"/>
      <c r="F33" s="74"/>
      <c r="G33" s="3">
        <f>+EXT928!F19</f>
        <v>1</v>
      </c>
      <c r="H33" s="150"/>
      <c r="I33" s="150"/>
      <c r="J33" s="163"/>
    </row>
    <row r="34" spans="4:10" ht="15">
      <c r="D34" s="209" t="s">
        <v>107</v>
      </c>
      <c r="E34" s="209"/>
      <c r="F34" s="74"/>
      <c r="G34" s="3">
        <f>+EXT929!F39</f>
        <v>2</v>
      </c>
      <c r="H34" s="150"/>
      <c r="I34" s="150"/>
      <c r="J34" s="163"/>
    </row>
    <row r="35" spans="4:10" ht="15">
      <c r="D35" s="207" t="s">
        <v>108</v>
      </c>
      <c r="E35" s="207"/>
      <c r="F35" s="74"/>
      <c r="G35" s="3">
        <f>+EXT930!F38</f>
        <v>1</v>
      </c>
      <c r="H35" s="150"/>
      <c r="I35" s="150"/>
      <c r="J35" s="163"/>
    </row>
    <row r="36" spans="4:10" ht="14.25">
      <c r="D36" s="57"/>
      <c r="F36" s="74"/>
      <c r="G36" s="74"/>
      <c r="H36" s="149"/>
      <c r="I36" s="149"/>
      <c r="J36" s="149"/>
    </row>
    <row r="37" spans="4:10" ht="15">
      <c r="D37" s="208" t="s">
        <v>16</v>
      </c>
      <c r="E37" s="208"/>
      <c r="F37" s="75">
        <f>SUM(F38:F39)</f>
        <v>0</v>
      </c>
      <c r="G37" s="75">
        <f>SUM(G38:G39)</f>
        <v>4</v>
      </c>
      <c r="H37" s="199"/>
      <c r="I37" s="163"/>
      <c r="J37" s="163"/>
    </row>
    <row r="38" spans="4:10" ht="15">
      <c r="D38" s="207" t="s">
        <v>118</v>
      </c>
      <c r="E38" s="207"/>
      <c r="F38" s="74"/>
      <c r="G38" s="3">
        <f>+EXT926!F9</f>
        <v>2</v>
      </c>
      <c r="H38" s="149"/>
      <c r="I38" s="150"/>
      <c r="J38" s="163"/>
    </row>
    <row r="39" spans="4:10" ht="15">
      <c r="D39" s="209" t="s">
        <v>106</v>
      </c>
      <c r="E39" s="209"/>
      <c r="F39" s="74"/>
      <c r="G39" s="3">
        <f>+EXT928!F9</f>
        <v>2</v>
      </c>
      <c r="H39" s="149"/>
      <c r="I39" s="150"/>
      <c r="J39" s="163"/>
    </row>
    <row r="40" spans="4:10" ht="15">
      <c r="D40" s="26"/>
      <c r="F40" s="74"/>
      <c r="G40" s="74"/>
      <c r="H40" s="149"/>
      <c r="I40" s="150"/>
      <c r="J40" s="163"/>
    </row>
    <row r="41" spans="4:10" ht="15">
      <c r="D41" s="208" t="s">
        <v>21</v>
      </c>
      <c r="E41" s="208"/>
      <c r="F41" s="75">
        <f>SUM(F42:F42)</f>
        <v>6</v>
      </c>
      <c r="G41" s="75">
        <f>SUM(G42:G42)</f>
        <v>0</v>
      </c>
      <c r="H41" s="198"/>
      <c r="I41" s="198"/>
      <c r="J41" s="198"/>
    </row>
    <row r="42" spans="4:10" ht="15">
      <c r="D42" s="207" t="s">
        <v>118</v>
      </c>
      <c r="E42" s="207"/>
      <c r="F42" s="3">
        <f>+ORD926!F18</f>
        <v>6</v>
      </c>
      <c r="G42" s="3"/>
      <c r="H42" s="150"/>
      <c r="I42" s="150"/>
      <c r="J42" s="163"/>
    </row>
    <row r="43" spans="4:10" ht="15">
      <c r="D43" s="26"/>
      <c r="F43" s="74"/>
      <c r="G43" s="74"/>
      <c r="H43" s="150"/>
      <c r="I43" s="150"/>
      <c r="J43" s="163"/>
    </row>
    <row r="44" spans="4:10" ht="15">
      <c r="D44" s="208" t="s">
        <v>5</v>
      </c>
      <c r="E44" s="208"/>
      <c r="F44" s="75">
        <f>SUM(F45:F45)</f>
        <v>2</v>
      </c>
      <c r="G44" s="75">
        <f>SUM(G45:G45)</f>
        <v>0</v>
      </c>
      <c r="H44" s="198"/>
      <c r="I44" s="198"/>
      <c r="J44" s="198"/>
    </row>
    <row r="45" spans="4:10" ht="15">
      <c r="D45" s="207" t="s">
        <v>118</v>
      </c>
      <c r="E45" s="207"/>
      <c r="F45" s="3">
        <f>+ORD926!F22</f>
        <v>2</v>
      </c>
      <c r="G45" s="3"/>
      <c r="H45" s="150"/>
      <c r="I45" s="150"/>
      <c r="J45" s="163"/>
    </row>
    <row r="46" spans="4:10" ht="15">
      <c r="D46" s="26"/>
      <c r="F46" s="74"/>
      <c r="G46" s="74"/>
      <c r="H46" s="150"/>
      <c r="I46" s="150"/>
      <c r="J46" s="163"/>
    </row>
    <row r="47" spans="4:10" ht="15">
      <c r="D47" s="208" t="s">
        <v>6</v>
      </c>
      <c r="E47" s="208"/>
      <c r="F47" s="75">
        <f>+F48</f>
        <v>0</v>
      </c>
      <c r="G47" s="75">
        <f>+G48</f>
        <v>1</v>
      </c>
      <c r="H47" s="198"/>
      <c r="I47" s="198"/>
      <c r="J47" s="198"/>
    </row>
    <row r="48" spans="4:10" ht="15">
      <c r="D48" s="207" t="s">
        <v>118</v>
      </c>
      <c r="E48" s="207"/>
      <c r="F48" s="76"/>
      <c r="G48" s="3">
        <f>+EXT926!F13</f>
        <v>1</v>
      </c>
      <c r="H48" s="198"/>
      <c r="I48" s="200"/>
      <c r="J48" s="198"/>
    </row>
    <row r="49" spans="4:10" ht="15">
      <c r="D49" s="26"/>
      <c r="F49" s="74"/>
      <c r="G49" s="74"/>
      <c r="H49" s="150"/>
      <c r="I49" s="150"/>
      <c r="J49" s="163"/>
    </row>
    <row r="50" spans="4:10" ht="15">
      <c r="D50" s="208" t="s">
        <v>17</v>
      </c>
      <c r="E50" s="208"/>
      <c r="F50" s="75">
        <f>SUM(F51:F53)</f>
        <v>0</v>
      </c>
      <c r="G50" s="75">
        <f>SUM(G51:G53)</f>
        <v>14</v>
      </c>
      <c r="H50" s="198"/>
      <c r="I50" s="198"/>
      <c r="J50" s="198"/>
    </row>
    <row r="51" spans="4:10" ht="15">
      <c r="D51" s="207" t="s">
        <v>118</v>
      </c>
      <c r="E51" s="207"/>
      <c r="F51" s="76"/>
      <c r="G51" s="3">
        <f>+EXT926!F17</f>
        <v>5</v>
      </c>
      <c r="H51" s="198"/>
      <c r="I51" s="200"/>
      <c r="J51" s="198"/>
    </row>
    <row r="52" spans="4:10" ht="15">
      <c r="D52" s="209" t="s">
        <v>107</v>
      </c>
      <c r="E52" s="209"/>
      <c r="F52" s="76"/>
      <c r="G52" s="3">
        <f>+EXT929!F9</f>
        <v>4</v>
      </c>
      <c r="H52" s="198"/>
      <c r="I52" s="200"/>
      <c r="J52" s="198"/>
    </row>
    <row r="53" spans="4:10" ht="15">
      <c r="D53" s="207" t="s">
        <v>108</v>
      </c>
      <c r="E53" s="207"/>
      <c r="F53" s="76"/>
      <c r="G53" s="3">
        <f>+EXT930!F9</f>
        <v>5</v>
      </c>
      <c r="H53" s="198"/>
      <c r="I53" s="200"/>
      <c r="J53" s="198"/>
    </row>
    <row r="54" spans="4:10" ht="15">
      <c r="D54" s="26"/>
      <c r="F54" s="74"/>
      <c r="G54" s="74"/>
      <c r="H54" s="150"/>
      <c r="I54" s="150"/>
      <c r="J54" s="163"/>
    </row>
    <row r="55" spans="4:10" ht="15">
      <c r="D55" s="210" t="s">
        <v>112</v>
      </c>
      <c r="E55" s="210"/>
      <c r="F55" s="75">
        <f>+F56</f>
        <v>0</v>
      </c>
      <c r="G55" s="75">
        <f>+G56</f>
        <v>2</v>
      </c>
      <c r="H55" s="198"/>
      <c r="I55" s="198"/>
      <c r="J55" s="198"/>
    </row>
    <row r="56" spans="4:10" ht="15">
      <c r="D56" s="207" t="s">
        <v>118</v>
      </c>
      <c r="E56" s="207"/>
      <c r="F56" s="76"/>
      <c r="G56" s="3">
        <f>+EXT926!F21</f>
        <v>2</v>
      </c>
      <c r="H56" s="198"/>
      <c r="I56" s="200"/>
      <c r="J56" s="198"/>
    </row>
    <row r="57" spans="4:10" ht="15">
      <c r="D57" s="26"/>
      <c r="F57" s="74"/>
      <c r="G57" s="74"/>
      <c r="H57" s="150"/>
      <c r="I57" s="150"/>
      <c r="J57" s="163"/>
    </row>
    <row r="58" spans="4:10" ht="25.5" customHeight="1">
      <c r="D58" s="208" t="s">
        <v>18</v>
      </c>
      <c r="E58" s="208"/>
      <c r="F58" s="75">
        <f>SUM(F59:F59)</f>
        <v>0</v>
      </c>
      <c r="G58" s="75">
        <f>SUM(G59:G59)</f>
        <v>2</v>
      </c>
      <c r="H58" s="198"/>
      <c r="I58" s="198"/>
      <c r="J58" s="198"/>
    </row>
    <row r="59" spans="4:10" ht="15">
      <c r="D59" s="207" t="s">
        <v>118</v>
      </c>
      <c r="E59" s="207"/>
      <c r="F59" s="74"/>
      <c r="G59" s="3">
        <f>+EXT926!F25</f>
        <v>2</v>
      </c>
      <c r="H59" s="150"/>
      <c r="I59" s="150"/>
      <c r="J59" s="163"/>
    </row>
    <row r="60" spans="4:10" ht="15">
      <c r="D60" s="26"/>
      <c r="F60" s="74"/>
      <c r="G60" s="74"/>
      <c r="H60" s="150"/>
      <c r="I60" s="150"/>
      <c r="J60" s="163"/>
    </row>
    <row r="61" spans="4:10" ht="25.5" customHeight="1">
      <c r="D61" s="208" t="s">
        <v>20</v>
      </c>
      <c r="E61" s="208"/>
      <c r="F61" s="75">
        <f>SUM(F62)</f>
        <v>0</v>
      </c>
      <c r="G61" s="75">
        <f>SUM(G62)</f>
        <v>10</v>
      </c>
      <c r="H61" s="198"/>
      <c r="I61" s="198"/>
      <c r="J61" s="198"/>
    </row>
    <row r="62" spans="4:10" ht="15">
      <c r="D62" s="207" t="s">
        <v>118</v>
      </c>
      <c r="E62" s="207"/>
      <c r="F62" s="74"/>
      <c r="G62" s="3">
        <f>+EXT926!F29</f>
        <v>10</v>
      </c>
      <c r="H62" s="150"/>
      <c r="I62" s="150"/>
      <c r="J62" s="163"/>
    </row>
    <row r="63" spans="4:10" ht="15">
      <c r="D63" s="26"/>
      <c r="F63" s="74"/>
      <c r="G63" s="74"/>
      <c r="H63" s="150"/>
      <c r="I63" s="150"/>
      <c r="J63" s="163"/>
    </row>
    <row r="64" spans="4:10" ht="25.5" customHeight="1">
      <c r="D64" s="208" t="s">
        <v>64</v>
      </c>
      <c r="E64" s="208"/>
      <c r="F64" s="75">
        <f>SUM(F65:F65)</f>
        <v>0</v>
      </c>
      <c r="G64" s="75">
        <f>SUM(G65:G65)</f>
        <v>2</v>
      </c>
      <c r="H64" s="163"/>
      <c r="I64" s="163"/>
      <c r="J64" s="163"/>
    </row>
    <row r="65" spans="4:10" ht="15">
      <c r="D65" s="207" t="s">
        <v>118</v>
      </c>
      <c r="E65" s="207"/>
      <c r="F65" s="74"/>
      <c r="G65" s="3">
        <f>+EXT926!F40</f>
        <v>2</v>
      </c>
      <c r="H65" s="150"/>
      <c r="I65" s="150"/>
      <c r="J65" s="163"/>
    </row>
    <row r="66" spans="4:10" ht="15">
      <c r="D66" s="26"/>
      <c r="F66" s="74"/>
      <c r="G66" s="74"/>
      <c r="H66" s="150"/>
      <c r="I66" s="150"/>
      <c r="J66" s="163"/>
    </row>
    <row r="67" spans="4:10" ht="15">
      <c r="D67" s="208" t="s">
        <v>65</v>
      </c>
      <c r="E67" s="208"/>
      <c r="F67" s="75">
        <f>SUM(F68:F72)</f>
        <v>15</v>
      </c>
      <c r="G67" s="75">
        <f>SUM(G68:G72)</f>
        <v>40</v>
      </c>
      <c r="H67" s="198"/>
      <c r="I67" s="198"/>
      <c r="J67" s="198"/>
    </row>
    <row r="68" spans="4:10" ht="15">
      <c r="D68" s="207" t="s">
        <v>118</v>
      </c>
      <c r="E68" s="207"/>
      <c r="F68" s="3">
        <f>+ORD926!F9</f>
        <v>3</v>
      </c>
      <c r="G68" s="3">
        <f>+EXT926!F47</f>
        <v>6</v>
      </c>
      <c r="H68" s="150"/>
      <c r="I68" s="150"/>
      <c r="J68" s="163"/>
    </row>
    <row r="69" spans="4:10" ht="15">
      <c r="D69" s="172" t="s">
        <v>191</v>
      </c>
      <c r="E69" s="172"/>
      <c r="F69" s="3">
        <f>+ORD927!F9</f>
        <v>4</v>
      </c>
      <c r="G69" s="3">
        <f>+EXT927!F27</f>
        <v>16</v>
      </c>
      <c r="H69" s="150"/>
      <c r="I69" s="150"/>
      <c r="J69" s="163"/>
    </row>
    <row r="70" spans="4:10" ht="15">
      <c r="D70" s="209" t="s">
        <v>107</v>
      </c>
      <c r="E70" s="209"/>
      <c r="F70" s="3">
        <f>+ORD929!F9</f>
        <v>2</v>
      </c>
      <c r="G70" s="3">
        <f>+EXT929!F16</f>
        <v>6</v>
      </c>
      <c r="H70" s="150"/>
      <c r="I70" s="150"/>
      <c r="J70" s="163"/>
    </row>
    <row r="71" spans="4:10" ht="15">
      <c r="D71" s="207" t="s">
        <v>108</v>
      </c>
      <c r="E71" s="207"/>
      <c r="F71" s="3">
        <f>+ORD930!F9</f>
        <v>3</v>
      </c>
      <c r="G71" s="3">
        <f>+EXT930!F21</f>
        <v>6</v>
      </c>
      <c r="H71" s="150"/>
      <c r="I71" s="150"/>
      <c r="J71" s="163"/>
    </row>
    <row r="72" spans="4:10" ht="15">
      <c r="D72" s="207" t="s">
        <v>119</v>
      </c>
      <c r="E72" s="207"/>
      <c r="F72" s="3">
        <f>+ORD950!F9</f>
        <v>3</v>
      </c>
      <c r="G72" s="3">
        <f>+EXT950!F9</f>
        <v>6</v>
      </c>
      <c r="H72" s="150"/>
      <c r="I72" s="150"/>
      <c r="J72" s="163"/>
    </row>
    <row r="73" spans="4:10" ht="15">
      <c r="D73" s="26"/>
      <c r="F73" s="74"/>
      <c r="G73" s="74"/>
      <c r="H73" s="150"/>
      <c r="I73" s="150"/>
      <c r="J73" s="163"/>
    </row>
    <row r="74" spans="4:10" ht="15">
      <c r="D74" s="208" t="s">
        <v>143</v>
      </c>
      <c r="E74" s="208"/>
      <c r="F74" s="75">
        <f>SUM(F75:F77)</f>
        <v>0</v>
      </c>
      <c r="G74" s="75">
        <f>SUM(G75:G77)</f>
        <v>15</v>
      </c>
      <c r="H74" s="198"/>
      <c r="I74" s="198"/>
      <c r="J74" s="198"/>
    </row>
    <row r="75" spans="4:10" ht="15">
      <c r="D75" s="207" t="s">
        <v>118</v>
      </c>
      <c r="E75" s="207"/>
      <c r="F75" s="74"/>
      <c r="G75" s="3">
        <f>+EXT926!F56</f>
        <v>6</v>
      </c>
      <c r="H75" s="150"/>
      <c r="I75" s="150"/>
      <c r="J75" s="163"/>
    </row>
    <row r="76" spans="4:10" ht="15">
      <c r="D76" s="209" t="s">
        <v>107</v>
      </c>
      <c r="E76" s="209"/>
      <c r="F76" s="74"/>
      <c r="G76" s="3">
        <f>+EXT929!F29</f>
        <v>6</v>
      </c>
      <c r="H76" s="150"/>
      <c r="I76" s="150"/>
      <c r="J76" s="163"/>
    </row>
    <row r="77" spans="4:10" ht="15">
      <c r="D77" s="207" t="s">
        <v>108</v>
      </c>
      <c r="E77" s="207"/>
      <c r="F77" s="74"/>
      <c r="G77" s="3">
        <f>+EXT930!F30</f>
        <v>3</v>
      </c>
      <c r="H77" s="150"/>
      <c r="I77" s="150"/>
      <c r="J77" s="163"/>
    </row>
    <row r="78" spans="4:10" ht="15">
      <c r="D78" s="26"/>
      <c r="F78" s="74"/>
      <c r="G78" s="74"/>
      <c r="H78" s="150"/>
      <c r="I78" s="150"/>
      <c r="J78" s="163"/>
    </row>
    <row r="79" spans="4:10" ht="15">
      <c r="D79" s="208" t="s">
        <v>52</v>
      </c>
      <c r="E79" s="208"/>
      <c r="F79" s="75">
        <f>+F80</f>
        <v>0</v>
      </c>
      <c r="G79" s="75">
        <f>+G80</f>
        <v>6</v>
      </c>
      <c r="H79" s="198"/>
      <c r="I79" s="198"/>
      <c r="J79" s="198"/>
    </row>
    <row r="80" spans="4:10" ht="15">
      <c r="D80" s="207" t="s">
        <v>118</v>
      </c>
      <c r="E80" s="207"/>
      <c r="F80" s="74"/>
      <c r="G80" s="3">
        <f>+EXT926!F60</f>
        <v>6</v>
      </c>
      <c r="H80" s="150"/>
      <c r="I80" s="150"/>
      <c r="J80" s="163"/>
    </row>
    <row r="81" spans="4:10" ht="15">
      <c r="D81" s="26"/>
      <c r="F81" s="74"/>
      <c r="G81" s="74"/>
      <c r="H81" s="150"/>
      <c r="I81" s="150"/>
      <c r="J81" s="163"/>
    </row>
    <row r="82" spans="4:10" s="15" customFormat="1" ht="28.5" customHeight="1">
      <c r="D82" s="208" t="s">
        <v>12</v>
      </c>
      <c r="E82" s="208"/>
      <c r="F82" s="75">
        <f>SUM(F83)</f>
        <v>1</v>
      </c>
      <c r="G82" s="75">
        <f>SUM(G83)</f>
        <v>0</v>
      </c>
      <c r="H82" s="198"/>
      <c r="I82" s="198"/>
      <c r="J82" s="198"/>
    </row>
    <row r="83" spans="4:10" s="15" customFormat="1" ht="15">
      <c r="D83" s="207" t="s">
        <v>118</v>
      </c>
      <c r="E83" s="207"/>
      <c r="F83" s="3">
        <f>+ORD926!F27</f>
        <v>1</v>
      </c>
      <c r="G83" s="3"/>
      <c r="H83" s="150"/>
      <c r="I83" s="150"/>
      <c r="J83" s="163"/>
    </row>
    <row r="84" spans="4:10" s="15" customFormat="1" ht="15">
      <c r="D84" s="26"/>
      <c r="F84" s="3"/>
      <c r="G84" s="3"/>
      <c r="H84" s="150"/>
      <c r="I84" s="150"/>
      <c r="J84" s="163"/>
    </row>
    <row r="85" spans="4:10" s="15" customFormat="1" ht="15">
      <c r="D85" s="208" t="s">
        <v>19</v>
      </c>
      <c r="E85" s="208"/>
      <c r="F85" s="75">
        <f>SUM(F86:F86)</f>
        <v>0</v>
      </c>
      <c r="G85" s="75">
        <f>SUM(G86:G86)</f>
        <v>1</v>
      </c>
      <c r="H85" s="163"/>
      <c r="I85" s="163"/>
      <c r="J85" s="163"/>
    </row>
    <row r="86" spans="4:10" s="15" customFormat="1" ht="15">
      <c r="D86" s="207" t="s">
        <v>105</v>
      </c>
      <c r="E86" s="207"/>
      <c r="F86" s="3"/>
      <c r="G86" s="3">
        <f>+EXT927!F14</f>
        <v>1</v>
      </c>
      <c r="H86" s="150"/>
      <c r="I86" s="150"/>
      <c r="J86" s="163"/>
    </row>
    <row r="87" spans="4:10" s="15" customFormat="1" ht="15">
      <c r="D87" s="26"/>
      <c r="F87" s="3"/>
      <c r="G87" s="3"/>
      <c r="H87" s="150"/>
      <c r="I87" s="150"/>
      <c r="J87" s="163"/>
    </row>
    <row r="88" spans="4:10" s="15" customFormat="1" ht="25.5" customHeight="1">
      <c r="D88" s="208" t="s">
        <v>95</v>
      </c>
      <c r="E88" s="208"/>
      <c r="F88" s="75">
        <f>SUM(F89:F90)</f>
        <v>11</v>
      </c>
      <c r="G88" s="75">
        <f>SUM(G89:G90)</f>
        <v>13</v>
      </c>
      <c r="H88" s="163"/>
      <c r="I88" s="163"/>
      <c r="J88" s="163"/>
    </row>
    <row r="89" spans="4:10" s="15" customFormat="1" ht="15">
      <c r="D89" s="207" t="s">
        <v>105</v>
      </c>
      <c r="E89" s="207"/>
      <c r="F89" s="3">
        <f>+ORD927!F15</f>
        <v>7</v>
      </c>
      <c r="G89" s="3">
        <f>+EXT927!F18</f>
        <v>10</v>
      </c>
      <c r="H89" s="150"/>
      <c r="I89" s="150"/>
      <c r="J89" s="163"/>
    </row>
    <row r="90" spans="4:10" s="15" customFormat="1" ht="15">
      <c r="D90" s="207" t="s">
        <v>108</v>
      </c>
      <c r="E90" s="207"/>
      <c r="F90" s="3">
        <f>+ORD930!F18</f>
        <v>4</v>
      </c>
      <c r="G90" s="3">
        <f>+EXT930!F16</f>
        <v>3</v>
      </c>
      <c r="H90" s="150"/>
      <c r="I90" s="150"/>
      <c r="J90" s="163"/>
    </row>
    <row r="91" spans="4:10" s="15" customFormat="1" ht="15">
      <c r="D91" s="26"/>
      <c r="F91" s="3"/>
      <c r="G91" s="3"/>
      <c r="H91" s="150"/>
      <c r="I91" s="150"/>
      <c r="J91" s="163"/>
    </row>
    <row r="92" spans="4:10" ht="25.5" customHeight="1">
      <c r="D92" s="208" t="s">
        <v>96</v>
      </c>
      <c r="E92" s="208"/>
      <c r="F92" s="75">
        <f>+F93</f>
        <v>0</v>
      </c>
      <c r="G92" s="75">
        <f>+G93</f>
        <v>2</v>
      </c>
      <c r="H92" s="164"/>
      <c r="I92" s="163"/>
      <c r="J92" s="163"/>
    </row>
    <row r="93" spans="4:10" ht="15">
      <c r="D93" s="207" t="s">
        <v>105</v>
      </c>
      <c r="E93" s="207"/>
      <c r="F93" s="74"/>
      <c r="G93" s="3">
        <f>+EXT927!F9</f>
        <v>2</v>
      </c>
      <c r="H93" s="149"/>
      <c r="I93" s="150"/>
      <c r="J93" s="163"/>
    </row>
    <row r="94" spans="6:10" ht="14.25">
      <c r="F94" s="74"/>
      <c r="G94" s="74"/>
      <c r="H94" s="149"/>
      <c r="I94" s="149"/>
      <c r="J94" s="149"/>
    </row>
    <row r="95" spans="4:10" ht="15">
      <c r="D95" s="208" t="s">
        <v>15</v>
      </c>
      <c r="E95" s="208"/>
      <c r="F95" s="75">
        <f>+F96</f>
        <v>0</v>
      </c>
      <c r="G95" s="75">
        <f>+G96</f>
        <v>6</v>
      </c>
      <c r="H95" s="164"/>
      <c r="I95" s="163"/>
      <c r="J95" s="163"/>
    </row>
    <row r="96" spans="4:10" ht="15">
      <c r="D96" s="207" t="s">
        <v>105</v>
      </c>
      <c r="E96" s="207"/>
      <c r="F96" s="74"/>
      <c r="G96" s="3">
        <f>+EXT927!F51</f>
        <v>6</v>
      </c>
      <c r="H96" s="149"/>
      <c r="I96" s="150"/>
      <c r="J96" s="163"/>
    </row>
    <row r="97" spans="6:10" ht="14.25">
      <c r="F97" s="74"/>
      <c r="G97" s="74"/>
      <c r="H97" s="149"/>
      <c r="I97" s="149"/>
      <c r="J97" s="149"/>
    </row>
    <row r="98" spans="4:10" ht="29.25" customHeight="1">
      <c r="D98" s="208" t="s">
        <v>51</v>
      </c>
      <c r="E98" s="208"/>
      <c r="F98" s="75">
        <f>+F99</f>
        <v>3</v>
      </c>
      <c r="G98" s="75">
        <f>+G99</f>
        <v>0</v>
      </c>
      <c r="H98" s="163"/>
      <c r="I98" s="163"/>
      <c r="J98" s="163"/>
    </row>
    <row r="99" spans="4:10" ht="15">
      <c r="D99" s="207" t="s">
        <v>108</v>
      </c>
      <c r="E99" s="207"/>
      <c r="F99" s="3">
        <f>+ORD930!F14</f>
        <v>3</v>
      </c>
      <c r="G99" s="3"/>
      <c r="H99" s="150"/>
      <c r="I99" s="150"/>
      <c r="J99" s="163"/>
    </row>
    <row r="100" spans="4:10" ht="15">
      <c r="D100" s="172"/>
      <c r="E100" s="172"/>
      <c r="F100" s="19"/>
      <c r="G100" s="74"/>
      <c r="H100" s="149"/>
      <c r="I100" s="150"/>
      <c r="J100" s="163"/>
    </row>
    <row r="101" spans="4:10" ht="15">
      <c r="D101" s="208" t="s">
        <v>181</v>
      </c>
      <c r="E101" s="208"/>
      <c r="F101" s="75">
        <f>+F102</f>
        <v>0</v>
      </c>
      <c r="G101" s="75">
        <f>+G102</f>
        <v>6</v>
      </c>
      <c r="H101" s="163"/>
      <c r="I101" s="163"/>
      <c r="J101" s="163"/>
    </row>
    <row r="102" spans="4:10" ht="15">
      <c r="D102" s="209" t="s">
        <v>106</v>
      </c>
      <c r="E102" s="209"/>
      <c r="F102" s="19"/>
      <c r="G102" s="3">
        <f>+EXT928!F14</f>
        <v>6</v>
      </c>
      <c r="H102" s="149"/>
      <c r="I102" s="150"/>
      <c r="J102" s="163"/>
    </row>
    <row r="103" spans="4:10" ht="13.5" thickBot="1">
      <c r="D103" s="1"/>
      <c r="E103" s="1"/>
      <c r="F103" s="1"/>
      <c r="G103" s="1"/>
      <c r="H103" s="201"/>
      <c r="I103" s="201"/>
      <c r="J103" s="201"/>
    </row>
  </sheetData>
  <sheetProtection/>
  <mergeCells count="65">
    <mergeCell ref="G4:G5"/>
    <mergeCell ref="D2:G2"/>
    <mergeCell ref="D17:G17"/>
    <mergeCell ref="D53:E53"/>
    <mergeCell ref="D33:E33"/>
    <mergeCell ref="D34:E34"/>
    <mergeCell ref="D35:E35"/>
    <mergeCell ref="D38:E38"/>
    <mergeCell ref="D39:E39"/>
    <mergeCell ref="D45:E45"/>
    <mergeCell ref="D101:E101"/>
    <mergeCell ref="D56:E56"/>
    <mergeCell ref="D74:E74"/>
    <mergeCell ref="D70:E70"/>
    <mergeCell ref="D71:E71"/>
    <mergeCell ref="D72:E72"/>
    <mergeCell ref="D64:E64"/>
    <mergeCell ref="D67:E67"/>
    <mergeCell ref="D75:E75"/>
    <mergeCell ref="D76:E76"/>
    <mergeCell ref="D102:E102"/>
    <mergeCell ref="E4:F4"/>
    <mergeCell ref="D4:D5"/>
    <mergeCell ref="D55:E55"/>
    <mergeCell ref="D19:E20"/>
    <mergeCell ref="D23:E23"/>
    <mergeCell ref="D22:E22"/>
    <mergeCell ref="D62:E62"/>
    <mergeCell ref="D65:E65"/>
    <mergeCell ref="D28:E28"/>
    <mergeCell ref="D37:E37"/>
    <mergeCell ref="D41:E41"/>
    <mergeCell ref="D42:E42"/>
    <mergeCell ref="D31:E31"/>
    <mergeCell ref="D48:E48"/>
    <mergeCell ref="D25:E25"/>
    <mergeCell ref="D26:E26"/>
    <mergeCell ref="D27:E27"/>
    <mergeCell ref="D32:E32"/>
    <mergeCell ref="D30:E30"/>
    <mergeCell ref="D44:E44"/>
    <mergeCell ref="D52:E52"/>
    <mergeCell ref="D47:E47"/>
    <mergeCell ref="D50:E50"/>
    <mergeCell ref="D61:E61"/>
    <mergeCell ref="D68:E68"/>
    <mergeCell ref="D58:E58"/>
    <mergeCell ref="D51:E51"/>
    <mergeCell ref="D59:E59"/>
    <mergeCell ref="D77:E77"/>
    <mergeCell ref="D79:E79"/>
    <mergeCell ref="D80:E80"/>
    <mergeCell ref="D99:E99"/>
    <mergeCell ref="D98:E98"/>
    <mergeCell ref="D93:E93"/>
    <mergeCell ref="D96:E96"/>
    <mergeCell ref="D95:E95"/>
    <mergeCell ref="D92:E92"/>
    <mergeCell ref="D89:E89"/>
    <mergeCell ref="D90:E90"/>
    <mergeCell ref="D82:E82"/>
    <mergeCell ref="D83:E83"/>
    <mergeCell ref="D86:E86"/>
    <mergeCell ref="D85:E85"/>
    <mergeCell ref="D88:E88"/>
  </mergeCells>
  <printOptions horizontalCentered="1"/>
  <pageMargins left="0.3937007874015748" right="0.3937007874015748" top="0.3937007874015748" bottom="0.3937007874015748" header="0" footer="0"/>
  <pageSetup orientation="landscape" scale="70" r:id="rId1"/>
</worksheet>
</file>

<file path=xl/worksheets/sheet10.xml><?xml version="1.0" encoding="utf-8"?>
<worksheet xmlns="http://schemas.openxmlformats.org/spreadsheetml/2006/main" xmlns:r="http://schemas.openxmlformats.org/officeDocument/2006/relationships">
  <dimension ref="B2:I462"/>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82" customWidth="1"/>
    <col min="2" max="2" width="11.421875" style="124" customWidth="1"/>
    <col min="3" max="3" width="6.28125" style="78" bestFit="1" customWidth="1"/>
    <col min="4" max="4" width="8.7109375" style="78" bestFit="1" customWidth="1"/>
    <col min="5" max="5" width="17.00390625" style="78" bestFit="1" customWidth="1"/>
    <col min="6" max="6" width="10.00390625" style="78" bestFit="1" customWidth="1"/>
    <col min="7" max="7" width="73.7109375" style="81" customWidth="1"/>
    <col min="8" max="8" width="10.8515625" style="78" bestFit="1" customWidth="1"/>
    <col min="9" max="9" width="15.8515625" style="78" bestFit="1" customWidth="1"/>
    <col min="10" max="16384" width="11.421875" style="82" customWidth="1"/>
  </cols>
  <sheetData>
    <row r="1" ht="12.75"/>
    <row r="2" spans="3:9" ht="15" customHeight="1">
      <c r="C2" s="227" t="s">
        <v>134</v>
      </c>
      <c r="D2" s="227"/>
      <c r="E2" s="227"/>
      <c r="F2" s="227"/>
      <c r="G2" s="227"/>
      <c r="H2" s="227"/>
      <c r="I2" s="227"/>
    </row>
    <row r="3" spans="3:9" ht="15" customHeight="1">
      <c r="C3" s="226" t="s">
        <v>93</v>
      </c>
      <c r="D3" s="226"/>
      <c r="E3" s="226"/>
      <c r="F3" s="226"/>
      <c r="G3" s="226"/>
      <c r="H3" s="226"/>
      <c r="I3" s="226"/>
    </row>
    <row r="4" spans="3:9" ht="13.5" thickBot="1">
      <c r="C4" s="151"/>
      <c r="D4" s="151"/>
      <c r="E4" s="151"/>
      <c r="F4" s="151"/>
      <c r="G4" s="152"/>
      <c r="H4" s="190"/>
      <c r="I4" s="190"/>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22" customFormat="1" ht="15">
      <c r="B7" s="125"/>
      <c r="C7" s="39"/>
      <c r="D7" s="39"/>
      <c r="E7" s="39"/>
      <c r="F7" s="39">
        <f>+F9+F16+F21+F30+F34+F38</f>
        <v>19</v>
      </c>
      <c r="G7" s="39"/>
      <c r="H7" s="39"/>
      <c r="I7" s="39"/>
    </row>
    <row r="8" spans="3:8" ht="15">
      <c r="C8" s="43"/>
      <c r="D8" s="43"/>
      <c r="E8" s="43"/>
      <c r="F8" s="44"/>
      <c r="G8" s="89"/>
      <c r="H8" s="44"/>
    </row>
    <row r="9" spans="2:9" s="80" customFormat="1" ht="15">
      <c r="B9" s="127"/>
      <c r="C9" s="85"/>
      <c r="D9" s="85"/>
      <c r="E9" s="85"/>
      <c r="F9" s="135">
        <f>SUM(F11:F14)</f>
        <v>5</v>
      </c>
      <c r="G9" s="135" t="s">
        <v>17</v>
      </c>
      <c r="H9" s="134"/>
      <c r="I9" s="85"/>
    </row>
    <row r="10" spans="2:9" s="19" customFormat="1" ht="15">
      <c r="B10" s="129"/>
      <c r="C10" s="3"/>
      <c r="D10" s="3"/>
      <c r="E10" s="3"/>
      <c r="F10" s="130"/>
      <c r="G10" s="131" t="s">
        <v>94</v>
      </c>
      <c r="H10" s="132"/>
      <c r="I10" s="3"/>
    </row>
    <row r="11" spans="2:9" s="19" customFormat="1" ht="28.5">
      <c r="B11" s="129"/>
      <c r="C11" s="139" t="s">
        <v>165</v>
      </c>
      <c r="D11" s="139" t="s">
        <v>2</v>
      </c>
      <c r="E11" s="139" t="s">
        <v>170</v>
      </c>
      <c r="F11" s="130">
        <v>1</v>
      </c>
      <c r="G11" s="133" t="s">
        <v>59</v>
      </c>
      <c r="H11" s="132">
        <v>12</v>
      </c>
      <c r="I11" s="3" t="s">
        <v>0</v>
      </c>
    </row>
    <row r="12" spans="2:9" s="19" customFormat="1" ht="28.5">
      <c r="B12" s="129"/>
      <c r="C12" s="139" t="s">
        <v>165</v>
      </c>
      <c r="D12" s="139" t="s">
        <v>2</v>
      </c>
      <c r="E12" s="139" t="s">
        <v>170</v>
      </c>
      <c r="F12" s="130">
        <v>2</v>
      </c>
      <c r="G12" s="133" t="s">
        <v>84</v>
      </c>
      <c r="H12" s="132">
        <v>12</v>
      </c>
      <c r="I12" s="3" t="s">
        <v>0</v>
      </c>
    </row>
    <row r="13" spans="2:9" s="19" customFormat="1" ht="28.5">
      <c r="B13" s="129"/>
      <c r="C13" s="139" t="s">
        <v>165</v>
      </c>
      <c r="D13" s="139" t="s">
        <v>2</v>
      </c>
      <c r="E13" s="139" t="s">
        <v>170</v>
      </c>
      <c r="F13" s="130">
        <v>1</v>
      </c>
      <c r="G13" s="133" t="s">
        <v>60</v>
      </c>
      <c r="H13" s="132">
        <v>12</v>
      </c>
      <c r="I13" s="3" t="s">
        <v>0</v>
      </c>
    </row>
    <row r="14" spans="2:9" s="19" customFormat="1" ht="28.5">
      <c r="B14" s="129"/>
      <c r="C14" s="139" t="s">
        <v>165</v>
      </c>
      <c r="D14" s="139" t="s">
        <v>2</v>
      </c>
      <c r="E14" s="139" t="s">
        <v>170</v>
      </c>
      <c r="F14" s="130">
        <v>1</v>
      </c>
      <c r="G14" s="133" t="s">
        <v>42</v>
      </c>
      <c r="H14" s="132">
        <v>12</v>
      </c>
      <c r="I14" s="3" t="s">
        <v>0</v>
      </c>
    </row>
    <row r="15" spans="3:8" ht="15">
      <c r="C15" s="43"/>
      <c r="D15" s="43"/>
      <c r="E15" s="43"/>
      <c r="F15" s="44"/>
      <c r="G15" s="89"/>
      <c r="H15" s="44"/>
    </row>
    <row r="16" spans="2:9" s="80" customFormat="1" ht="30">
      <c r="B16" s="127"/>
      <c r="C16" s="85"/>
      <c r="D16" s="85"/>
      <c r="E16" s="85"/>
      <c r="F16" s="134">
        <f>SUM(F18:F19)</f>
        <v>3</v>
      </c>
      <c r="G16" s="135" t="s">
        <v>95</v>
      </c>
      <c r="H16" s="135"/>
      <c r="I16" s="85"/>
    </row>
    <row r="17" spans="2:9" s="19" customFormat="1" ht="15">
      <c r="B17" s="129"/>
      <c r="C17" s="3"/>
      <c r="D17" s="3"/>
      <c r="E17" s="3"/>
      <c r="F17" s="130"/>
      <c r="G17" s="131" t="s">
        <v>100</v>
      </c>
      <c r="H17" s="130"/>
      <c r="I17" s="74"/>
    </row>
    <row r="18" spans="2:9" s="19" customFormat="1" ht="15">
      <c r="B18" s="129"/>
      <c r="C18" s="3" t="s">
        <v>159</v>
      </c>
      <c r="D18" s="3" t="s">
        <v>150</v>
      </c>
      <c r="E18" s="3" t="s">
        <v>161</v>
      </c>
      <c r="F18" s="130">
        <v>2</v>
      </c>
      <c r="G18" s="133" t="s">
        <v>84</v>
      </c>
      <c r="H18" s="130">
        <v>12</v>
      </c>
      <c r="I18" s="74" t="s">
        <v>0</v>
      </c>
    </row>
    <row r="19" spans="2:9" s="19" customFormat="1" ht="15">
      <c r="B19" s="129"/>
      <c r="C19" s="3" t="s">
        <v>159</v>
      </c>
      <c r="D19" s="3" t="s">
        <v>150</v>
      </c>
      <c r="E19" s="3" t="s">
        <v>161</v>
      </c>
      <c r="F19" s="130">
        <v>1</v>
      </c>
      <c r="G19" s="133" t="s">
        <v>85</v>
      </c>
      <c r="H19" s="130">
        <v>12</v>
      </c>
      <c r="I19" s="74" t="s">
        <v>0</v>
      </c>
    </row>
    <row r="20" spans="3:8" ht="14.25">
      <c r="C20" s="43"/>
      <c r="D20" s="43"/>
      <c r="E20" s="43"/>
      <c r="F20" s="44"/>
      <c r="G20" s="45"/>
      <c r="H20" s="44"/>
    </row>
    <row r="21" spans="2:9" s="52" customFormat="1" ht="30">
      <c r="B21" s="127"/>
      <c r="C21" s="49"/>
      <c r="D21" s="49"/>
      <c r="E21" s="49"/>
      <c r="F21" s="41">
        <f>SUM(F22:F28)</f>
        <v>6</v>
      </c>
      <c r="G21" s="42" t="s">
        <v>65</v>
      </c>
      <c r="H21" s="49"/>
      <c r="I21" s="49"/>
    </row>
    <row r="22" spans="2:9" s="4" customFormat="1" ht="15">
      <c r="B22" s="127"/>
      <c r="C22" s="5"/>
      <c r="D22" s="5"/>
      <c r="E22" s="5"/>
      <c r="F22" s="17"/>
      <c r="G22" s="50" t="s">
        <v>99</v>
      </c>
      <c r="H22" s="53"/>
      <c r="I22" s="5"/>
    </row>
    <row r="23" spans="2:9" s="4" customFormat="1" ht="15">
      <c r="B23" s="127"/>
      <c r="C23" s="6" t="s">
        <v>128</v>
      </c>
      <c r="D23" s="6" t="s">
        <v>2</v>
      </c>
      <c r="E23" s="6" t="s">
        <v>130</v>
      </c>
      <c r="F23" s="17">
        <v>2</v>
      </c>
      <c r="G23" s="51" t="s">
        <v>84</v>
      </c>
      <c r="H23" s="5">
        <v>12</v>
      </c>
      <c r="I23" s="5" t="s">
        <v>0</v>
      </c>
    </row>
    <row r="24" spans="2:9" s="4" customFormat="1" ht="15">
      <c r="B24" s="127"/>
      <c r="C24" s="6" t="s">
        <v>128</v>
      </c>
      <c r="D24" s="6" t="s">
        <v>2</v>
      </c>
      <c r="E24" s="6" t="s">
        <v>130</v>
      </c>
      <c r="F24" s="17">
        <v>1</v>
      </c>
      <c r="G24" s="51" t="s">
        <v>71</v>
      </c>
      <c r="H24" s="5">
        <v>12</v>
      </c>
      <c r="I24" s="5" t="s">
        <v>0</v>
      </c>
    </row>
    <row r="25" spans="2:9" s="4" customFormat="1" ht="15">
      <c r="B25" s="127"/>
      <c r="C25" s="5"/>
      <c r="D25" s="5"/>
      <c r="E25" s="5"/>
      <c r="F25" s="17"/>
      <c r="G25" s="51"/>
      <c r="H25" s="53"/>
      <c r="I25" s="5"/>
    </row>
    <row r="26" spans="2:9" s="4" customFormat="1" ht="15">
      <c r="B26" s="127"/>
      <c r="C26" s="5"/>
      <c r="D26" s="5"/>
      <c r="E26" s="5"/>
      <c r="F26" s="17"/>
      <c r="G26" s="50" t="s">
        <v>102</v>
      </c>
      <c r="H26" s="53"/>
      <c r="I26" s="5"/>
    </row>
    <row r="27" spans="2:9" s="4" customFormat="1" ht="15">
      <c r="B27" s="127"/>
      <c r="C27" s="6" t="s">
        <v>128</v>
      </c>
      <c r="D27" s="6" t="s">
        <v>2</v>
      </c>
      <c r="E27" s="6" t="s">
        <v>130</v>
      </c>
      <c r="F27" s="17">
        <v>2</v>
      </c>
      <c r="G27" s="51" t="s">
        <v>84</v>
      </c>
      <c r="H27" s="5">
        <v>12</v>
      </c>
      <c r="I27" s="5" t="s">
        <v>0</v>
      </c>
    </row>
    <row r="28" spans="2:9" s="4" customFormat="1" ht="15">
      <c r="B28" s="127"/>
      <c r="C28" s="6" t="s">
        <v>128</v>
      </c>
      <c r="D28" s="6" t="s">
        <v>2</v>
      </c>
      <c r="E28" s="6" t="s">
        <v>130</v>
      </c>
      <c r="F28" s="17">
        <v>1</v>
      </c>
      <c r="G28" s="51" t="s">
        <v>71</v>
      </c>
      <c r="H28" s="5">
        <v>12</v>
      </c>
      <c r="I28" s="5" t="s">
        <v>0</v>
      </c>
    </row>
    <row r="29" spans="3:8" ht="15">
      <c r="C29" s="43"/>
      <c r="D29" s="43"/>
      <c r="E29" s="43"/>
      <c r="F29" s="44"/>
      <c r="G29" s="89"/>
      <c r="H29" s="44"/>
    </row>
    <row r="30" spans="2:9" s="80" customFormat="1" ht="15">
      <c r="B30" s="127"/>
      <c r="C30" s="138"/>
      <c r="D30" s="138"/>
      <c r="E30" s="138"/>
      <c r="F30" s="85">
        <f>+F32</f>
        <v>3</v>
      </c>
      <c r="G30" s="135" t="s">
        <v>143</v>
      </c>
      <c r="H30" s="138"/>
      <c r="I30" s="138"/>
    </row>
    <row r="31" spans="2:9" s="19" customFormat="1" ht="15">
      <c r="B31" s="129"/>
      <c r="C31" s="3"/>
      <c r="D31" s="3"/>
      <c r="E31" s="3"/>
      <c r="F31" s="130"/>
      <c r="G31" s="131" t="s">
        <v>94</v>
      </c>
      <c r="H31" s="132"/>
      <c r="I31" s="74"/>
    </row>
    <row r="32" spans="2:9" s="19" customFormat="1" ht="15">
      <c r="B32" s="129"/>
      <c r="C32" s="3" t="s">
        <v>136</v>
      </c>
      <c r="D32" s="3" t="s">
        <v>144</v>
      </c>
      <c r="E32" s="3" t="s">
        <v>145</v>
      </c>
      <c r="F32" s="130">
        <v>3</v>
      </c>
      <c r="G32" s="133" t="s">
        <v>84</v>
      </c>
      <c r="H32" s="132">
        <v>12</v>
      </c>
      <c r="I32" s="3" t="s">
        <v>0</v>
      </c>
    </row>
    <row r="33" spans="2:9" s="40" customFormat="1" ht="15">
      <c r="B33" s="126"/>
      <c r="C33" s="43"/>
      <c r="D33" s="43"/>
      <c r="E33" s="43"/>
      <c r="F33" s="44"/>
      <c r="G33" s="45"/>
      <c r="H33" s="46"/>
      <c r="I33" s="43"/>
    </row>
    <row r="34" spans="2:9" s="80" customFormat="1" ht="15">
      <c r="B34" s="127"/>
      <c r="C34" s="84"/>
      <c r="D34" s="154"/>
      <c r="E34" s="154"/>
      <c r="F34" s="85">
        <f>+F36</f>
        <v>1</v>
      </c>
      <c r="G34" s="85" t="s">
        <v>55</v>
      </c>
      <c r="H34" s="154"/>
      <c r="I34" s="154"/>
    </row>
    <row r="35" spans="2:9" s="19" customFormat="1" ht="15">
      <c r="B35" s="129"/>
      <c r="C35" s="3"/>
      <c r="D35" s="3"/>
      <c r="E35" s="3"/>
      <c r="F35" s="130"/>
      <c r="G35" s="131" t="s">
        <v>94</v>
      </c>
      <c r="H35" s="132"/>
      <c r="I35" s="74"/>
    </row>
    <row r="36" spans="2:9" s="19" customFormat="1" ht="15">
      <c r="B36" s="129"/>
      <c r="C36" s="3" t="s">
        <v>165</v>
      </c>
      <c r="D36" s="3" t="s">
        <v>163</v>
      </c>
      <c r="E36" s="3" t="s">
        <v>168</v>
      </c>
      <c r="F36" s="130">
        <v>1</v>
      </c>
      <c r="G36" s="133" t="s">
        <v>84</v>
      </c>
      <c r="H36" s="132">
        <v>12</v>
      </c>
      <c r="I36" s="3" t="s">
        <v>0</v>
      </c>
    </row>
    <row r="37" spans="2:9" s="19" customFormat="1" ht="15">
      <c r="B37" s="129"/>
      <c r="C37" s="3"/>
      <c r="D37" s="3"/>
      <c r="E37" s="3"/>
      <c r="F37" s="130"/>
      <c r="G37" s="133"/>
      <c r="H37" s="132"/>
      <c r="I37" s="3"/>
    </row>
    <row r="38" spans="2:9" s="19" customFormat="1" ht="15">
      <c r="B38" s="129"/>
      <c r="C38" s="85"/>
      <c r="D38" s="85"/>
      <c r="E38" s="85"/>
      <c r="F38" s="134">
        <f>+F40</f>
        <v>1</v>
      </c>
      <c r="G38" s="135" t="s">
        <v>14</v>
      </c>
      <c r="H38" s="135"/>
      <c r="I38" s="85"/>
    </row>
    <row r="39" spans="2:9" s="19" customFormat="1" ht="15">
      <c r="B39" s="129"/>
      <c r="C39" s="3"/>
      <c r="D39" s="3"/>
      <c r="E39" s="3"/>
      <c r="F39" s="130"/>
      <c r="G39" s="131" t="s">
        <v>94</v>
      </c>
      <c r="H39" s="132"/>
      <c r="I39" s="3"/>
    </row>
    <row r="40" spans="2:9" s="19" customFormat="1" ht="15">
      <c r="B40" s="129"/>
      <c r="C40" s="3" t="s">
        <v>196</v>
      </c>
      <c r="D40" s="3" t="s">
        <v>3</v>
      </c>
      <c r="E40" s="3"/>
      <c r="F40" s="130">
        <v>1</v>
      </c>
      <c r="G40" s="133" t="s">
        <v>84</v>
      </c>
      <c r="H40" s="132">
        <v>6</v>
      </c>
      <c r="I40" s="3" t="s">
        <v>0</v>
      </c>
    </row>
    <row r="41" spans="3:9" ht="13.5" thickBot="1">
      <c r="C41" s="104"/>
      <c r="D41" s="104"/>
      <c r="E41" s="104"/>
      <c r="F41" s="168"/>
      <c r="G41" s="169"/>
      <c r="H41" s="170"/>
      <c r="I41" s="98"/>
    </row>
    <row r="42" spans="3:8" ht="12.75">
      <c r="C42" s="21"/>
      <c r="D42" s="21"/>
      <c r="E42" s="21"/>
      <c r="F42" s="88"/>
      <c r="G42" s="91"/>
      <c r="H42" s="92"/>
    </row>
    <row r="43" spans="3:8" ht="12.75">
      <c r="C43" s="21"/>
      <c r="D43" s="21"/>
      <c r="E43" s="21"/>
      <c r="F43" s="88"/>
      <c r="G43" s="91"/>
      <c r="H43" s="92"/>
    </row>
    <row r="44" spans="3:8" ht="12.75">
      <c r="C44" s="21"/>
      <c r="D44" s="21"/>
      <c r="E44" s="21"/>
      <c r="F44" s="88"/>
      <c r="G44" s="91"/>
      <c r="H44" s="92"/>
    </row>
    <row r="45" spans="3:8" ht="12.75">
      <c r="C45" s="21"/>
      <c r="D45" s="21"/>
      <c r="E45" s="21"/>
      <c r="F45" s="88"/>
      <c r="G45" s="91"/>
      <c r="H45" s="92"/>
    </row>
    <row r="46" spans="3:8" ht="12.75">
      <c r="C46" s="21"/>
      <c r="D46" s="21"/>
      <c r="E46" s="21"/>
      <c r="F46" s="88"/>
      <c r="G46" s="91"/>
      <c r="H46" s="92"/>
    </row>
    <row r="47" spans="3:9" ht="12.75">
      <c r="C47" s="88"/>
      <c r="D47" s="88"/>
      <c r="E47" s="88"/>
      <c r="F47" s="88"/>
      <c r="G47" s="91"/>
      <c r="H47" s="88"/>
      <c r="I47" s="107"/>
    </row>
    <row r="48" spans="3:8" ht="12.75">
      <c r="C48" s="21"/>
      <c r="D48" s="21"/>
      <c r="E48" s="21"/>
      <c r="F48" s="102"/>
      <c r="G48" s="91"/>
      <c r="H48" s="103"/>
    </row>
    <row r="49" spans="3:8" ht="12.75">
      <c r="C49" s="21"/>
      <c r="D49" s="21"/>
      <c r="E49" s="21"/>
      <c r="F49" s="88"/>
      <c r="G49" s="91"/>
      <c r="H49" s="92"/>
    </row>
    <row r="50" spans="3:8" ht="12.75">
      <c r="C50" s="21"/>
      <c r="D50" s="21"/>
      <c r="E50" s="21"/>
      <c r="F50" s="88"/>
      <c r="G50" s="91"/>
      <c r="H50" s="92"/>
    </row>
    <row r="51" spans="3:8" ht="12.75">
      <c r="C51" s="21"/>
      <c r="D51" s="21"/>
      <c r="E51" s="21"/>
      <c r="F51" s="88"/>
      <c r="G51" s="97"/>
      <c r="H51" s="92"/>
    </row>
    <row r="52" spans="3:8" ht="12.75">
      <c r="C52" s="21"/>
      <c r="D52" s="21"/>
      <c r="E52" s="21"/>
      <c r="F52" s="88"/>
      <c r="G52" s="91"/>
      <c r="H52" s="88"/>
    </row>
    <row r="53" spans="3:8" ht="12.75">
      <c r="C53" s="21"/>
      <c r="D53" s="21"/>
      <c r="E53" s="21"/>
      <c r="F53" s="102"/>
      <c r="G53" s="91"/>
      <c r="H53" s="103"/>
    </row>
    <row r="54" spans="3:8" ht="12.75">
      <c r="C54" s="21"/>
      <c r="D54" s="21"/>
      <c r="E54" s="21"/>
      <c r="F54" s="88"/>
      <c r="G54" s="91"/>
      <c r="H54" s="92"/>
    </row>
    <row r="55" spans="3:8" ht="12.75">
      <c r="C55" s="21"/>
      <c r="D55" s="21"/>
      <c r="E55" s="21"/>
      <c r="F55" s="88"/>
      <c r="G55" s="91"/>
      <c r="H55" s="92"/>
    </row>
    <row r="56" spans="3:8" ht="12.75">
      <c r="C56" s="21"/>
      <c r="D56" s="21"/>
      <c r="E56" s="21"/>
      <c r="F56" s="88"/>
      <c r="G56" s="91"/>
      <c r="H56" s="88"/>
    </row>
    <row r="57" spans="3:8" ht="12.75">
      <c r="C57" s="21"/>
      <c r="D57" s="21"/>
      <c r="E57" s="21"/>
      <c r="F57" s="102"/>
      <c r="G57" s="91"/>
      <c r="H57" s="103"/>
    </row>
    <row r="58" spans="3:8" ht="12.75">
      <c r="C58" s="21"/>
      <c r="D58" s="21"/>
      <c r="E58" s="21"/>
      <c r="F58" s="88"/>
      <c r="G58" s="97"/>
      <c r="H58" s="92"/>
    </row>
    <row r="59" spans="3:8" ht="12.75">
      <c r="C59" s="21"/>
      <c r="D59" s="21"/>
      <c r="E59" s="21"/>
      <c r="F59" s="88"/>
      <c r="G59" s="91"/>
      <c r="H59" s="92"/>
    </row>
    <row r="60" spans="3:8" ht="12.75">
      <c r="C60" s="21"/>
      <c r="D60" s="21"/>
      <c r="E60" s="21"/>
      <c r="F60" s="88"/>
      <c r="G60" s="91"/>
      <c r="H60" s="92"/>
    </row>
    <row r="61" spans="3:8" ht="12.75">
      <c r="C61" s="21"/>
      <c r="D61" s="21"/>
      <c r="E61" s="21"/>
      <c r="F61" s="88"/>
      <c r="G61" s="91"/>
      <c r="H61" s="92"/>
    </row>
    <row r="62" spans="3:8" ht="12.75">
      <c r="C62" s="21"/>
      <c r="D62" s="21"/>
      <c r="E62" s="21"/>
      <c r="F62" s="88"/>
      <c r="G62" s="97"/>
      <c r="H62" s="88"/>
    </row>
    <row r="63" spans="3:8" ht="12.75">
      <c r="C63" s="21"/>
      <c r="D63" s="21"/>
      <c r="E63" s="21"/>
      <c r="F63" s="102"/>
      <c r="G63" s="91"/>
      <c r="H63" s="103"/>
    </row>
    <row r="64" spans="3:8" ht="12.75">
      <c r="C64" s="21"/>
      <c r="D64" s="21"/>
      <c r="E64" s="21"/>
      <c r="F64" s="88"/>
      <c r="G64" s="91"/>
      <c r="H64" s="92"/>
    </row>
    <row r="65" spans="3:8" ht="12.75">
      <c r="C65" s="21"/>
      <c r="D65" s="21"/>
      <c r="E65" s="21"/>
      <c r="F65" s="88"/>
      <c r="G65" s="91"/>
      <c r="H65" s="92"/>
    </row>
    <row r="66" spans="3:9" ht="12.75">
      <c r="C66" s="88"/>
      <c r="D66" s="88"/>
      <c r="E66" s="88"/>
      <c r="F66" s="88"/>
      <c r="G66" s="91"/>
      <c r="H66" s="92"/>
      <c r="I66" s="107"/>
    </row>
    <row r="67" spans="3:8" ht="12.75">
      <c r="C67" s="21"/>
      <c r="D67" s="21"/>
      <c r="E67" s="21"/>
      <c r="F67" s="88"/>
      <c r="G67" s="91"/>
      <c r="H67" s="88"/>
    </row>
    <row r="68" spans="3:8" ht="12.75">
      <c r="C68" s="21"/>
      <c r="D68" s="21"/>
      <c r="E68" s="21"/>
      <c r="F68" s="102"/>
      <c r="G68" s="97"/>
      <c r="H68" s="103"/>
    </row>
    <row r="69" spans="3:8" ht="12.75">
      <c r="C69" s="21"/>
      <c r="D69" s="21"/>
      <c r="E69" s="21"/>
      <c r="F69" s="88"/>
      <c r="G69" s="91"/>
      <c r="H69" s="92"/>
    </row>
    <row r="70" spans="3:8" ht="12.75">
      <c r="C70" s="21"/>
      <c r="D70" s="21"/>
      <c r="E70" s="21"/>
      <c r="F70" s="88"/>
      <c r="G70" s="91"/>
      <c r="H70" s="92"/>
    </row>
    <row r="71" spans="3:8" ht="12.75">
      <c r="C71" s="21"/>
      <c r="D71" s="21"/>
      <c r="E71" s="21"/>
      <c r="F71" s="88"/>
      <c r="G71" s="91"/>
      <c r="H71" s="92"/>
    </row>
    <row r="72" spans="3:8" ht="12.75">
      <c r="C72" s="21"/>
      <c r="D72" s="21"/>
      <c r="E72" s="21"/>
      <c r="F72" s="88"/>
      <c r="G72" s="91"/>
      <c r="H72" s="88"/>
    </row>
    <row r="73" spans="3:8" ht="12.75">
      <c r="C73" s="21"/>
      <c r="D73" s="21"/>
      <c r="E73" s="21"/>
      <c r="F73" s="102"/>
      <c r="G73" s="91"/>
      <c r="H73" s="103"/>
    </row>
    <row r="74" spans="3:8" ht="12.75">
      <c r="C74" s="21"/>
      <c r="D74" s="21"/>
      <c r="E74" s="21"/>
      <c r="F74" s="88"/>
      <c r="G74" s="91"/>
      <c r="H74" s="92"/>
    </row>
    <row r="75" spans="3:8" ht="12.75">
      <c r="C75" s="21"/>
      <c r="D75" s="21"/>
      <c r="E75" s="21"/>
      <c r="F75" s="88"/>
      <c r="G75" s="91"/>
      <c r="H75" s="92"/>
    </row>
    <row r="76" spans="3:8" ht="12.75">
      <c r="C76" s="21"/>
      <c r="D76" s="21"/>
      <c r="E76" s="21"/>
      <c r="F76" s="88"/>
      <c r="G76" s="97"/>
      <c r="H76" s="92"/>
    </row>
    <row r="77" spans="3:8" ht="12.75">
      <c r="C77" s="21"/>
      <c r="D77" s="21"/>
      <c r="E77" s="21"/>
      <c r="F77" s="88"/>
      <c r="G77" s="91"/>
      <c r="H77" s="92"/>
    </row>
    <row r="78" spans="3:8" ht="12.75">
      <c r="C78" s="21"/>
      <c r="D78" s="21"/>
      <c r="E78" s="21"/>
      <c r="F78" s="88"/>
      <c r="G78" s="91"/>
      <c r="H78" s="92"/>
    </row>
    <row r="79" spans="3:8" ht="12.75">
      <c r="C79" s="21"/>
      <c r="D79" s="21"/>
      <c r="E79" s="21"/>
      <c r="F79" s="88"/>
      <c r="G79" s="91"/>
      <c r="H79" s="92"/>
    </row>
    <row r="80" spans="3:8" ht="12.75">
      <c r="C80" s="21"/>
      <c r="D80" s="21"/>
      <c r="E80" s="21"/>
      <c r="F80" s="88"/>
      <c r="G80" s="91"/>
      <c r="H80" s="88"/>
    </row>
    <row r="81" spans="3:8" ht="12.75">
      <c r="C81" s="21"/>
      <c r="D81" s="21"/>
      <c r="E81" s="21"/>
      <c r="F81" s="102"/>
      <c r="G81" s="91"/>
      <c r="H81" s="103"/>
    </row>
    <row r="82" spans="3:8" ht="12.75">
      <c r="C82" s="21"/>
      <c r="D82" s="21"/>
      <c r="E82" s="21"/>
      <c r="F82" s="88"/>
      <c r="G82" s="91"/>
      <c r="H82" s="92"/>
    </row>
    <row r="83" spans="3:8" ht="12.75">
      <c r="C83" s="21"/>
      <c r="D83" s="21"/>
      <c r="E83" s="21"/>
      <c r="F83" s="88"/>
      <c r="G83" s="97"/>
      <c r="H83" s="92"/>
    </row>
    <row r="84" spans="3:8" ht="12.75">
      <c r="C84" s="21"/>
      <c r="D84" s="21"/>
      <c r="E84" s="21"/>
      <c r="F84" s="88"/>
      <c r="G84" s="91"/>
      <c r="H84" s="92"/>
    </row>
    <row r="85" spans="3:8" ht="12.75">
      <c r="C85" s="21"/>
      <c r="D85" s="21"/>
      <c r="E85" s="21"/>
      <c r="F85" s="88"/>
      <c r="G85" s="91"/>
      <c r="H85" s="88"/>
    </row>
    <row r="86" spans="3:8" ht="12.75">
      <c r="C86" s="21"/>
      <c r="D86" s="21"/>
      <c r="E86" s="21"/>
      <c r="F86" s="102"/>
      <c r="G86" s="97"/>
      <c r="H86" s="103"/>
    </row>
    <row r="87" spans="3:8" ht="12.75">
      <c r="C87" s="21"/>
      <c r="D87" s="21"/>
      <c r="E87" s="21"/>
      <c r="F87" s="88"/>
      <c r="G87" s="91"/>
      <c r="H87" s="92"/>
    </row>
    <row r="88" spans="3:8" ht="12.75">
      <c r="C88" s="21"/>
      <c r="D88" s="21"/>
      <c r="E88" s="21"/>
      <c r="F88" s="88"/>
      <c r="G88" s="91"/>
      <c r="H88" s="92"/>
    </row>
    <row r="89" spans="3:8" ht="12.75">
      <c r="C89" s="21"/>
      <c r="D89" s="21"/>
      <c r="E89" s="21"/>
      <c r="F89" s="88"/>
      <c r="G89" s="91"/>
      <c r="H89" s="92"/>
    </row>
    <row r="90" spans="3:8" ht="12.75">
      <c r="C90" s="21"/>
      <c r="D90" s="21"/>
      <c r="E90" s="21"/>
      <c r="F90" s="88"/>
      <c r="G90" s="91"/>
      <c r="H90" s="92"/>
    </row>
    <row r="91" spans="3:8" ht="12.75">
      <c r="C91" s="21"/>
      <c r="D91" s="21"/>
      <c r="E91" s="21"/>
      <c r="F91" s="88"/>
      <c r="G91" s="91"/>
      <c r="H91" s="88"/>
    </row>
    <row r="92" spans="3:8" ht="12.75">
      <c r="C92" s="21"/>
      <c r="D92" s="21"/>
      <c r="E92" s="21"/>
      <c r="F92" s="102"/>
      <c r="G92" s="91"/>
      <c r="H92" s="103"/>
    </row>
    <row r="93" spans="3:8" ht="12.75">
      <c r="C93" s="21"/>
      <c r="D93" s="21"/>
      <c r="E93" s="21"/>
      <c r="F93" s="88"/>
      <c r="G93" s="91"/>
      <c r="H93" s="92"/>
    </row>
    <row r="94" spans="3:8" ht="12.75">
      <c r="C94" s="21"/>
      <c r="D94" s="21"/>
      <c r="E94" s="21"/>
      <c r="F94" s="88"/>
      <c r="G94" s="91"/>
      <c r="H94" s="92"/>
    </row>
    <row r="95" spans="3:8" ht="12.75">
      <c r="C95" s="21"/>
      <c r="D95" s="21"/>
      <c r="E95" s="21"/>
      <c r="F95" s="88"/>
      <c r="G95" s="91"/>
      <c r="H95" s="92"/>
    </row>
    <row r="96" spans="3:8" ht="12.75">
      <c r="C96" s="21"/>
      <c r="D96" s="21"/>
      <c r="E96" s="21"/>
      <c r="F96" s="88"/>
      <c r="G96" s="91"/>
      <c r="H96" s="92"/>
    </row>
    <row r="97" spans="3:8" ht="12.75">
      <c r="C97" s="21"/>
      <c r="D97" s="21"/>
      <c r="E97" s="21"/>
      <c r="F97" s="88"/>
      <c r="G97" s="91"/>
      <c r="H97" s="88"/>
    </row>
    <row r="98" spans="3:8" ht="12.75">
      <c r="C98" s="21"/>
      <c r="D98" s="21"/>
      <c r="E98" s="21"/>
      <c r="F98" s="102"/>
      <c r="G98" s="91"/>
      <c r="H98" s="103"/>
    </row>
    <row r="99" spans="3:8" ht="12.75">
      <c r="C99" s="21"/>
      <c r="D99" s="21"/>
      <c r="E99" s="21"/>
      <c r="F99" s="88"/>
      <c r="G99" s="91"/>
      <c r="H99" s="92"/>
    </row>
    <row r="100" spans="3:8" ht="12.75">
      <c r="C100" s="21"/>
      <c r="D100" s="21"/>
      <c r="E100" s="21"/>
      <c r="F100" s="88"/>
      <c r="G100" s="97"/>
      <c r="H100" s="92"/>
    </row>
    <row r="101" spans="3:8" ht="12.75">
      <c r="C101" s="21"/>
      <c r="D101" s="21"/>
      <c r="E101" s="21"/>
      <c r="F101" s="88"/>
      <c r="G101" s="91"/>
      <c r="H101" s="92"/>
    </row>
    <row r="102" spans="3:8" ht="12.75">
      <c r="C102" s="21"/>
      <c r="D102" s="21"/>
      <c r="E102" s="21"/>
      <c r="F102" s="88"/>
      <c r="G102" s="91"/>
      <c r="H102" s="92"/>
    </row>
    <row r="103" spans="3:8" ht="12.75">
      <c r="C103" s="21"/>
      <c r="D103" s="21"/>
      <c r="E103" s="21"/>
      <c r="F103" s="88"/>
      <c r="G103" s="91"/>
      <c r="H103" s="92"/>
    </row>
    <row r="104" spans="3:8" ht="12.75">
      <c r="C104" s="21"/>
      <c r="D104" s="21"/>
      <c r="E104" s="21"/>
      <c r="F104" s="88"/>
      <c r="G104" s="91"/>
      <c r="H104" s="88"/>
    </row>
    <row r="105" spans="3:8" ht="12.75">
      <c r="C105" s="21"/>
      <c r="D105" s="21"/>
      <c r="E105" s="21"/>
      <c r="F105" s="102"/>
      <c r="G105" s="91"/>
      <c r="H105" s="103"/>
    </row>
    <row r="106" spans="3:8" ht="12.75">
      <c r="C106" s="21"/>
      <c r="D106" s="21"/>
      <c r="E106" s="21"/>
      <c r="F106" s="88"/>
      <c r="G106" s="91"/>
      <c r="H106" s="92"/>
    </row>
    <row r="107" spans="3:8" ht="12.75">
      <c r="C107" s="21"/>
      <c r="D107" s="21"/>
      <c r="E107" s="21"/>
      <c r="F107" s="88"/>
      <c r="G107" s="97"/>
      <c r="H107" s="92"/>
    </row>
    <row r="108" spans="3:8" ht="12.75">
      <c r="C108" s="21"/>
      <c r="D108" s="21"/>
      <c r="E108" s="21"/>
      <c r="F108" s="88"/>
      <c r="G108" s="91"/>
      <c r="H108" s="92"/>
    </row>
    <row r="109" spans="3:8" ht="12.75">
      <c r="C109" s="21"/>
      <c r="D109" s="21"/>
      <c r="E109" s="21"/>
      <c r="F109" s="88"/>
      <c r="G109" s="91"/>
      <c r="H109" s="92"/>
    </row>
    <row r="110" spans="3:8" ht="12.75">
      <c r="C110" s="21"/>
      <c r="D110" s="21"/>
      <c r="E110" s="21"/>
      <c r="F110" s="88"/>
      <c r="G110" s="91"/>
      <c r="H110" s="92"/>
    </row>
    <row r="111" spans="3:8" ht="12.75">
      <c r="C111" s="21"/>
      <c r="D111" s="21"/>
      <c r="E111" s="21"/>
      <c r="F111" s="88"/>
      <c r="G111" s="97"/>
      <c r="H111" s="88"/>
    </row>
    <row r="112" spans="3:8" ht="12.75">
      <c r="C112" s="21"/>
      <c r="D112" s="21"/>
      <c r="E112" s="21"/>
      <c r="F112" s="102"/>
      <c r="G112" s="91"/>
      <c r="H112" s="103"/>
    </row>
    <row r="113" spans="3:8" ht="12.75">
      <c r="C113" s="21"/>
      <c r="D113" s="21"/>
      <c r="E113" s="21"/>
      <c r="F113" s="88"/>
      <c r="G113" s="91"/>
      <c r="H113" s="92"/>
    </row>
    <row r="114" spans="3:8" ht="12.75">
      <c r="C114" s="21"/>
      <c r="D114" s="21"/>
      <c r="E114" s="21"/>
      <c r="F114" s="88"/>
      <c r="G114" s="91"/>
      <c r="H114" s="92"/>
    </row>
    <row r="115" spans="3:8" ht="12.75">
      <c r="C115" s="21"/>
      <c r="D115" s="21"/>
      <c r="E115" s="21"/>
      <c r="F115" s="88"/>
      <c r="G115" s="97"/>
      <c r="H115" s="92"/>
    </row>
    <row r="116" spans="3:8" ht="12.75">
      <c r="C116" s="21"/>
      <c r="D116" s="21"/>
      <c r="E116" s="21"/>
      <c r="F116" s="88"/>
      <c r="G116" s="91"/>
      <c r="H116" s="88"/>
    </row>
    <row r="117" spans="3:8" ht="12.75">
      <c r="C117" s="21"/>
      <c r="D117" s="21"/>
      <c r="E117" s="21"/>
      <c r="F117" s="102"/>
      <c r="G117" s="91"/>
      <c r="H117" s="103"/>
    </row>
    <row r="118" spans="3:8" ht="12.75">
      <c r="C118" s="21"/>
      <c r="D118" s="21"/>
      <c r="E118" s="21"/>
      <c r="F118" s="88"/>
      <c r="G118" s="97"/>
      <c r="H118" s="92"/>
    </row>
    <row r="119" spans="3:8" ht="12.75">
      <c r="C119" s="21"/>
      <c r="D119" s="21"/>
      <c r="E119" s="21"/>
      <c r="F119" s="88"/>
      <c r="G119" s="91"/>
      <c r="H119" s="92"/>
    </row>
    <row r="120" spans="3:8" ht="12.75">
      <c r="C120" s="21"/>
      <c r="D120" s="21"/>
      <c r="E120" s="21"/>
      <c r="F120" s="88"/>
      <c r="G120" s="91"/>
      <c r="H120" s="92"/>
    </row>
    <row r="121" spans="3:8" ht="12.75">
      <c r="C121" s="21"/>
      <c r="D121" s="21"/>
      <c r="E121" s="21"/>
      <c r="F121" s="88"/>
      <c r="G121" s="97"/>
      <c r="H121" s="92"/>
    </row>
    <row r="122" spans="3:8" ht="12.75">
      <c r="C122" s="21"/>
      <c r="D122" s="21"/>
      <c r="E122" s="21"/>
      <c r="F122" s="88"/>
      <c r="G122" s="91"/>
      <c r="H122" s="92"/>
    </row>
    <row r="123" spans="3:8" ht="12.75">
      <c r="C123" s="21"/>
      <c r="D123" s="21"/>
      <c r="E123" s="21"/>
      <c r="F123" s="88"/>
      <c r="G123" s="91"/>
      <c r="H123" s="88"/>
    </row>
    <row r="124" spans="3:8" ht="12.75">
      <c r="C124" s="21"/>
      <c r="D124" s="21"/>
      <c r="E124" s="21"/>
      <c r="F124" s="102"/>
      <c r="G124" s="91"/>
      <c r="H124" s="103"/>
    </row>
    <row r="125" spans="3:8" ht="12.75">
      <c r="C125" s="21"/>
      <c r="D125" s="21"/>
      <c r="E125" s="21"/>
      <c r="F125" s="88"/>
      <c r="G125" s="97"/>
      <c r="H125" s="92"/>
    </row>
    <row r="126" spans="3:8" ht="12.75">
      <c r="C126" s="21"/>
      <c r="D126" s="21"/>
      <c r="E126" s="21"/>
      <c r="F126" s="88"/>
      <c r="G126" s="91"/>
      <c r="H126" s="92"/>
    </row>
    <row r="127" spans="3:8" ht="12.75">
      <c r="C127" s="21"/>
      <c r="D127" s="21"/>
      <c r="E127" s="21"/>
      <c r="F127" s="88"/>
      <c r="G127" s="91"/>
      <c r="H127" s="92"/>
    </row>
    <row r="128" spans="3:8" ht="12.75">
      <c r="C128" s="21"/>
      <c r="D128" s="21"/>
      <c r="E128" s="21"/>
      <c r="F128" s="88"/>
      <c r="G128" s="91"/>
      <c r="H128" s="92"/>
    </row>
    <row r="129" spans="3:8" ht="12.75">
      <c r="C129" s="21"/>
      <c r="D129" s="21"/>
      <c r="E129" s="21"/>
      <c r="F129" s="88"/>
      <c r="G129" s="91"/>
      <c r="H129" s="92"/>
    </row>
    <row r="130" spans="3:8" ht="12.75">
      <c r="C130" s="21"/>
      <c r="D130" s="21"/>
      <c r="E130" s="21"/>
      <c r="F130" s="88"/>
      <c r="G130" s="91"/>
      <c r="H130" s="88"/>
    </row>
    <row r="131" spans="3:8" ht="12.75">
      <c r="C131" s="21"/>
      <c r="D131" s="21"/>
      <c r="E131" s="21"/>
      <c r="F131" s="102"/>
      <c r="G131" s="91"/>
      <c r="H131" s="103"/>
    </row>
    <row r="132" spans="3:8" ht="12.75">
      <c r="C132" s="21"/>
      <c r="D132" s="21"/>
      <c r="E132" s="21"/>
      <c r="F132" s="88"/>
      <c r="G132" s="97"/>
      <c r="H132" s="92"/>
    </row>
    <row r="133" spans="3:8" ht="12.75">
      <c r="C133" s="21"/>
      <c r="D133" s="21"/>
      <c r="E133" s="21"/>
      <c r="F133" s="88"/>
      <c r="G133" s="91"/>
      <c r="H133" s="92"/>
    </row>
    <row r="134" spans="3:8" ht="12.75">
      <c r="C134" s="21"/>
      <c r="D134" s="21"/>
      <c r="E134" s="21"/>
      <c r="F134" s="88"/>
      <c r="G134" s="91"/>
      <c r="H134" s="92"/>
    </row>
    <row r="135" spans="3:8" ht="12.75">
      <c r="C135" s="21"/>
      <c r="D135" s="21"/>
      <c r="E135" s="21"/>
      <c r="F135" s="88"/>
      <c r="G135" s="91"/>
      <c r="H135" s="88"/>
    </row>
    <row r="136" spans="3:8" ht="12.75">
      <c r="C136" s="21"/>
      <c r="D136" s="21"/>
      <c r="E136" s="21"/>
      <c r="F136" s="102"/>
      <c r="G136" s="91"/>
      <c r="H136" s="103"/>
    </row>
    <row r="137" spans="3:8" ht="12.75">
      <c r="C137" s="21"/>
      <c r="D137" s="21"/>
      <c r="E137" s="21"/>
      <c r="F137" s="88"/>
      <c r="G137" s="91"/>
      <c r="H137" s="92"/>
    </row>
    <row r="138" spans="3:8" ht="12.75">
      <c r="C138" s="21"/>
      <c r="D138" s="21"/>
      <c r="E138" s="21"/>
      <c r="F138" s="88"/>
      <c r="G138" s="91"/>
      <c r="H138" s="92"/>
    </row>
    <row r="139" spans="3:8" ht="12.75">
      <c r="C139" s="21"/>
      <c r="D139" s="21"/>
      <c r="E139" s="21"/>
      <c r="F139" s="88"/>
      <c r="G139" s="97"/>
      <c r="H139" s="92"/>
    </row>
    <row r="140" spans="3:8" ht="12.75">
      <c r="C140" s="21"/>
      <c r="D140" s="21"/>
      <c r="E140" s="21"/>
      <c r="F140" s="88"/>
      <c r="G140" s="91"/>
      <c r="H140" s="88"/>
    </row>
    <row r="141" spans="3:8" ht="12.75">
      <c r="C141" s="21"/>
      <c r="D141" s="21"/>
      <c r="E141" s="21"/>
      <c r="F141" s="102"/>
      <c r="G141" s="91"/>
      <c r="H141" s="103"/>
    </row>
    <row r="142" spans="3:8" ht="12.75">
      <c r="C142" s="21"/>
      <c r="D142" s="21"/>
      <c r="E142" s="21"/>
      <c r="F142" s="88"/>
      <c r="G142" s="97"/>
      <c r="H142" s="92"/>
    </row>
    <row r="143" spans="3:8" ht="12.75">
      <c r="C143" s="21"/>
      <c r="D143" s="21"/>
      <c r="E143" s="21"/>
      <c r="F143" s="88"/>
      <c r="G143" s="91"/>
      <c r="H143" s="92"/>
    </row>
    <row r="144" spans="3:8" ht="12.75">
      <c r="C144" s="21"/>
      <c r="D144" s="21"/>
      <c r="E144" s="21"/>
      <c r="F144" s="88"/>
      <c r="G144" s="91"/>
      <c r="H144" s="92"/>
    </row>
    <row r="145" spans="3:8" ht="12.75">
      <c r="C145" s="21"/>
      <c r="D145" s="21"/>
      <c r="E145" s="21"/>
      <c r="F145" s="88"/>
      <c r="G145" s="97"/>
      <c r="H145" s="92"/>
    </row>
    <row r="146" spans="3:8" ht="12.75">
      <c r="C146" s="21"/>
      <c r="D146" s="21"/>
      <c r="E146" s="21"/>
      <c r="F146" s="88"/>
      <c r="G146" s="91"/>
      <c r="H146" s="92"/>
    </row>
    <row r="147" spans="3:8" ht="12.75">
      <c r="C147" s="21"/>
      <c r="D147" s="21"/>
      <c r="E147" s="21"/>
      <c r="F147" s="88"/>
      <c r="G147" s="91"/>
      <c r="H147" s="92"/>
    </row>
    <row r="148" spans="3:8" ht="12.75">
      <c r="C148" s="21"/>
      <c r="D148" s="21"/>
      <c r="E148" s="21"/>
      <c r="F148" s="88"/>
      <c r="G148" s="97"/>
      <c r="H148" s="92"/>
    </row>
    <row r="149" spans="3:8" ht="12.75">
      <c r="C149" s="21"/>
      <c r="D149" s="21"/>
      <c r="E149" s="21"/>
      <c r="F149" s="88"/>
      <c r="G149" s="91"/>
      <c r="H149" s="92"/>
    </row>
    <row r="150" spans="3:8" ht="12.75">
      <c r="C150" s="21"/>
      <c r="D150" s="21"/>
      <c r="E150" s="21"/>
      <c r="F150" s="88"/>
      <c r="G150" s="91"/>
      <c r="H150" s="92"/>
    </row>
    <row r="151" spans="3:8" ht="12.75">
      <c r="C151" s="21"/>
      <c r="D151" s="21"/>
      <c r="E151" s="21"/>
      <c r="F151" s="88"/>
      <c r="G151" s="91"/>
      <c r="H151" s="88"/>
    </row>
    <row r="152" spans="3:8" ht="12.75">
      <c r="C152" s="21"/>
      <c r="D152" s="21"/>
      <c r="E152" s="21"/>
      <c r="F152" s="102"/>
      <c r="G152" s="91"/>
      <c r="H152" s="103"/>
    </row>
    <row r="153" spans="3:8" ht="12.75">
      <c r="C153" s="21"/>
      <c r="D153" s="21"/>
      <c r="E153" s="21"/>
      <c r="F153" s="88"/>
      <c r="G153" s="91"/>
      <c r="H153" s="92"/>
    </row>
    <row r="154" spans="3:8" ht="12.75">
      <c r="C154" s="21"/>
      <c r="D154" s="21"/>
      <c r="E154" s="21"/>
      <c r="F154" s="88"/>
      <c r="G154" s="91"/>
      <c r="H154" s="88"/>
    </row>
    <row r="155" spans="3:8" ht="12.75">
      <c r="C155" s="21"/>
      <c r="D155" s="21"/>
      <c r="E155" s="21"/>
      <c r="F155" s="102"/>
      <c r="G155" s="91"/>
      <c r="H155" s="103"/>
    </row>
    <row r="156" spans="3:8" ht="12.75">
      <c r="C156" s="21"/>
      <c r="D156" s="21"/>
      <c r="E156" s="21"/>
      <c r="F156" s="88"/>
      <c r="G156" s="91"/>
      <c r="H156" s="92"/>
    </row>
    <row r="157" spans="3:8" ht="12.75">
      <c r="C157" s="21"/>
      <c r="D157" s="21"/>
      <c r="E157" s="21"/>
      <c r="F157" s="88"/>
      <c r="G157" s="91"/>
      <c r="H157" s="88"/>
    </row>
    <row r="158" spans="3:8" ht="12.75">
      <c r="C158" s="21"/>
      <c r="D158" s="21"/>
      <c r="E158" s="21"/>
      <c r="F158" s="102"/>
      <c r="G158" s="91"/>
      <c r="H158" s="103"/>
    </row>
    <row r="159" spans="3:8" ht="12.75">
      <c r="C159" s="21"/>
      <c r="D159" s="21"/>
      <c r="E159" s="21"/>
      <c r="F159" s="88"/>
      <c r="G159" s="97"/>
      <c r="H159" s="92"/>
    </row>
    <row r="160" spans="3:8" ht="12.75">
      <c r="C160" s="21"/>
      <c r="D160" s="21"/>
      <c r="E160" s="21"/>
      <c r="F160" s="88"/>
      <c r="G160" s="91"/>
      <c r="H160" s="88"/>
    </row>
    <row r="161" spans="3:8" ht="12.75">
      <c r="C161" s="21"/>
      <c r="D161" s="21"/>
      <c r="E161" s="21"/>
      <c r="F161" s="102"/>
      <c r="G161" s="91"/>
      <c r="H161" s="103"/>
    </row>
    <row r="162" spans="3:8" ht="12.75">
      <c r="C162" s="21"/>
      <c r="D162" s="21"/>
      <c r="E162" s="21"/>
      <c r="F162" s="88"/>
      <c r="G162" s="91"/>
      <c r="H162" s="92"/>
    </row>
    <row r="163" spans="3:8" ht="12.75">
      <c r="C163" s="21"/>
      <c r="D163" s="21"/>
      <c r="E163" s="21"/>
      <c r="F163" s="88"/>
      <c r="G163" s="91"/>
      <c r="H163" s="88"/>
    </row>
    <row r="164" spans="3:8" ht="12.75">
      <c r="C164" s="21"/>
      <c r="D164" s="21"/>
      <c r="E164" s="21"/>
      <c r="F164" s="102"/>
      <c r="G164" s="91"/>
      <c r="H164" s="103"/>
    </row>
    <row r="165" spans="3:8" ht="12.75">
      <c r="C165" s="21"/>
      <c r="D165" s="21"/>
      <c r="E165" s="21"/>
      <c r="F165" s="88"/>
      <c r="G165" s="97"/>
      <c r="H165" s="92"/>
    </row>
    <row r="166" spans="3:8" ht="12.75">
      <c r="C166" s="21"/>
      <c r="D166" s="21"/>
      <c r="E166" s="21"/>
      <c r="F166" s="88"/>
      <c r="G166" s="91"/>
      <c r="H166" s="88"/>
    </row>
    <row r="167" spans="3:8" ht="12.75">
      <c r="C167" s="21"/>
      <c r="D167" s="21"/>
      <c r="E167" s="21"/>
      <c r="F167" s="102"/>
      <c r="G167" s="91"/>
      <c r="H167" s="103"/>
    </row>
    <row r="168" spans="3:8" ht="12.75">
      <c r="C168" s="21"/>
      <c r="D168" s="21"/>
      <c r="E168" s="21"/>
      <c r="F168" s="88"/>
      <c r="G168" s="97"/>
      <c r="H168" s="92"/>
    </row>
    <row r="169" spans="3:8" ht="12.75">
      <c r="C169" s="21"/>
      <c r="D169" s="21"/>
      <c r="E169" s="21"/>
      <c r="F169" s="88"/>
      <c r="G169" s="91"/>
      <c r="H169" s="88"/>
    </row>
    <row r="170" spans="3:8" ht="12.75">
      <c r="C170" s="21"/>
      <c r="D170" s="21"/>
      <c r="E170" s="21"/>
      <c r="F170" s="102"/>
      <c r="G170" s="91"/>
      <c r="H170" s="103"/>
    </row>
    <row r="171" spans="3:8" ht="12.75">
      <c r="C171" s="21"/>
      <c r="D171" s="21"/>
      <c r="E171" s="21"/>
      <c r="F171" s="88"/>
      <c r="G171" s="91"/>
      <c r="H171" s="92"/>
    </row>
    <row r="172" spans="3:8" ht="12.75">
      <c r="C172" s="21"/>
      <c r="D172" s="21"/>
      <c r="E172" s="21"/>
      <c r="F172" s="88"/>
      <c r="G172" s="91"/>
      <c r="H172" s="92"/>
    </row>
    <row r="173" spans="3:8" ht="12.75">
      <c r="C173" s="21"/>
      <c r="D173" s="21"/>
      <c r="E173" s="21"/>
      <c r="F173" s="88"/>
      <c r="G173" s="91"/>
      <c r="H173" s="88"/>
    </row>
    <row r="174" spans="3:8" ht="12.75">
      <c r="C174" s="21"/>
      <c r="D174" s="21"/>
      <c r="E174" s="21"/>
      <c r="F174" s="102"/>
      <c r="G174" s="91"/>
      <c r="H174" s="103"/>
    </row>
    <row r="175" spans="3:8" ht="12.75">
      <c r="C175" s="21"/>
      <c r="D175" s="21"/>
      <c r="E175" s="21"/>
      <c r="F175" s="88"/>
      <c r="G175" s="91"/>
      <c r="H175" s="92"/>
    </row>
    <row r="176" spans="3:8" ht="12.75">
      <c r="C176" s="21"/>
      <c r="D176" s="21"/>
      <c r="E176" s="21"/>
      <c r="F176" s="88"/>
      <c r="G176" s="91"/>
      <c r="H176" s="88"/>
    </row>
    <row r="177" spans="3:8" ht="12.75">
      <c r="C177" s="21"/>
      <c r="D177" s="21"/>
      <c r="E177" s="21"/>
      <c r="F177" s="102"/>
      <c r="G177" s="91"/>
      <c r="H177" s="103"/>
    </row>
    <row r="178" spans="3:8" ht="12.75">
      <c r="C178" s="21"/>
      <c r="D178" s="21"/>
      <c r="E178" s="21"/>
      <c r="F178" s="88"/>
      <c r="G178" s="91"/>
      <c r="H178" s="92"/>
    </row>
    <row r="179" ht="12.75">
      <c r="G179" s="91"/>
    </row>
    <row r="180" spans="3:8" ht="12.75">
      <c r="C180" s="107"/>
      <c r="D180" s="107"/>
      <c r="E180" s="107"/>
      <c r="F180" s="107"/>
      <c r="G180" s="91"/>
      <c r="H180" s="107"/>
    </row>
    <row r="181" ht="12.75">
      <c r="G181" s="91"/>
    </row>
    <row r="182" ht="12.75">
      <c r="G182" s="91"/>
    </row>
    <row r="183" ht="12.75">
      <c r="G183" s="97"/>
    </row>
    <row r="184" ht="12.75">
      <c r="G184" s="91"/>
    </row>
    <row r="185" ht="12.75">
      <c r="G185" s="91"/>
    </row>
    <row r="186" ht="12.75">
      <c r="G186" s="91"/>
    </row>
    <row r="187" ht="12.75">
      <c r="G187" s="91"/>
    </row>
    <row r="188" ht="12.75">
      <c r="G188" s="91"/>
    </row>
    <row r="189" ht="12.75">
      <c r="G189" s="91"/>
    </row>
    <row r="190" ht="12.75">
      <c r="G190" s="91"/>
    </row>
    <row r="191" ht="12.75">
      <c r="G191" s="91"/>
    </row>
    <row r="192" ht="12.75">
      <c r="G192" s="97"/>
    </row>
    <row r="193" ht="12.75">
      <c r="G193" s="91"/>
    </row>
    <row r="194" ht="12.75">
      <c r="G194" s="91"/>
    </row>
    <row r="195" ht="12.75">
      <c r="G195" s="91"/>
    </row>
    <row r="196" ht="12.75">
      <c r="G196" s="97"/>
    </row>
    <row r="197" ht="12.75">
      <c r="G197" s="91"/>
    </row>
    <row r="198" ht="12.75">
      <c r="G198" s="91"/>
    </row>
    <row r="199" ht="12.75">
      <c r="G199" s="91"/>
    </row>
    <row r="200" ht="12.75">
      <c r="G200" s="91"/>
    </row>
    <row r="201" ht="12.75">
      <c r="G201" s="97"/>
    </row>
    <row r="202" ht="12.75">
      <c r="G202" s="91"/>
    </row>
    <row r="203" ht="12.75">
      <c r="G203" s="91"/>
    </row>
    <row r="204" ht="12.75">
      <c r="G204" s="97"/>
    </row>
    <row r="205" ht="12.75">
      <c r="G205" s="91"/>
    </row>
    <row r="206" ht="12.75">
      <c r="G206" s="91"/>
    </row>
    <row r="207" ht="12.75">
      <c r="G207" s="97"/>
    </row>
    <row r="208" ht="12.75">
      <c r="G208" s="91"/>
    </row>
    <row r="209" ht="12.75">
      <c r="G209" s="91"/>
    </row>
    <row r="210" ht="12.75">
      <c r="G210" s="91"/>
    </row>
    <row r="211" ht="12.75">
      <c r="G211" s="97"/>
    </row>
    <row r="212" ht="12.75">
      <c r="G212" s="91"/>
    </row>
    <row r="213" ht="12.75">
      <c r="G213" s="91"/>
    </row>
    <row r="214" ht="12.75">
      <c r="G214" s="91"/>
    </row>
    <row r="215" ht="12.75">
      <c r="G215" s="91"/>
    </row>
    <row r="216" ht="12.75">
      <c r="G216" s="91"/>
    </row>
    <row r="217" ht="12.75">
      <c r="G217" s="91"/>
    </row>
    <row r="218" ht="12.75">
      <c r="G218" s="91"/>
    </row>
    <row r="219" ht="12.75">
      <c r="G219" s="91"/>
    </row>
    <row r="220" ht="12.75">
      <c r="G220" s="91"/>
    </row>
    <row r="221" ht="12.75">
      <c r="G221" s="91"/>
    </row>
    <row r="222" ht="12.75">
      <c r="G222" s="91"/>
    </row>
    <row r="223" ht="12.75">
      <c r="G223" s="91"/>
    </row>
    <row r="224" ht="12.75">
      <c r="G224" s="97"/>
    </row>
    <row r="225" ht="12.75">
      <c r="G225" s="91"/>
    </row>
    <row r="226" ht="12.75">
      <c r="G226" s="91"/>
    </row>
    <row r="227" ht="12.75">
      <c r="G227" s="91"/>
    </row>
    <row r="228" ht="12.75">
      <c r="G228" s="91"/>
    </row>
    <row r="229" ht="12.75">
      <c r="G229" s="91"/>
    </row>
    <row r="230" ht="12.75">
      <c r="G230" s="91"/>
    </row>
    <row r="231" ht="12.75">
      <c r="G231" s="97"/>
    </row>
    <row r="232" ht="12.75">
      <c r="G232" s="91"/>
    </row>
    <row r="233" ht="12.75">
      <c r="G233" s="91"/>
    </row>
    <row r="234" ht="12.75">
      <c r="G234" s="91"/>
    </row>
    <row r="235" ht="12.75">
      <c r="G235" s="97"/>
    </row>
    <row r="236" ht="12.75">
      <c r="G236" s="91"/>
    </row>
    <row r="237" ht="12.75">
      <c r="G237" s="91"/>
    </row>
    <row r="238" ht="12.75">
      <c r="G238" s="91"/>
    </row>
    <row r="239" ht="12.75">
      <c r="G239" s="97"/>
    </row>
    <row r="240" ht="12.75">
      <c r="G240" s="91"/>
    </row>
    <row r="241" ht="12.75">
      <c r="G241" s="91"/>
    </row>
    <row r="242" ht="12.75">
      <c r="G242" s="97"/>
    </row>
    <row r="243" ht="12.75">
      <c r="G243" s="91"/>
    </row>
    <row r="244" ht="12.75">
      <c r="G244" s="91"/>
    </row>
    <row r="245" ht="12.75">
      <c r="G245" s="91"/>
    </row>
    <row r="246" ht="12.75">
      <c r="G246" s="97"/>
    </row>
    <row r="247" ht="12.75">
      <c r="G247" s="91"/>
    </row>
    <row r="248" ht="12.75">
      <c r="G248" s="91"/>
    </row>
    <row r="249" ht="12.75">
      <c r="G249" s="91"/>
    </row>
    <row r="250" ht="12.75">
      <c r="G250" s="91"/>
    </row>
    <row r="251" ht="12.75">
      <c r="G251" s="91"/>
    </row>
    <row r="252" ht="12.75">
      <c r="G252" s="91"/>
    </row>
    <row r="253" ht="12.75">
      <c r="G253" s="91"/>
    </row>
    <row r="254" ht="12.75">
      <c r="G254" s="91"/>
    </row>
    <row r="255" ht="12.75">
      <c r="G255" s="91"/>
    </row>
    <row r="256" ht="12.75">
      <c r="G256" s="91"/>
    </row>
    <row r="257" ht="12.75">
      <c r="G257" s="97"/>
    </row>
    <row r="258" ht="12.75">
      <c r="G258" s="91"/>
    </row>
    <row r="259" ht="12.75">
      <c r="G259" s="91"/>
    </row>
    <row r="260" ht="12.75">
      <c r="G260" s="91"/>
    </row>
    <row r="261" ht="12.75">
      <c r="G261" s="91"/>
    </row>
    <row r="262" ht="12.75">
      <c r="G262" s="91"/>
    </row>
    <row r="263" ht="12.75">
      <c r="G263" s="97"/>
    </row>
    <row r="264" ht="12.75">
      <c r="G264" s="91"/>
    </row>
    <row r="265" ht="12.75">
      <c r="G265" s="91"/>
    </row>
    <row r="266" ht="12.75">
      <c r="G266" s="97"/>
    </row>
    <row r="267" ht="12.75">
      <c r="G267" s="91"/>
    </row>
    <row r="268" ht="12.75">
      <c r="G268" s="91"/>
    </row>
    <row r="269" ht="12.75">
      <c r="G269" s="91"/>
    </row>
    <row r="270" ht="12.75">
      <c r="G270" s="91"/>
    </row>
    <row r="271" ht="12.75">
      <c r="G271" s="91"/>
    </row>
    <row r="272" ht="12.75">
      <c r="G272" s="91"/>
    </row>
    <row r="273" ht="12.75">
      <c r="G273" s="91"/>
    </row>
    <row r="274" ht="12.75">
      <c r="G274" s="91"/>
    </row>
    <row r="275" ht="12.75">
      <c r="G275" s="91"/>
    </row>
    <row r="276" ht="12.75">
      <c r="G276" s="91"/>
    </row>
    <row r="277" ht="12.75">
      <c r="G277" s="91"/>
    </row>
    <row r="278" ht="12.75">
      <c r="G278" s="91"/>
    </row>
    <row r="279" ht="12.75">
      <c r="G279" s="91"/>
    </row>
    <row r="280" ht="12.75">
      <c r="G280" s="91"/>
    </row>
    <row r="281" ht="12.75">
      <c r="G281" s="97"/>
    </row>
    <row r="282" ht="12.75">
      <c r="G282" s="91"/>
    </row>
    <row r="283" ht="12.75">
      <c r="G283" s="91"/>
    </row>
    <row r="284" ht="12.75">
      <c r="G284" s="91"/>
    </row>
    <row r="285" ht="12.75">
      <c r="G285" s="91"/>
    </row>
    <row r="286" ht="12.75">
      <c r="G286" s="91"/>
    </row>
    <row r="287" ht="12.75">
      <c r="G287" s="97"/>
    </row>
    <row r="288" ht="12.75">
      <c r="G288" s="91"/>
    </row>
    <row r="289" ht="12.75">
      <c r="G289" s="91"/>
    </row>
    <row r="290" ht="12.75">
      <c r="G290" s="97"/>
    </row>
    <row r="291" ht="12.75">
      <c r="G291" s="91"/>
    </row>
    <row r="292" ht="12.75">
      <c r="G292" s="91"/>
    </row>
    <row r="293" ht="12.75">
      <c r="G293" s="97"/>
    </row>
    <row r="294" ht="12.75">
      <c r="G294" s="91"/>
    </row>
    <row r="295" ht="12.75">
      <c r="G295" s="91"/>
    </row>
    <row r="296" ht="12.75">
      <c r="G296" s="91"/>
    </row>
    <row r="297" ht="12.75">
      <c r="G297" s="91"/>
    </row>
    <row r="298" ht="12.75">
      <c r="G298" s="91"/>
    </row>
    <row r="299" ht="12.75">
      <c r="G299" s="91"/>
    </row>
    <row r="300" ht="12.75">
      <c r="G300" s="91"/>
    </row>
    <row r="301" ht="12.75">
      <c r="G301" s="91"/>
    </row>
    <row r="302" ht="12.75">
      <c r="G302" s="91"/>
    </row>
    <row r="303" ht="12.75">
      <c r="G303" s="91"/>
    </row>
    <row r="304" ht="12.75">
      <c r="G304" s="91"/>
    </row>
    <row r="305" ht="12.75">
      <c r="G305" s="91"/>
    </row>
    <row r="306" ht="12.75">
      <c r="G306" s="91"/>
    </row>
    <row r="307" ht="12.75">
      <c r="G307" s="91"/>
    </row>
    <row r="308" ht="12.75">
      <c r="G308" s="91"/>
    </row>
    <row r="309" ht="12.75">
      <c r="G309" s="97"/>
    </row>
    <row r="310" ht="12.75">
      <c r="G310" s="91"/>
    </row>
    <row r="311" ht="12.75">
      <c r="G311" s="91"/>
    </row>
    <row r="312" ht="12.75">
      <c r="G312" s="91"/>
    </row>
    <row r="313" ht="12.75">
      <c r="G313" s="91"/>
    </row>
    <row r="314" ht="12.75">
      <c r="G314" s="91"/>
    </row>
    <row r="315" ht="12.75">
      <c r="G315" s="91"/>
    </row>
    <row r="316" ht="12.75">
      <c r="G316" s="91"/>
    </row>
    <row r="317" ht="12.75">
      <c r="G317" s="91"/>
    </row>
    <row r="318" ht="12.75">
      <c r="G318" s="97"/>
    </row>
    <row r="319" ht="12.75">
      <c r="G319" s="91"/>
    </row>
    <row r="320" ht="12.75">
      <c r="G320" s="91"/>
    </row>
    <row r="321" ht="12.75">
      <c r="G321" s="91"/>
    </row>
    <row r="322" ht="12.75">
      <c r="G322" s="97"/>
    </row>
    <row r="323" ht="12.75">
      <c r="G323" s="91"/>
    </row>
    <row r="324" ht="12.75">
      <c r="G324" s="91"/>
    </row>
    <row r="325" ht="12.75">
      <c r="G325" s="97"/>
    </row>
    <row r="326" ht="12.75">
      <c r="G326" s="91"/>
    </row>
    <row r="327" ht="12.75">
      <c r="G327" s="91"/>
    </row>
    <row r="328" ht="12.75">
      <c r="G328" s="97"/>
    </row>
    <row r="329" ht="12.75">
      <c r="G329" s="91"/>
    </row>
    <row r="330" ht="12.75">
      <c r="G330" s="91"/>
    </row>
    <row r="331" ht="12.75">
      <c r="G331" s="91"/>
    </row>
    <row r="332" ht="12.75">
      <c r="G332" s="97"/>
    </row>
    <row r="333" ht="12.75">
      <c r="G333" s="91"/>
    </row>
    <row r="334" ht="12.75">
      <c r="G334" s="91"/>
    </row>
    <row r="335" ht="12.75">
      <c r="G335" s="91"/>
    </row>
    <row r="336" ht="12.75">
      <c r="G336" s="91"/>
    </row>
    <row r="337" ht="12.75">
      <c r="G337" s="91"/>
    </row>
    <row r="338" ht="12.75">
      <c r="G338" s="91"/>
    </row>
    <row r="339" ht="12.75">
      <c r="G339" s="91"/>
    </row>
    <row r="340" ht="12.75">
      <c r="G340" s="91"/>
    </row>
    <row r="341" ht="12.75">
      <c r="G341" s="91"/>
    </row>
    <row r="342" ht="12.75">
      <c r="G342" s="91"/>
    </row>
    <row r="343" ht="12.75">
      <c r="G343" s="91"/>
    </row>
    <row r="344" ht="12.75">
      <c r="G344" s="91"/>
    </row>
    <row r="345" ht="12.75">
      <c r="G345" s="97"/>
    </row>
    <row r="346" ht="12.75">
      <c r="G346" s="91"/>
    </row>
    <row r="347" ht="12.75">
      <c r="G347" s="91"/>
    </row>
    <row r="348" ht="12.75">
      <c r="G348" s="91"/>
    </row>
    <row r="349" ht="12.75">
      <c r="G349" s="91"/>
    </row>
    <row r="350" ht="12.75">
      <c r="G350" s="91"/>
    </row>
    <row r="351" ht="12.75">
      <c r="G351" s="91"/>
    </row>
    <row r="352" ht="12.75">
      <c r="G352" s="97"/>
    </row>
    <row r="353" ht="12.75">
      <c r="G353" s="91"/>
    </row>
    <row r="354" ht="12.75">
      <c r="G354" s="91"/>
    </row>
    <row r="355" ht="12.75">
      <c r="G355" s="91"/>
    </row>
    <row r="356" ht="12.75">
      <c r="G356" s="97"/>
    </row>
    <row r="357" ht="12.75">
      <c r="G357" s="91"/>
    </row>
    <row r="358" ht="12.75">
      <c r="G358" s="91"/>
    </row>
    <row r="359" ht="12.75">
      <c r="G359" s="91"/>
    </row>
    <row r="360" ht="12.75">
      <c r="G360" s="97"/>
    </row>
    <row r="361" ht="12.75">
      <c r="G361" s="91"/>
    </row>
    <row r="362" ht="12.75">
      <c r="G362" s="91"/>
    </row>
    <row r="363" ht="12.75">
      <c r="G363" s="97"/>
    </row>
    <row r="364" ht="12.75">
      <c r="G364" s="91"/>
    </row>
    <row r="365" ht="12.75">
      <c r="G365" s="91"/>
    </row>
    <row r="366" ht="12.75">
      <c r="G366" s="97"/>
    </row>
    <row r="367" ht="12.75">
      <c r="G367" s="91"/>
    </row>
    <row r="368" ht="12.75">
      <c r="G368" s="91"/>
    </row>
    <row r="369" ht="12.75">
      <c r="G369" s="91"/>
    </row>
    <row r="370" ht="12.75">
      <c r="G370" s="97"/>
    </row>
    <row r="371" ht="12.75">
      <c r="G371" s="91"/>
    </row>
    <row r="372" ht="12.75">
      <c r="G372" s="91"/>
    </row>
    <row r="373" ht="12.75">
      <c r="G373" s="91"/>
    </row>
    <row r="374" ht="12.75">
      <c r="G374" s="91"/>
    </row>
    <row r="375" ht="12.75">
      <c r="G375" s="97"/>
    </row>
    <row r="376" ht="12.75">
      <c r="G376" s="91"/>
    </row>
    <row r="377" ht="12.75">
      <c r="G377" s="91"/>
    </row>
    <row r="378" ht="12.75">
      <c r="G378" s="91"/>
    </row>
    <row r="379" ht="12.75">
      <c r="G379" s="91"/>
    </row>
    <row r="380" ht="12.75">
      <c r="G380" s="91"/>
    </row>
    <row r="381" ht="12.75">
      <c r="G381" s="97"/>
    </row>
    <row r="382" ht="12.75">
      <c r="G382" s="91"/>
    </row>
    <row r="383" ht="12.75">
      <c r="G383" s="91"/>
    </row>
    <row r="384" ht="12.75">
      <c r="G384" s="97"/>
    </row>
    <row r="385" ht="12.75">
      <c r="G385" s="91"/>
    </row>
    <row r="386" ht="12.75">
      <c r="G386" s="91"/>
    </row>
    <row r="387" ht="12.75">
      <c r="G387" s="97"/>
    </row>
    <row r="388" ht="12.75">
      <c r="G388" s="91"/>
    </row>
    <row r="389" ht="12.75">
      <c r="G389" s="91"/>
    </row>
    <row r="390" ht="12.75">
      <c r="G390" s="97"/>
    </row>
    <row r="391" ht="12.75">
      <c r="G391" s="91"/>
    </row>
    <row r="392" ht="12.75">
      <c r="G392" s="91"/>
    </row>
    <row r="393" ht="12.75">
      <c r="G393" s="97"/>
    </row>
    <row r="394" ht="12.75">
      <c r="G394" s="91"/>
    </row>
    <row r="395" ht="12.75">
      <c r="G395" s="91"/>
    </row>
    <row r="396" ht="12.75">
      <c r="G396" s="97"/>
    </row>
    <row r="397" ht="12.75">
      <c r="G397" s="91"/>
    </row>
    <row r="398" ht="12.75">
      <c r="G398" s="91"/>
    </row>
    <row r="399" ht="12.75">
      <c r="G399" s="91"/>
    </row>
    <row r="400" ht="12.75">
      <c r="G400" s="91"/>
    </row>
    <row r="401" ht="12.75">
      <c r="G401" s="91"/>
    </row>
    <row r="402" ht="12.75">
      <c r="G402" s="91"/>
    </row>
    <row r="403" ht="12.75">
      <c r="G403" s="91"/>
    </row>
    <row r="404" ht="12.75">
      <c r="G404" s="91"/>
    </row>
    <row r="405" ht="12.75">
      <c r="G405" s="97"/>
    </row>
    <row r="406" ht="12.75">
      <c r="G406" s="91"/>
    </row>
    <row r="407" ht="12.75">
      <c r="G407" s="91"/>
    </row>
    <row r="408" ht="12.75">
      <c r="G408" s="91"/>
    </row>
    <row r="409" ht="12.75">
      <c r="G409" s="97"/>
    </row>
    <row r="410" ht="12.75">
      <c r="G410" s="91"/>
    </row>
    <row r="411" ht="12.75">
      <c r="G411" s="91"/>
    </row>
    <row r="412" ht="12.75">
      <c r="G412" s="91"/>
    </row>
    <row r="413" ht="12.75">
      <c r="G413" s="91"/>
    </row>
    <row r="414" ht="12.75">
      <c r="G414" s="91"/>
    </row>
    <row r="415" ht="12.75">
      <c r="G415" s="91"/>
    </row>
    <row r="416" ht="12.75">
      <c r="G416" s="91"/>
    </row>
    <row r="417" ht="12.75">
      <c r="G417" s="91"/>
    </row>
    <row r="418" ht="12.75">
      <c r="G418" s="91"/>
    </row>
    <row r="419" ht="12.75">
      <c r="G419" s="91"/>
    </row>
    <row r="420" ht="12.75">
      <c r="G420" s="91"/>
    </row>
    <row r="421" ht="12.75">
      <c r="G421" s="91"/>
    </row>
    <row r="422" ht="12.75">
      <c r="G422" s="91"/>
    </row>
    <row r="423" ht="12.75">
      <c r="G423" s="91"/>
    </row>
    <row r="424" ht="12.75">
      <c r="G424" s="91"/>
    </row>
    <row r="425" ht="12.75">
      <c r="G425" s="91"/>
    </row>
    <row r="426" ht="12.75">
      <c r="G426" s="91"/>
    </row>
    <row r="427" ht="12.75">
      <c r="G427" s="91"/>
    </row>
    <row r="428" ht="12.75">
      <c r="G428" s="91"/>
    </row>
    <row r="429" ht="12.75">
      <c r="G429" s="91"/>
    </row>
    <row r="430" ht="12.75">
      <c r="G430" s="91"/>
    </row>
    <row r="431" ht="12.75">
      <c r="G431" s="91"/>
    </row>
    <row r="432" ht="12.75">
      <c r="G432" s="91"/>
    </row>
    <row r="433" ht="12.75">
      <c r="G433" s="91"/>
    </row>
    <row r="434" ht="12.75">
      <c r="G434" s="91"/>
    </row>
    <row r="435" ht="12.75">
      <c r="G435" s="91"/>
    </row>
    <row r="436" ht="12.75">
      <c r="G436" s="91"/>
    </row>
    <row r="437" ht="12.75">
      <c r="G437" s="91"/>
    </row>
    <row r="438" ht="12.75">
      <c r="G438" s="91"/>
    </row>
    <row r="439" ht="12.75">
      <c r="G439" s="91"/>
    </row>
    <row r="440" ht="12.75">
      <c r="G440" s="91"/>
    </row>
    <row r="441" ht="12.75">
      <c r="G441" s="91"/>
    </row>
    <row r="442" ht="12.75">
      <c r="G442" s="91"/>
    </row>
    <row r="443" ht="12.75">
      <c r="G443" s="91"/>
    </row>
    <row r="444" ht="12.75">
      <c r="G444" s="91"/>
    </row>
    <row r="445" ht="12.75">
      <c r="G445" s="91"/>
    </row>
    <row r="446" ht="12.75">
      <c r="G446" s="91"/>
    </row>
    <row r="447" ht="12.75">
      <c r="G447" s="91"/>
    </row>
    <row r="448" ht="12.75">
      <c r="G448" s="91"/>
    </row>
    <row r="449" ht="12.75">
      <c r="G449" s="91"/>
    </row>
    <row r="450" ht="12.75">
      <c r="G450" s="91"/>
    </row>
    <row r="451" ht="12.75">
      <c r="G451" s="91"/>
    </row>
    <row r="452" ht="12.75">
      <c r="G452" s="91"/>
    </row>
    <row r="453" ht="12.75">
      <c r="G453" s="91"/>
    </row>
    <row r="454" ht="12.75">
      <c r="G454" s="91"/>
    </row>
    <row r="455" ht="12.75">
      <c r="G455" s="91"/>
    </row>
    <row r="456" ht="12.75">
      <c r="G456" s="91"/>
    </row>
    <row r="457" ht="12.75">
      <c r="G457" s="91"/>
    </row>
    <row r="458" ht="12.75">
      <c r="G458" s="91"/>
    </row>
    <row r="459" spans="3:9" ht="13.5" thickBot="1">
      <c r="C459" s="108"/>
      <c r="D459" s="108"/>
      <c r="E459" s="108"/>
      <c r="F459" s="108"/>
      <c r="G459" s="97"/>
      <c r="H459" s="108"/>
      <c r="I459" s="108"/>
    </row>
    <row r="460" ht="12.75">
      <c r="G460" s="97"/>
    </row>
    <row r="461" ht="12.75">
      <c r="G461" s="97"/>
    </row>
    <row r="462" ht="12.75">
      <c r="G462" s="97"/>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11.xml><?xml version="1.0" encoding="utf-8"?>
<worksheet xmlns="http://schemas.openxmlformats.org/spreadsheetml/2006/main" xmlns:r="http://schemas.openxmlformats.org/officeDocument/2006/relationships">
  <dimension ref="B2:I435"/>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82" customWidth="1"/>
    <col min="2" max="2" width="11.421875" style="124" customWidth="1"/>
    <col min="3" max="3" width="6.28125" style="78" bestFit="1" customWidth="1"/>
    <col min="4" max="4" width="8.7109375" style="78" bestFit="1" customWidth="1"/>
    <col min="5" max="5" width="17.00390625" style="78" bestFit="1" customWidth="1"/>
    <col min="6" max="6" width="10.00390625" style="78" bestFit="1" customWidth="1"/>
    <col min="7" max="7" width="74.28125" style="81" customWidth="1"/>
    <col min="8" max="8" width="10.8515625" style="78" bestFit="1" customWidth="1"/>
    <col min="9" max="9" width="11.28125" style="78" bestFit="1" customWidth="1"/>
    <col min="10" max="16384" width="11.421875" style="82" customWidth="1"/>
  </cols>
  <sheetData>
    <row r="1" ht="12.75"/>
    <row r="2" spans="3:9" ht="15" customHeight="1">
      <c r="C2" s="227" t="s">
        <v>133</v>
      </c>
      <c r="D2" s="227"/>
      <c r="E2" s="227"/>
      <c r="F2" s="227"/>
      <c r="G2" s="227"/>
      <c r="H2" s="227"/>
      <c r="I2" s="227"/>
    </row>
    <row r="3" spans="3:9" ht="15" customHeight="1">
      <c r="C3" s="226" t="s">
        <v>22</v>
      </c>
      <c r="D3" s="226"/>
      <c r="E3" s="226"/>
      <c r="F3" s="226"/>
      <c r="G3" s="226"/>
      <c r="H3" s="226"/>
      <c r="I3" s="226"/>
    </row>
    <row r="4" spans="3:9" ht="13.5" thickBot="1">
      <c r="C4" s="151"/>
      <c r="D4" s="151"/>
      <c r="E4" s="151"/>
      <c r="F4" s="151"/>
      <c r="G4" s="152"/>
      <c r="H4" s="190"/>
      <c r="I4" s="190"/>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22" customFormat="1" ht="15">
      <c r="B7" s="125"/>
      <c r="C7" s="39"/>
      <c r="D7" s="39"/>
      <c r="E7" s="39"/>
      <c r="F7" s="39">
        <f>+F9</f>
        <v>3</v>
      </c>
      <c r="G7" s="39"/>
      <c r="H7" s="39"/>
      <c r="I7" s="39"/>
    </row>
    <row r="8" spans="3:8" ht="15">
      <c r="C8" s="43"/>
      <c r="D8" s="43"/>
      <c r="E8" s="43"/>
      <c r="F8" s="44"/>
      <c r="G8" s="89"/>
      <c r="H8" s="44"/>
    </row>
    <row r="9" spans="2:9" s="48" customFormat="1" ht="30">
      <c r="B9" s="127"/>
      <c r="C9" s="49"/>
      <c r="D9" s="49"/>
      <c r="E9" s="49"/>
      <c r="F9" s="41">
        <f>SUM(F11:F12)</f>
        <v>3</v>
      </c>
      <c r="G9" s="42" t="s">
        <v>65</v>
      </c>
      <c r="H9" s="49"/>
      <c r="I9" s="49"/>
    </row>
    <row r="10" spans="2:9" s="48" customFormat="1" ht="15">
      <c r="B10" s="127"/>
      <c r="C10" s="6"/>
      <c r="D10" s="6"/>
      <c r="E10" s="6"/>
      <c r="F10" s="17"/>
      <c r="G10" s="50" t="s">
        <v>23</v>
      </c>
      <c r="H10" s="53"/>
      <c r="I10" s="5"/>
    </row>
    <row r="11" spans="2:9" s="40" customFormat="1" ht="15">
      <c r="B11" s="126"/>
      <c r="C11" s="6" t="s">
        <v>128</v>
      </c>
      <c r="D11" s="6" t="s">
        <v>2</v>
      </c>
      <c r="E11" s="6" t="s">
        <v>130</v>
      </c>
      <c r="F11" s="17">
        <v>2</v>
      </c>
      <c r="G11" s="51" t="s">
        <v>42</v>
      </c>
      <c r="H11" s="5">
        <v>12</v>
      </c>
      <c r="I11" s="5" t="s">
        <v>0</v>
      </c>
    </row>
    <row r="12" spans="2:9" ht="15">
      <c r="B12" s="127"/>
      <c r="C12" s="6" t="s">
        <v>128</v>
      </c>
      <c r="D12" s="6" t="s">
        <v>2</v>
      </c>
      <c r="E12" s="6" t="s">
        <v>130</v>
      </c>
      <c r="F12" s="6">
        <v>1</v>
      </c>
      <c r="G12" s="51" t="s">
        <v>71</v>
      </c>
      <c r="H12" s="17">
        <v>12</v>
      </c>
      <c r="I12" s="6" t="s">
        <v>0</v>
      </c>
    </row>
    <row r="13" spans="3:9" ht="13.5" thickBot="1">
      <c r="C13" s="104"/>
      <c r="D13" s="104"/>
      <c r="E13" s="104"/>
      <c r="F13" s="104"/>
      <c r="G13" s="169"/>
      <c r="H13" s="106"/>
      <c r="I13" s="98"/>
    </row>
    <row r="14" spans="3:8" ht="12.75">
      <c r="C14" s="21"/>
      <c r="D14" s="21"/>
      <c r="E14" s="21"/>
      <c r="F14" s="102"/>
      <c r="G14" s="91"/>
      <c r="H14" s="103"/>
    </row>
    <row r="15" spans="3:8" ht="12.75">
      <c r="C15" s="21"/>
      <c r="D15" s="21"/>
      <c r="E15" s="21"/>
      <c r="F15" s="88"/>
      <c r="G15" s="97"/>
      <c r="H15" s="92"/>
    </row>
    <row r="16" spans="3:8" ht="12.75">
      <c r="C16" s="21"/>
      <c r="D16" s="21"/>
      <c r="E16" s="21"/>
      <c r="F16" s="88"/>
      <c r="G16" s="91"/>
      <c r="H16" s="92"/>
    </row>
    <row r="17" spans="3:8" ht="12.75">
      <c r="C17" s="21"/>
      <c r="D17" s="21"/>
      <c r="E17" s="21"/>
      <c r="F17" s="88"/>
      <c r="G17" s="91"/>
      <c r="H17" s="92"/>
    </row>
    <row r="18" spans="3:8" ht="12.75">
      <c r="C18" s="21"/>
      <c r="D18" s="21"/>
      <c r="E18" s="21"/>
      <c r="F18" s="88"/>
      <c r="G18" s="91"/>
      <c r="H18" s="92"/>
    </row>
    <row r="19" spans="3:8" ht="12.75">
      <c r="C19" s="21"/>
      <c r="D19" s="21"/>
      <c r="E19" s="21"/>
      <c r="F19" s="88"/>
      <c r="G19" s="91"/>
      <c r="H19" s="92"/>
    </row>
    <row r="20" spans="3:9" ht="12.75">
      <c r="C20" s="88"/>
      <c r="D20" s="88"/>
      <c r="E20" s="88"/>
      <c r="F20" s="88"/>
      <c r="G20" s="91"/>
      <c r="H20" s="88"/>
      <c r="I20" s="107"/>
    </row>
    <row r="21" spans="3:8" ht="12.75">
      <c r="C21" s="21"/>
      <c r="D21" s="21"/>
      <c r="E21" s="21"/>
      <c r="F21" s="102"/>
      <c r="G21" s="91"/>
      <c r="H21" s="103"/>
    </row>
    <row r="22" spans="3:8" ht="12.75">
      <c r="C22" s="21"/>
      <c r="D22" s="21"/>
      <c r="E22" s="21"/>
      <c r="F22" s="88"/>
      <c r="G22" s="91"/>
      <c r="H22" s="92"/>
    </row>
    <row r="23" spans="3:8" ht="12.75">
      <c r="C23" s="21"/>
      <c r="D23" s="21"/>
      <c r="E23" s="21"/>
      <c r="F23" s="88"/>
      <c r="G23" s="91"/>
      <c r="H23" s="92"/>
    </row>
    <row r="24" spans="3:8" ht="12.75">
      <c r="C24" s="21"/>
      <c r="D24" s="21"/>
      <c r="E24" s="21"/>
      <c r="F24" s="88"/>
      <c r="G24" s="97"/>
      <c r="H24" s="92"/>
    </row>
    <row r="25" spans="3:8" ht="12.75">
      <c r="C25" s="21"/>
      <c r="D25" s="21"/>
      <c r="E25" s="21"/>
      <c r="F25" s="88"/>
      <c r="G25" s="91"/>
      <c r="H25" s="88"/>
    </row>
    <row r="26" spans="3:8" ht="12.75">
      <c r="C26" s="21"/>
      <c r="D26" s="21"/>
      <c r="E26" s="21"/>
      <c r="F26" s="102"/>
      <c r="G26" s="91"/>
      <c r="H26" s="103"/>
    </row>
    <row r="27" spans="3:8" ht="12.75">
      <c r="C27" s="21"/>
      <c r="D27" s="21"/>
      <c r="E27" s="21"/>
      <c r="F27" s="88"/>
      <c r="G27" s="91"/>
      <c r="H27" s="92"/>
    </row>
    <row r="28" spans="3:8" ht="12.75">
      <c r="C28" s="21"/>
      <c r="D28" s="21"/>
      <c r="E28" s="21"/>
      <c r="F28" s="88"/>
      <c r="G28" s="91"/>
      <c r="H28" s="92"/>
    </row>
    <row r="29" spans="3:8" ht="12.75">
      <c r="C29" s="21"/>
      <c r="D29" s="21"/>
      <c r="E29" s="21"/>
      <c r="F29" s="88"/>
      <c r="G29" s="91"/>
      <c r="H29" s="88"/>
    </row>
    <row r="30" spans="3:8" ht="12.75">
      <c r="C30" s="21"/>
      <c r="D30" s="21"/>
      <c r="E30" s="21"/>
      <c r="F30" s="102"/>
      <c r="G30" s="91"/>
      <c r="H30" s="103"/>
    </row>
    <row r="31" spans="3:8" ht="12.75">
      <c r="C31" s="21"/>
      <c r="D31" s="21"/>
      <c r="E31" s="21"/>
      <c r="F31" s="88"/>
      <c r="G31" s="97"/>
      <c r="H31" s="92"/>
    </row>
    <row r="32" spans="3:8" ht="12.75">
      <c r="C32" s="21"/>
      <c r="D32" s="21"/>
      <c r="E32" s="21"/>
      <c r="F32" s="88"/>
      <c r="G32" s="91"/>
      <c r="H32" s="92"/>
    </row>
    <row r="33" spans="3:8" ht="12.75">
      <c r="C33" s="21"/>
      <c r="D33" s="21"/>
      <c r="E33" s="21"/>
      <c r="F33" s="88"/>
      <c r="G33" s="91"/>
      <c r="H33" s="92"/>
    </row>
    <row r="34" spans="3:8" ht="12.75">
      <c r="C34" s="21"/>
      <c r="D34" s="21"/>
      <c r="E34" s="21"/>
      <c r="F34" s="88"/>
      <c r="G34" s="91"/>
      <c r="H34" s="92"/>
    </row>
    <row r="35" spans="3:8" ht="12.75">
      <c r="C35" s="21"/>
      <c r="D35" s="21"/>
      <c r="E35" s="21"/>
      <c r="F35" s="88"/>
      <c r="G35" s="97"/>
      <c r="H35" s="88"/>
    </row>
    <row r="36" spans="3:8" ht="12.75">
      <c r="C36" s="21"/>
      <c r="D36" s="21"/>
      <c r="E36" s="21"/>
      <c r="F36" s="102"/>
      <c r="G36" s="91"/>
      <c r="H36" s="103"/>
    </row>
    <row r="37" spans="3:8" ht="12.75">
      <c r="C37" s="21"/>
      <c r="D37" s="21"/>
      <c r="E37" s="21"/>
      <c r="F37" s="88"/>
      <c r="G37" s="91"/>
      <c r="H37" s="92"/>
    </row>
    <row r="38" spans="3:8" ht="12.75">
      <c r="C38" s="21"/>
      <c r="D38" s="21"/>
      <c r="E38" s="21"/>
      <c r="F38" s="88"/>
      <c r="G38" s="91"/>
      <c r="H38" s="92"/>
    </row>
    <row r="39" spans="3:9" ht="12.75">
      <c r="C39" s="88"/>
      <c r="D39" s="88"/>
      <c r="E39" s="88"/>
      <c r="F39" s="88"/>
      <c r="G39" s="91"/>
      <c r="H39" s="92"/>
      <c r="I39" s="107"/>
    </row>
    <row r="40" spans="3:8" ht="12.75">
      <c r="C40" s="21"/>
      <c r="D40" s="21"/>
      <c r="E40" s="21"/>
      <c r="F40" s="88"/>
      <c r="G40" s="91"/>
      <c r="H40" s="88"/>
    </row>
    <row r="41" spans="3:8" ht="12.75">
      <c r="C41" s="21"/>
      <c r="D41" s="21"/>
      <c r="E41" s="21"/>
      <c r="F41" s="102"/>
      <c r="G41" s="97"/>
      <c r="H41" s="103"/>
    </row>
    <row r="42" spans="3:8" ht="12.75">
      <c r="C42" s="21"/>
      <c r="D42" s="21"/>
      <c r="E42" s="21"/>
      <c r="F42" s="88"/>
      <c r="G42" s="91"/>
      <c r="H42" s="92"/>
    </row>
    <row r="43" spans="3:8" ht="12.75">
      <c r="C43" s="21"/>
      <c r="D43" s="21"/>
      <c r="E43" s="21"/>
      <c r="F43" s="88"/>
      <c r="G43" s="91"/>
      <c r="H43" s="92"/>
    </row>
    <row r="44" spans="3:8" ht="12.75">
      <c r="C44" s="21"/>
      <c r="D44" s="21"/>
      <c r="E44" s="21"/>
      <c r="F44" s="88"/>
      <c r="G44" s="91"/>
      <c r="H44" s="92"/>
    </row>
    <row r="45" spans="3:8" ht="12.75">
      <c r="C45" s="21"/>
      <c r="D45" s="21"/>
      <c r="E45" s="21"/>
      <c r="F45" s="88"/>
      <c r="G45" s="91"/>
      <c r="H45" s="88"/>
    </row>
    <row r="46" spans="3:8" ht="12.75">
      <c r="C46" s="21"/>
      <c r="D46" s="21"/>
      <c r="E46" s="21"/>
      <c r="F46" s="102"/>
      <c r="G46" s="91"/>
      <c r="H46" s="103"/>
    </row>
    <row r="47" spans="3:8" ht="12.75">
      <c r="C47" s="21"/>
      <c r="D47" s="21"/>
      <c r="E47" s="21"/>
      <c r="F47" s="88"/>
      <c r="G47" s="91"/>
      <c r="H47" s="92"/>
    </row>
    <row r="48" spans="3:8" ht="12.75">
      <c r="C48" s="21"/>
      <c r="D48" s="21"/>
      <c r="E48" s="21"/>
      <c r="F48" s="88"/>
      <c r="G48" s="91"/>
      <c r="H48" s="92"/>
    </row>
    <row r="49" spans="3:8" ht="12.75">
      <c r="C49" s="21"/>
      <c r="D49" s="21"/>
      <c r="E49" s="21"/>
      <c r="F49" s="88"/>
      <c r="G49" s="97"/>
      <c r="H49" s="92"/>
    </row>
    <row r="50" spans="3:8" ht="12.75">
      <c r="C50" s="21"/>
      <c r="D50" s="21"/>
      <c r="E50" s="21"/>
      <c r="F50" s="88"/>
      <c r="G50" s="91"/>
      <c r="H50" s="92"/>
    </row>
    <row r="51" spans="3:8" ht="12.75">
      <c r="C51" s="21"/>
      <c r="D51" s="21"/>
      <c r="E51" s="21"/>
      <c r="F51" s="88"/>
      <c r="G51" s="91"/>
      <c r="H51" s="92"/>
    </row>
    <row r="52" spans="3:8" ht="12.75">
      <c r="C52" s="21"/>
      <c r="D52" s="21"/>
      <c r="E52" s="21"/>
      <c r="F52" s="88"/>
      <c r="G52" s="91"/>
      <c r="H52" s="92"/>
    </row>
    <row r="53" spans="3:8" ht="12.75">
      <c r="C53" s="21"/>
      <c r="D53" s="21"/>
      <c r="E53" s="21"/>
      <c r="F53" s="88"/>
      <c r="G53" s="91"/>
      <c r="H53" s="88"/>
    </row>
    <row r="54" spans="3:8" ht="12.75">
      <c r="C54" s="21"/>
      <c r="D54" s="21"/>
      <c r="E54" s="21"/>
      <c r="F54" s="102"/>
      <c r="G54" s="91"/>
      <c r="H54" s="103"/>
    </row>
    <row r="55" spans="3:8" ht="12.75">
      <c r="C55" s="21"/>
      <c r="D55" s="21"/>
      <c r="E55" s="21"/>
      <c r="F55" s="88"/>
      <c r="G55" s="91"/>
      <c r="H55" s="92"/>
    </row>
    <row r="56" spans="3:8" ht="12.75">
      <c r="C56" s="21"/>
      <c r="D56" s="21"/>
      <c r="E56" s="21"/>
      <c r="F56" s="88"/>
      <c r="G56" s="97"/>
      <c r="H56" s="92"/>
    </row>
    <row r="57" spans="3:8" ht="12.75">
      <c r="C57" s="21"/>
      <c r="D57" s="21"/>
      <c r="E57" s="21"/>
      <c r="F57" s="88"/>
      <c r="G57" s="91"/>
      <c r="H57" s="92"/>
    </row>
    <row r="58" spans="3:8" ht="12.75">
      <c r="C58" s="21"/>
      <c r="D58" s="21"/>
      <c r="E58" s="21"/>
      <c r="F58" s="88"/>
      <c r="G58" s="91"/>
      <c r="H58" s="88"/>
    </row>
    <row r="59" spans="3:8" ht="12.75">
      <c r="C59" s="21"/>
      <c r="D59" s="21"/>
      <c r="E59" s="21"/>
      <c r="F59" s="102"/>
      <c r="G59" s="97"/>
      <c r="H59" s="103"/>
    </row>
    <row r="60" spans="3:8" ht="12.75">
      <c r="C60" s="21"/>
      <c r="D60" s="21"/>
      <c r="E60" s="21"/>
      <c r="F60" s="88"/>
      <c r="G60" s="91"/>
      <c r="H60" s="92"/>
    </row>
    <row r="61" spans="3:8" ht="12.75">
      <c r="C61" s="21"/>
      <c r="D61" s="21"/>
      <c r="E61" s="21"/>
      <c r="F61" s="88"/>
      <c r="G61" s="91"/>
      <c r="H61" s="92"/>
    </row>
    <row r="62" spans="3:8" ht="12.75">
      <c r="C62" s="21"/>
      <c r="D62" s="21"/>
      <c r="E62" s="21"/>
      <c r="F62" s="88"/>
      <c r="G62" s="91"/>
      <c r="H62" s="92"/>
    </row>
    <row r="63" spans="3:8" ht="12.75">
      <c r="C63" s="21"/>
      <c r="D63" s="21"/>
      <c r="E63" s="21"/>
      <c r="F63" s="88"/>
      <c r="G63" s="91"/>
      <c r="H63" s="92"/>
    </row>
    <row r="64" spans="3:8" ht="12.75">
      <c r="C64" s="21"/>
      <c r="D64" s="21"/>
      <c r="E64" s="21"/>
      <c r="F64" s="88"/>
      <c r="G64" s="91"/>
      <c r="H64" s="88"/>
    </row>
    <row r="65" spans="3:8" ht="12.75">
      <c r="C65" s="21"/>
      <c r="D65" s="21"/>
      <c r="E65" s="21"/>
      <c r="F65" s="102"/>
      <c r="G65" s="91"/>
      <c r="H65" s="103"/>
    </row>
    <row r="66" spans="3:8" ht="12.75">
      <c r="C66" s="21"/>
      <c r="D66" s="21"/>
      <c r="E66" s="21"/>
      <c r="F66" s="88"/>
      <c r="G66" s="91"/>
      <c r="H66" s="92"/>
    </row>
    <row r="67" spans="3:8" ht="12.75">
      <c r="C67" s="21"/>
      <c r="D67" s="21"/>
      <c r="E67" s="21"/>
      <c r="F67" s="88"/>
      <c r="G67" s="91"/>
      <c r="H67" s="92"/>
    </row>
    <row r="68" spans="3:8" ht="12.75">
      <c r="C68" s="21"/>
      <c r="D68" s="21"/>
      <c r="E68" s="21"/>
      <c r="F68" s="88"/>
      <c r="G68" s="91"/>
      <c r="H68" s="92"/>
    </row>
    <row r="69" spans="3:8" ht="12.75">
      <c r="C69" s="21"/>
      <c r="D69" s="21"/>
      <c r="E69" s="21"/>
      <c r="F69" s="88"/>
      <c r="G69" s="91"/>
      <c r="H69" s="92"/>
    </row>
    <row r="70" spans="3:8" ht="12.75">
      <c r="C70" s="21"/>
      <c r="D70" s="21"/>
      <c r="E70" s="21"/>
      <c r="F70" s="88"/>
      <c r="G70" s="91"/>
      <c r="H70" s="88"/>
    </row>
    <row r="71" spans="3:8" ht="12.75">
      <c r="C71" s="21"/>
      <c r="D71" s="21"/>
      <c r="E71" s="21"/>
      <c r="F71" s="102"/>
      <c r="G71" s="91"/>
      <c r="H71" s="103"/>
    </row>
    <row r="72" spans="3:8" ht="12.75">
      <c r="C72" s="21"/>
      <c r="D72" s="21"/>
      <c r="E72" s="21"/>
      <c r="F72" s="88"/>
      <c r="G72" s="91"/>
      <c r="H72" s="92"/>
    </row>
    <row r="73" spans="3:8" ht="12.75">
      <c r="C73" s="21"/>
      <c r="D73" s="21"/>
      <c r="E73" s="21"/>
      <c r="F73" s="88"/>
      <c r="G73" s="97"/>
      <c r="H73" s="92"/>
    </row>
    <row r="74" spans="3:8" ht="12.75">
      <c r="C74" s="21"/>
      <c r="D74" s="21"/>
      <c r="E74" s="21"/>
      <c r="F74" s="88"/>
      <c r="G74" s="91"/>
      <c r="H74" s="92"/>
    </row>
    <row r="75" spans="3:8" ht="12.75">
      <c r="C75" s="21"/>
      <c r="D75" s="21"/>
      <c r="E75" s="21"/>
      <c r="F75" s="88"/>
      <c r="G75" s="91"/>
      <c r="H75" s="92"/>
    </row>
    <row r="76" spans="3:8" ht="12.75">
      <c r="C76" s="21"/>
      <c r="D76" s="21"/>
      <c r="E76" s="21"/>
      <c r="F76" s="88"/>
      <c r="G76" s="91"/>
      <c r="H76" s="92"/>
    </row>
    <row r="77" spans="3:8" ht="12.75">
      <c r="C77" s="21"/>
      <c r="D77" s="21"/>
      <c r="E77" s="21"/>
      <c r="F77" s="88"/>
      <c r="G77" s="91"/>
      <c r="H77" s="88"/>
    </row>
    <row r="78" spans="3:8" ht="12.75">
      <c r="C78" s="21"/>
      <c r="D78" s="21"/>
      <c r="E78" s="21"/>
      <c r="F78" s="102"/>
      <c r="G78" s="91"/>
      <c r="H78" s="103"/>
    </row>
    <row r="79" spans="3:8" ht="12.75">
      <c r="C79" s="21"/>
      <c r="D79" s="21"/>
      <c r="E79" s="21"/>
      <c r="F79" s="88"/>
      <c r="G79" s="91"/>
      <c r="H79" s="92"/>
    </row>
    <row r="80" spans="3:8" ht="12.75">
      <c r="C80" s="21"/>
      <c r="D80" s="21"/>
      <c r="E80" s="21"/>
      <c r="F80" s="88"/>
      <c r="G80" s="97"/>
      <c r="H80" s="92"/>
    </row>
    <row r="81" spans="3:8" ht="12.75">
      <c r="C81" s="21"/>
      <c r="D81" s="21"/>
      <c r="E81" s="21"/>
      <c r="F81" s="88"/>
      <c r="G81" s="91"/>
      <c r="H81" s="92"/>
    </row>
    <row r="82" spans="3:8" ht="12.75">
      <c r="C82" s="21"/>
      <c r="D82" s="21"/>
      <c r="E82" s="21"/>
      <c r="F82" s="88"/>
      <c r="G82" s="91"/>
      <c r="H82" s="92"/>
    </row>
    <row r="83" spans="3:8" ht="12.75">
      <c r="C83" s="21"/>
      <c r="D83" s="21"/>
      <c r="E83" s="21"/>
      <c r="F83" s="88"/>
      <c r="G83" s="91"/>
      <c r="H83" s="92"/>
    </row>
    <row r="84" spans="3:8" ht="12.75">
      <c r="C84" s="21"/>
      <c r="D84" s="21"/>
      <c r="E84" s="21"/>
      <c r="F84" s="88"/>
      <c r="G84" s="97"/>
      <c r="H84" s="88"/>
    </row>
    <row r="85" spans="3:8" ht="12.75">
      <c r="C85" s="21"/>
      <c r="D85" s="21"/>
      <c r="E85" s="21"/>
      <c r="F85" s="102"/>
      <c r="G85" s="91"/>
      <c r="H85" s="103"/>
    </row>
    <row r="86" spans="3:8" ht="12.75">
      <c r="C86" s="21"/>
      <c r="D86" s="21"/>
      <c r="E86" s="21"/>
      <c r="F86" s="88"/>
      <c r="G86" s="91"/>
      <c r="H86" s="92"/>
    </row>
    <row r="87" spans="3:8" ht="12.75">
      <c r="C87" s="21"/>
      <c r="D87" s="21"/>
      <c r="E87" s="21"/>
      <c r="F87" s="88"/>
      <c r="G87" s="91"/>
      <c r="H87" s="92"/>
    </row>
    <row r="88" spans="3:8" ht="12.75">
      <c r="C88" s="21"/>
      <c r="D88" s="21"/>
      <c r="E88" s="21"/>
      <c r="F88" s="88"/>
      <c r="G88" s="97"/>
      <c r="H88" s="92"/>
    </row>
    <row r="89" spans="3:8" ht="12.75">
      <c r="C89" s="21"/>
      <c r="D89" s="21"/>
      <c r="E89" s="21"/>
      <c r="F89" s="88"/>
      <c r="G89" s="91"/>
      <c r="H89" s="88"/>
    </row>
    <row r="90" spans="3:8" ht="12.75">
      <c r="C90" s="21"/>
      <c r="D90" s="21"/>
      <c r="E90" s="21"/>
      <c r="F90" s="102"/>
      <c r="G90" s="91"/>
      <c r="H90" s="103"/>
    </row>
    <row r="91" spans="3:8" ht="12.75">
      <c r="C91" s="21"/>
      <c r="D91" s="21"/>
      <c r="E91" s="21"/>
      <c r="F91" s="88"/>
      <c r="G91" s="97"/>
      <c r="H91" s="92"/>
    </row>
    <row r="92" spans="3:8" ht="12.75">
      <c r="C92" s="21"/>
      <c r="D92" s="21"/>
      <c r="E92" s="21"/>
      <c r="F92" s="88"/>
      <c r="G92" s="91"/>
      <c r="H92" s="92"/>
    </row>
    <row r="93" spans="3:8" ht="12.75">
      <c r="C93" s="21"/>
      <c r="D93" s="21"/>
      <c r="E93" s="21"/>
      <c r="F93" s="88"/>
      <c r="G93" s="91"/>
      <c r="H93" s="92"/>
    </row>
    <row r="94" spans="3:8" ht="12.75">
      <c r="C94" s="21"/>
      <c r="D94" s="21"/>
      <c r="E94" s="21"/>
      <c r="F94" s="88"/>
      <c r="G94" s="97"/>
      <c r="H94" s="92"/>
    </row>
    <row r="95" spans="3:8" ht="12.75">
      <c r="C95" s="21"/>
      <c r="D95" s="21"/>
      <c r="E95" s="21"/>
      <c r="F95" s="88"/>
      <c r="G95" s="91"/>
      <c r="H95" s="92"/>
    </row>
    <row r="96" spans="3:8" ht="12.75">
      <c r="C96" s="21"/>
      <c r="D96" s="21"/>
      <c r="E96" s="21"/>
      <c r="F96" s="88"/>
      <c r="G96" s="91"/>
      <c r="H96" s="88"/>
    </row>
    <row r="97" spans="3:8" ht="12.75">
      <c r="C97" s="21"/>
      <c r="D97" s="21"/>
      <c r="E97" s="21"/>
      <c r="F97" s="102"/>
      <c r="G97" s="91"/>
      <c r="H97" s="103"/>
    </row>
    <row r="98" spans="3:8" ht="12.75">
      <c r="C98" s="21"/>
      <c r="D98" s="21"/>
      <c r="E98" s="21"/>
      <c r="F98" s="88"/>
      <c r="G98" s="97"/>
      <c r="H98" s="92"/>
    </row>
    <row r="99" spans="3:8" ht="12.75">
      <c r="C99" s="21"/>
      <c r="D99" s="21"/>
      <c r="E99" s="21"/>
      <c r="F99" s="88"/>
      <c r="G99" s="91"/>
      <c r="H99" s="92"/>
    </row>
    <row r="100" spans="3:8" ht="12.75">
      <c r="C100" s="21"/>
      <c r="D100" s="21"/>
      <c r="E100" s="21"/>
      <c r="F100" s="88"/>
      <c r="G100" s="91"/>
      <c r="H100" s="92"/>
    </row>
    <row r="101" spans="3:8" ht="12.75">
      <c r="C101" s="21"/>
      <c r="D101" s="21"/>
      <c r="E101" s="21"/>
      <c r="F101" s="88"/>
      <c r="G101" s="91"/>
      <c r="H101" s="92"/>
    </row>
    <row r="102" spans="3:8" ht="12.75">
      <c r="C102" s="21"/>
      <c r="D102" s="21"/>
      <c r="E102" s="21"/>
      <c r="F102" s="88"/>
      <c r="G102" s="91"/>
      <c r="H102" s="92"/>
    </row>
    <row r="103" spans="3:8" ht="12.75">
      <c r="C103" s="21"/>
      <c r="D103" s="21"/>
      <c r="E103" s="21"/>
      <c r="F103" s="88"/>
      <c r="G103" s="91"/>
      <c r="H103" s="88"/>
    </row>
    <row r="104" spans="3:8" ht="12.75">
      <c r="C104" s="21"/>
      <c r="D104" s="21"/>
      <c r="E104" s="21"/>
      <c r="F104" s="102"/>
      <c r="G104" s="91"/>
      <c r="H104" s="103"/>
    </row>
    <row r="105" spans="3:8" ht="12.75">
      <c r="C105" s="21"/>
      <c r="D105" s="21"/>
      <c r="E105" s="21"/>
      <c r="F105" s="88"/>
      <c r="G105" s="97"/>
      <c r="H105" s="92"/>
    </row>
    <row r="106" spans="3:8" ht="12.75">
      <c r="C106" s="21"/>
      <c r="D106" s="21"/>
      <c r="E106" s="21"/>
      <c r="F106" s="88"/>
      <c r="G106" s="91"/>
      <c r="H106" s="92"/>
    </row>
    <row r="107" spans="3:8" ht="12.75">
      <c r="C107" s="21"/>
      <c r="D107" s="21"/>
      <c r="E107" s="21"/>
      <c r="F107" s="88"/>
      <c r="G107" s="91"/>
      <c r="H107" s="92"/>
    </row>
    <row r="108" spans="3:8" ht="12.75">
      <c r="C108" s="21"/>
      <c r="D108" s="21"/>
      <c r="E108" s="21"/>
      <c r="F108" s="88"/>
      <c r="G108" s="91"/>
      <c r="H108" s="88"/>
    </row>
    <row r="109" spans="3:8" ht="12.75">
      <c r="C109" s="21"/>
      <c r="D109" s="21"/>
      <c r="E109" s="21"/>
      <c r="F109" s="102"/>
      <c r="G109" s="91"/>
      <c r="H109" s="103"/>
    </row>
    <row r="110" spans="3:8" ht="12.75">
      <c r="C110" s="21"/>
      <c r="D110" s="21"/>
      <c r="E110" s="21"/>
      <c r="F110" s="88"/>
      <c r="G110" s="91"/>
      <c r="H110" s="92"/>
    </row>
    <row r="111" spans="3:8" ht="12.75">
      <c r="C111" s="21"/>
      <c r="D111" s="21"/>
      <c r="E111" s="21"/>
      <c r="F111" s="88"/>
      <c r="G111" s="91"/>
      <c r="H111" s="92"/>
    </row>
    <row r="112" spans="3:8" ht="12.75">
      <c r="C112" s="21"/>
      <c r="D112" s="21"/>
      <c r="E112" s="21"/>
      <c r="F112" s="88"/>
      <c r="G112" s="97"/>
      <c r="H112" s="92"/>
    </row>
    <row r="113" spans="3:8" ht="12.75">
      <c r="C113" s="21"/>
      <c r="D113" s="21"/>
      <c r="E113" s="21"/>
      <c r="F113" s="88"/>
      <c r="G113" s="91"/>
      <c r="H113" s="88"/>
    </row>
    <row r="114" spans="3:8" ht="12.75">
      <c r="C114" s="21"/>
      <c r="D114" s="21"/>
      <c r="E114" s="21"/>
      <c r="F114" s="102"/>
      <c r="G114" s="91"/>
      <c r="H114" s="103"/>
    </row>
    <row r="115" spans="3:8" ht="12.75">
      <c r="C115" s="21"/>
      <c r="D115" s="21"/>
      <c r="E115" s="21"/>
      <c r="F115" s="88"/>
      <c r="G115" s="97"/>
      <c r="H115" s="92"/>
    </row>
    <row r="116" spans="3:8" ht="12.75">
      <c r="C116" s="21"/>
      <c r="D116" s="21"/>
      <c r="E116" s="21"/>
      <c r="F116" s="88"/>
      <c r="G116" s="91"/>
      <c r="H116" s="92"/>
    </row>
    <row r="117" spans="3:8" ht="12.75">
      <c r="C117" s="21"/>
      <c r="D117" s="21"/>
      <c r="E117" s="21"/>
      <c r="F117" s="88"/>
      <c r="G117" s="91"/>
      <c r="H117" s="92"/>
    </row>
    <row r="118" spans="3:8" ht="12.75">
      <c r="C118" s="21"/>
      <c r="D118" s="21"/>
      <c r="E118" s="21"/>
      <c r="F118" s="88"/>
      <c r="G118" s="97"/>
      <c r="H118" s="92"/>
    </row>
    <row r="119" spans="3:8" ht="12.75">
      <c r="C119" s="21"/>
      <c r="D119" s="21"/>
      <c r="E119" s="21"/>
      <c r="F119" s="88"/>
      <c r="G119" s="91"/>
      <c r="H119" s="92"/>
    </row>
    <row r="120" spans="3:8" ht="12.75">
      <c r="C120" s="21"/>
      <c r="D120" s="21"/>
      <c r="E120" s="21"/>
      <c r="F120" s="88"/>
      <c r="G120" s="91"/>
      <c r="H120" s="92"/>
    </row>
    <row r="121" spans="3:8" ht="12.75">
      <c r="C121" s="21"/>
      <c r="D121" s="21"/>
      <c r="E121" s="21"/>
      <c r="F121" s="88"/>
      <c r="G121" s="97"/>
      <c r="H121" s="92"/>
    </row>
    <row r="122" spans="3:8" ht="12.75">
      <c r="C122" s="21"/>
      <c r="D122" s="21"/>
      <c r="E122" s="21"/>
      <c r="F122" s="88"/>
      <c r="G122" s="91"/>
      <c r="H122" s="92"/>
    </row>
    <row r="123" spans="3:8" ht="12.75">
      <c r="C123" s="21"/>
      <c r="D123" s="21"/>
      <c r="E123" s="21"/>
      <c r="F123" s="88"/>
      <c r="G123" s="91"/>
      <c r="H123" s="92"/>
    </row>
    <row r="124" spans="3:8" ht="12.75">
      <c r="C124" s="21"/>
      <c r="D124" s="21"/>
      <c r="E124" s="21"/>
      <c r="F124" s="88"/>
      <c r="G124" s="91"/>
      <c r="H124" s="88"/>
    </row>
    <row r="125" spans="3:8" ht="12.75">
      <c r="C125" s="21"/>
      <c r="D125" s="21"/>
      <c r="E125" s="21"/>
      <c r="F125" s="102"/>
      <c r="G125" s="91"/>
      <c r="H125" s="103"/>
    </row>
    <row r="126" spans="3:8" ht="12.75">
      <c r="C126" s="21"/>
      <c r="D126" s="21"/>
      <c r="E126" s="21"/>
      <c r="F126" s="88"/>
      <c r="G126" s="91"/>
      <c r="H126" s="92"/>
    </row>
    <row r="127" spans="3:8" ht="12.75">
      <c r="C127" s="21"/>
      <c r="D127" s="21"/>
      <c r="E127" s="21"/>
      <c r="F127" s="88"/>
      <c r="G127" s="91"/>
      <c r="H127" s="88"/>
    </row>
    <row r="128" spans="3:8" ht="12.75">
      <c r="C128" s="21"/>
      <c r="D128" s="21"/>
      <c r="E128" s="21"/>
      <c r="F128" s="102"/>
      <c r="G128" s="91"/>
      <c r="H128" s="103"/>
    </row>
    <row r="129" spans="3:8" ht="12.75">
      <c r="C129" s="21"/>
      <c r="D129" s="21"/>
      <c r="E129" s="21"/>
      <c r="F129" s="88"/>
      <c r="G129" s="91"/>
      <c r="H129" s="92"/>
    </row>
    <row r="130" spans="3:8" ht="12.75">
      <c r="C130" s="21"/>
      <c r="D130" s="21"/>
      <c r="E130" s="21"/>
      <c r="F130" s="88"/>
      <c r="G130" s="91"/>
      <c r="H130" s="88"/>
    </row>
    <row r="131" spans="3:8" ht="12.75">
      <c r="C131" s="21"/>
      <c r="D131" s="21"/>
      <c r="E131" s="21"/>
      <c r="F131" s="102"/>
      <c r="G131" s="91"/>
      <c r="H131" s="103"/>
    </row>
    <row r="132" spans="3:8" ht="12.75">
      <c r="C132" s="21"/>
      <c r="D132" s="21"/>
      <c r="E132" s="21"/>
      <c r="F132" s="88"/>
      <c r="G132" s="97"/>
      <c r="H132" s="92"/>
    </row>
    <row r="133" spans="3:8" ht="12.75">
      <c r="C133" s="21"/>
      <c r="D133" s="21"/>
      <c r="E133" s="21"/>
      <c r="F133" s="88"/>
      <c r="G133" s="91"/>
      <c r="H133" s="88"/>
    </row>
    <row r="134" spans="3:8" ht="12.75">
      <c r="C134" s="21"/>
      <c r="D134" s="21"/>
      <c r="E134" s="21"/>
      <c r="F134" s="102"/>
      <c r="G134" s="91"/>
      <c r="H134" s="103"/>
    </row>
    <row r="135" spans="3:8" ht="12.75">
      <c r="C135" s="21"/>
      <c r="D135" s="21"/>
      <c r="E135" s="21"/>
      <c r="F135" s="88"/>
      <c r="G135" s="91"/>
      <c r="H135" s="92"/>
    </row>
    <row r="136" spans="3:8" ht="12.75">
      <c r="C136" s="21"/>
      <c r="D136" s="21"/>
      <c r="E136" s="21"/>
      <c r="F136" s="88"/>
      <c r="G136" s="91"/>
      <c r="H136" s="88"/>
    </row>
    <row r="137" spans="3:8" ht="12.75">
      <c r="C137" s="21"/>
      <c r="D137" s="21"/>
      <c r="E137" s="21"/>
      <c r="F137" s="102"/>
      <c r="G137" s="91"/>
      <c r="H137" s="103"/>
    </row>
    <row r="138" spans="3:8" ht="12.75">
      <c r="C138" s="21"/>
      <c r="D138" s="21"/>
      <c r="E138" s="21"/>
      <c r="F138" s="88"/>
      <c r="G138" s="97"/>
      <c r="H138" s="92"/>
    </row>
    <row r="139" spans="3:8" ht="12.75">
      <c r="C139" s="21"/>
      <c r="D139" s="21"/>
      <c r="E139" s="21"/>
      <c r="F139" s="88"/>
      <c r="G139" s="91"/>
      <c r="H139" s="88"/>
    </row>
    <row r="140" spans="3:8" ht="12.75">
      <c r="C140" s="21"/>
      <c r="D140" s="21"/>
      <c r="E140" s="21"/>
      <c r="F140" s="102"/>
      <c r="G140" s="91"/>
      <c r="H140" s="103"/>
    </row>
    <row r="141" spans="3:8" ht="12.75">
      <c r="C141" s="21"/>
      <c r="D141" s="21"/>
      <c r="E141" s="21"/>
      <c r="F141" s="88"/>
      <c r="G141" s="97"/>
      <c r="H141" s="92"/>
    </row>
    <row r="142" spans="3:8" ht="12.75">
      <c r="C142" s="21"/>
      <c r="D142" s="21"/>
      <c r="E142" s="21"/>
      <c r="F142" s="88"/>
      <c r="G142" s="91"/>
      <c r="H142" s="88"/>
    </row>
    <row r="143" spans="3:8" ht="12.75">
      <c r="C143" s="21"/>
      <c r="D143" s="21"/>
      <c r="E143" s="21"/>
      <c r="F143" s="102"/>
      <c r="G143" s="91"/>
      <c r="H143" s="103"/>
    </row>
    <row r="144" spans="3:8" ht="12.75">
      <c r="C144" s="21"/>
      <c r="D144" s="21"/>
      <c r="E144" s="21"/>
      <c r="F144" s="88"/>
      <c r="G144" s="91"/>
      <c r="H144" s="92"/>
    </row>
    <row r="145" spans="3:8" ht="12.75">
      <c r="C145" s="21"/>
      <c r="D145" s="21"/>
      <c r="E145" s="21"/>
      <c r="F145" s="88"/>
      <c r="G145" s="91"/>
      <c r="H145" s="92"/>
    </row>
    <row r="146" spans="3:8" ht="12.75">
      <c r="C146" s="21"/>
      <c r="D146" s="21"/>
      <c r="E146" s="21"/>
      <c r="F146" s="88"/>
      <c r="G146" s="91"/>
      <c r="H146" s="88"/>
    </row>
    <row r="147" spans="3:8" ht="12.75">
      <c r="C147" s="21"/>
      <c r="D147" s="21"/>
      <c r="E147" s="21"/>
      <c r="F147" s="102"/>
      <c r="G147" s="91"/>
      <c r="H147" s="103"/>
    </row>
    <row r="148" spans="3:8" ht="12.75">
      <c r="C148" s="21"/>
      <c r="D148" s="21"/>
      <c r="E148" s="21"/>
      <c r="F148" s="88"/>
      <c r="G148" s="91"/>
      <c r="H148" s="92"/>
    </row>
    <row r="149" spans="3:8" ht="12.75">
      <c r="C149" s="21"/>
      <c r="D149" s="21"/>
      <c r="E149" s="21"/>
      <c r="F149" s="88"/>
      <c r="G149" s="91"/>
      <c r="H149" s="88"/>
    </row>
    <row r="150" spans="3:8" ht="12.75">
      <c r="C150" s="21"/>
      <c r="D150" s="21"/>
      <c r="E150" s="21"/>
      <c r="F150" s="102"/>
      <c r="G150" s="91"/>
      <c r="H150" s="103"/>
    </row>
    <row r="151" spans="3:8" ht="12.75">
      <c r="C151" s="21"/>
      <c r="D151" s="21"/>
      <c r="E151" s="21"/>
      <c r="F151" s="88"/>
      <c r="G151" s="91"/>
      <c r="H151" s="92"/>
    </row>
    <row r="152" ht="12.75">
      <c r="G152" s="91"/>
    </row>
    <row r="153" spans="3:8" ht="12.75">
      <c r="C153" s="107"/>
      <c r="D153" s="107"/>
      <c r="E153" s="107"/>
      <c r="F153" s="107"/>
      <c r="G153" s="91"/>
      <c r="H153" s="107"/>
    </row>
    <row r="154" ht="12.75">
      <c r="G154" s="91"/>
    </row>
    <row r="155" ht="12.75">
      <c r="G155" s="91"/>
    </row>
    <row r="156" ht="12.75">
      <c r="G156" s="97"/>
    </row>
    <row r="157" ht="12.75">
      <c r="G157" s="91"/>
    </row>
    <row r="158" ht="12.75">
      <c r="G158" s="91"/>
    </row>
    <row r="159" ht="12.75">
      <c r="G159" s="91"/>
    </row>
    <row r="160" ht="12.75">
      <c r="G160" s="91"/>
    </row>
    <row r="161" ht="12.75">
      <c r="G161" s="91"/>
    </row>
    <row r="162" ht="12.75">
      <c r="G162" s="91"/>
    </row>
    <row r="163" ht="12.75">
      <c r="G163" s="91"/>
    </row>
    <row r="164" ht="12.75">
      <c r="G164" s="91"/>
    </row>
    <row r="165" ht="12.75">
      <c r="G165" s="97"/>
    </row>
    <row r="166" ht="12.75">
      <c r="G166" s="91"/>
    </row>
    <row r="167" ht="12.75">
      <c r="G167" s="91"/>
    </row>
    <row r="168" ht="12.75">
      <c r="G168" s="91"/>
    </row>
    <row r="169" ht="12.75">
      <c r="G169" s="97"/>
    </row>
    <row r="170" ht="12.75">
      <c r="G170" s="91"/>
    </row>
    <row r="171" ht="12.75">
      <c r="G171" s="91"/>
    </row>
    <row r="172" ht="12.75">
      <c r="G172" s="91"/>
    </row>
    <row r="173" ht="12.75">
      <c r="G173" s="91"/>
    </row>
    <row r="174" ht="12.75">
      <c r="G174" s="97"/>
    </row>
    <row r="175" ht="12.75">
      <c r="G175" s="91"/>
    </row>
    <row r="176" ht="12.75">
      <c r="G176" s="91"/>
    </row>
    <row r="177" ht="12.75">
      <c r="G177" s="97"/>
    </row>
    <row r="178" ht="12.75">
      <c r="G178" s="91"/>
    </row>
    <row r="179" ht="12.75">
      <c r="G179" s="91"/>
    </row>
    <row r="180" ht="12.75">
      <c r="G180" s="97"/>
    </row>
    <row r="181" ht="12.75">
      <c r="G181" s="91"/>
    </row>
    <row r="182" ht="12.75">
      <c r="G182" s="91"/>
    </row>
    <row r="183" ht="12.75">
      <c r="G183" s="91"/>
    </row>
    <row r="184" ht="12.75">
      <c r="G184" s="97"/>
    </row>
    <row r="185" ht="12.75">
      <c r="G185" s="91"/>
    </row>
    <row r="186" ht="12.75">
      <c r="G186" s="91"/>
    </row>
    <row r="187" ht="12.75">
      <c r="G187" s="91"/>
    </row>
    <row r="188" ht="12.75">
      <c r="G188" s="91"/>
    </row>
    <row r="189" ht="12.75">
      <c r="G189" s="91"/>
    </row>
    <row r="190" ht="12.75">
      <c r="G190" s="91"/>
    </row>
    <row r="191" ht="12.75">
      <c r="G191" s="91"/>
    </row>
    <row r="192" ht="12.75">
      <c r="G192" s="91"/>
    </row>
    <row r="193" ht="12.75">
      <c r="G193" s="91"/>
    </row>
    <row r="194" ht="12.75">
      <c r="G194" s="91"/>
    </row>
    <row r="195" ht="12.75">
      <c r="G195" s="91"/>
    </row>
    <row r="196" ht="12.75">
      <c r="G196" s="91"/>
    </row>
    <row r="197" ht="12.75">
      <c r="G197" s="97"/>
    </row>
    <row r="198" ht="12.75">
      <c r="G198" s="91"/>
    </row>
    <row r="199" ht="12.75">
      <c r="G199" s="91"/>
    </row>
    <row r="200" ht="12.75">
      <c r="G200" s="91"/>
    </row>
    <row r="201" ht="12.75">
      <c r="G201" s="91"/>
    </row>
    <row r="202" ht="12.75">
      <c r="G202" s="91"/>
    </row>
    <row r="203" ht="12.75">
      <c r="G203" s="91"/>
    </row>
    <row r="204" ht="12.75">
      <c r="G204" s="97"/>
    </row>
    <row r="205" ht="12.75">
      <c r="G205" s="91"/>
    </row>
    <row r="206" ht="12.75">
      <c r="G206" s="91"/>
    </row>
    <row r="207" ht="12.75">
      <c r="G207" s="91"/>
    </row>
    <row r="208" ht="12.75">
      <c r="G208" s="97"/>
    </row>
    <row r="209" ht="12.75">
      <c r="G209" s="91"/>
    </row>
    <row r="210" ht="12.75">
      <c r="G210" s="91"/>
    </row>
    <row r="211" ht="12.75">
      <c r="G211" s="91"/>
    </row>
    <row r="212" ht="12.75">
      <c r="G212" s="97"/>
    </row>
    <row r="213" ht="12.75">
      <c r="G213" s="91"/>
    </row>
    <row r="214" ht="12.75">
      <c r="G214" s="91"/>
    </row>
    <row r="215" ht="12.75">
      <c r="G215" s="97"/>
    </row>
    <row r="216" ht="12.75">
      <c r="G216" s="91"/>
    </row>
    <row r="217" ht="12.75">
      <c r="G217" s="91"/>
    </row>
    <row r="218" ht="12.75">
      <c r="G218" s="91"/>
    </row>
    <row r="219" ht="12.75">
      <c r="G219" s="97"/>
    </row>
    <row r="220" ht="12.75">
      <c r="G220" s="91"/>
    </row>
    <row r="221" ht="12.75">
      <c r="G221" s="91"/>
    </row>
    <row r="222" ht="12.75">
      <c r="G222" s="91"/>
    </row>
    <row r="223" ht="12.75">
      <c r="G223" s="91"/>
    </row>
    <row r="224" ht="12.75">
      <c r="G224" s="91"/>
    </row>
    <row r="225" ht="12.75">
      <c r="G225" s="91"/>
    </row>
    <row r="226" ht="12.75">
      <c r="G226" s="91"/>
    </row>
    <row r="227" ht="12.75">
      <c r="G227" s="91"/>
    </row>
    <row r="228" ht="12.75">
      <c r="G228" s="91"/>
    </row>
    <row r="229" ht="12.75">
      <c r="G229" s="91"/>
    </row>
    <row r="230" ht="12.75">
      <c r="G230" s="97"/>
    </row>
    <row r="231" ht="12.75">
      <c r="G231" s="91"/>
    </row>
    <row r="232" ht="12.75">
      <c r="G232" s="91"/>
    </row>
    <row r="233" ht="12.75">
      <c r="G233" s="91"/>
    </row>
    <row r="234" ht="12.75">
      <c r="G234" s="91"/>
    </row>
    <row r="235" ht="12.75">
      <c r="G235" s="91"/>
    </row>
    <row r="236" ht="12.75">
      <c r="G236" s="97"/>
    </row>
    <row r="237" ht="12.75">
      <c r="G237" s="91"/>
    </row>
    <row r="238" ht="12.75">
      <c r="G238" s="91"/>
    </row>
    <row r="239" ht="12.75">
      <c r="G239" s="97"/>
    </row>
    <row r="240" ht="12.75">
      <c r="G240" s="91"/>
    </row>
    <row r="241" ht="12.75">
      <c r="G241" s="91"/>
    </row>
    <row r="242" ht="12.75">
      <c r="G242" s="91"/>
    </row>
    <row r="243" ht="12.75">
      <c r="G243" s="91"/>
    </row>
    <row r="244" ht="12.75">
      <c r="G244" s="91"/>
    </row>
    <row r="245" ht="12.75">
      <c r="G245" s="91"/>
    </row>
    <row r="246" ht="12.75">
      <c r="G246" s="91"/>
    </row>
    <row r="247" ht="12.75">
      <c r="G247" s="91"/>
    </row>
    <row r="248" ht="12.75">
      <c r="G248" s="91"/>
    </row>
    <row r="249" ht="12.75">
      <c r="G249" s="91"/>
    </row>
    <row r="250" ht="12.75">
      <c r="G250" s="91"/>
    </row>
    <row r="251" ht="12.75">
      <c r="G251" s="91"/>
    </row>
    <row r="252" ht="12.75">
      <c r="G252" s="91"/>
    </row>
    <row r="253" ht="12.75">
      <c r="G253" s="91"/>
    </row>
    <row r="254" ht="12.75">
      <c r="G254" s="97"/>
    </row>
    <row r="255" ht="12.75">
      <c r="G255" s="91"/>
    </row>
    <row r="256" ht="12.75">
      <c r="G256" s="91"/>
    </row>
    <row r="257" ht="12.75">
      <c r="G257" s="91"/>
    </row>
    <row r="258" ht="12.75">
      <c r="G258" s="91"/>
    </row>
    <row r="259" ht="12.75">
      <c r="G259" s="91"/>
    </row>
    <row r="260" ht="12.75">
      <c r="G260" s="97"/>
    </row>
    <row r="261" ht="12.75">
      <c r="G261" s="91"/>
    </row>
    <row r="262" ht="12.75">
      <c r="G262" s="91"/>
    </row>
    <row r="263" ht="12.75">
      <c r="G263" s="97"/>
    </row>
    <row r="264" ht="12.75">
      <c r="G264" s="91"/>
    </row>
    <row r="265" ht="12.75">
      <c r="G265" s="91"/>
    </row>
    <row r="266" ht="12.75">
      <c r="G266" s="97"/>
    </row>
    <row r="267" ht="12.75">
      <c r="G267" s="91"/>
    </row>
    <row r="268" ht="12.75">
      <c r="G268" s="91"/>
    </row>
    <row r="269" ht="12.75">
      <c r="G269" s="91"/>
    </row>
    <row r="270" ht="12.75">
      <c r="G270" s="91"/>
    </row>
    <row r="271" ht="12.75">
      <c r="G271" s="91"/>
    </row>
    <row r="272" ht="12.75">
      <c r="G272" s="91"/>
    </row>
    <row r="273" ht="12.75">
      <c r="G273" s="91"/>
    </row>
    <row r="274" ht="12.75">
      <c r="G274" s="91"/>
    </row>
    <row r="275" ht="12.75">
      <c r="G275" s="91"/>
    </row>
    <row r="276" ht="12.75">
      <c r="G276" s="91"/>
    </row>
    <row r="277" ht="12.75">
      <c r="G277" s="91"/>
    </row>
    <row r="278" ht="12.75">
      <c r="G278" s="91"/>
    </row>
    <row r="279" ht="12.75">
      <c r="G279" s="91"/>
    </row>
    <row r="280" ht="12.75">
      <c r="G280" s="91"/>
    </row>
    <row r="281" ht="12.75">
      <c r="G281" s="91"/>
    </row>
    <row r="282" ht="12.75">
      <c r="G282" s="97"/>
    </row>
    <row r="283" ht="12.75">
      <c r="G283" s="91"/>
    </row>
    <row r="284" ht="12.75">
      <c r="G284" s="91"/>
    </row>
    <row r="285" ht="12.75">
      <c r="G285" s="91"/>
    </row>
    <row r="286" ht="12.75">
      <c r="G286" s="91"/>
    </row>
    <row r="287" ht="12.75">
      <c r="G287" s="91"/>
    </row>
    <row r="288" ht="12.75">
      <c r="G288" s="91"/>
    </row>
    <row r="289" ht="12.75">
      <c r="G289" s="91"/>
    </row>
    <row r="290" ht="12.75">
      <c r="G290" s="91"/>
    </row>
    <row r="291" ht="12.75">
      <c r="G291" s="97"/>
    </row>
    <row r="292" ht="12.75">
      <c r="G292" s="91"/>
    </row>
    <row r="293" ht="12.75">
      <c r="G293" s="91"/>
    </row>
    <row r="294" ht="12.75">
      <c r="G294" s="91"/>
    </row>
    <row r="295" ht="12.75">
      <c r="G295" s="97"/>
    </row>
    <row r="296" ht="12.75">
      <c r="G296" s="91"/>
    </row>
    <row r="297" ht="12.75">
      <c r="G297" s="91"/>
    </row>
    <row r="298" ht="12.75">
      <c r="G298" s="97"/>
    </row>
    <row r="299" ht="12.75">
      <c r="G299" s="91"/>
    </row>
    <row r="300" ht="12.75">
      <c r="G300" s="91"/>
    </row>
    <row r="301" ht="12.75">
      <c r="G301" s="97"/>
    </row>
    <row r="302" ht="12.75">
      <c r="G302" s="91"/>
    </row>
    <row r="303" ht="12.75">
      <c r="G303" s="91"/>
    </row>
    <row r="304" ht="12.75">
      <c r="G304" s="91"/>
    </row>
    <row r="305" ht="12.75">
      <c r="G305" s="97"/>
    </row>
    <row r="306" ht="12.75">
      <c r="G306" s="91"/>
    </row>
    <row r="307" ht="12.75">
      <c r="G307" s="91"/>
    </row>
    <row r="308" ht="12.75">
      <c r="G308" s="91"/>
    </row>
    <row r="309" ht="12.75">
      <c r="G309" s="91"/>
    </row>
    <row r="310" ht="12.75">
      <c r="G310" s="91"/>
    </row>
    <row r="311" ht="12.75">
      <c r="G311" s="91"/>
    </row>
    <row r="312" ht="12.75">
      <c r="G312" s="91"/>
    </row>
    <row r="313" ht="12.75">
      <c r="G313" s="91"/>
    </row>
    <row r="314" ht="12.75">
      <c r="G314" s="91"/>
    </row>
    <row r="315" ht="12.75">
      <c r="G315" s="91"/>
    </row>
    <row r="316" ht="12.75">
      <c r="G316" s="91"/>
    </row>
    <row r="317" ht="12.75">
      <c r="G317" s="91"/>
    </row>
    <row r="318" ht="12.75">
      <c r="G318" s="97"/>
    </row>
    <row r="319" ht="12.75">
      <c r="G319" s="91"/>
    </row>
    <row r="320" ht="12.75">
      <c r="G320" s="91"/>
    </row>
    <row r="321" ht="12.75">
      <c r="G321" s="91"/>
    </row>
    <row r="322" ht="12.75">
      <c r="G322" s="91"/>
    </row>
    <row r="323" ht="12.75">
      <c r="G323" s="91"/>
    </row>
    <row r="324" ht="12.75">
      <c r="G324" s="91"/>
    </row>
    <row r="325" ht="12.75">
      <c r="G325" s="97"/>
    </row>
    <row r="326" ht="12.75">
      <c r="G326" s="91"/>
    </row>
    <row r="327" ht="12.75">
      <c r="G327" s="91"/>
    </row>
    <row r="328" ht="12.75">
      <c r="G328" s="91"/>
    </row>
    <row r="329" ht="12.75">
      <c r="G329" s="97"/>
    </row>
    <row r="330" ht="12.75">
      <c r="G330" s="91"/>
    </row>
    <row r="331" ht="12.75">
      <c r="G331" s="91"/>
    </row>
    <row r="332" ht="12.75">
      <c r="G332" s="91"/>
    </row>
    <row r="333" ht="12.75">
      <c r="G333" s="97"/>
    </row>
    <row r="334" ht="12.75">
      <c r="G334" s="91"/>
    </row>
    <row r="335" ht="12.75">
      <c r="G335" s="91"/>
    </row>
    <row r="336" ht="12.75">
      <c r="G336" s="97"/>
    </row>
    <row r="337" ht="12.75">
      <c r="G337" s="91"/>
    </row>
    <row r="338" ht="12.75">
      <c r="G338" s="91"/>
    </row>
    <row r="339" ht="12.75">
      <c r="G339" s="97"/>
    </row>
    <row r="340" ht="12.75">
      <c r="G340" s="91"/>
    </row>
    <row r="341" ht="12.75">
      <c r="G341" s="91"/>
    </row>
    <row r="342" ht="12.75">
      <c r="G342" s="91"/>
    </row>
    <row r="343" ht="12.75">
      <c r="G343" s="97"/>
    </row>
    <row r="344" ht="12.75">
      <c r="G344" s="91"/>
    </row>
    <row r="345" ht="12.75">
      <c r="G345" s="91"/>
    </row>
    <row r="346" ht="12.75">
      <c r="G346" s="91"/>
    </row>
    <row r="347" ht="12.75">
      <c r="G347" s="91"/>
    </row>
    <row r="348" ht="12.75">
      <c r="G348" s="97"/>
    </row>
    <row r="349" ht="12.75">
      <c r="G349" s="91"/>
    </row>
    <row r="350" ht="12.75">
      <c r="G350" s="91"/>
    </row>
    <row r="351" ht="12.75">
      <c r="G351" s="91"/>
    </row>
    <row r="352" ht="12.75">
      <c r="G352" s="91"/>
    </row>
    <row r="353" ht="12.75">
      <c r="G353" s="91"/>
    </row>
    <row r="354" ht="12.75">
      <c r="G354" s="97"/>
    </row>
    <row r="355" ht="12.75">
      <c r="G355" s="91"/>
    </row>
    <row r="356" ht="12.75">
      <c r="G356" s="91"/>
    </row>
    <row r="357" ht="12.75">
      <c r="G357" s="97"/>
    </row>
    <row r="358" ht="12.75">
      <c r="G358" s="91"/>
    </row>
    <row r="359" ht="12.75">
      <c r="G359" s="91"/>
    </row>
    <row r="360" ht="12.75">
      <c r="G360" s="97"/>
    </row>
    <row r="361" ht="12.75">
      <c r="G361" s="91"/>
    </row>
    <row r="362" ht="12.75">
      <c r="G362" s="91"/>
    </row>
    <row r="363" ht="12.75">
      <c r="G363" s="97"/>
    </row>
    <row r="364" ht="12.75">
      <c r="G364" s="91"/>
    </row>
    <row r="365" ht="12.75">
      <c r="G365" s="91"/>
    </row>
    <row r="366" ht="12.75">
      <c r="G366" s="97"/>
    </row>
    <row r="367" ht="12.75">
      <c r="G367" s="91"/>
    </row>
    <row r="368" ht="12.75">
      <c r="G368" s="91"/>
    </row>
    <row r="369" ht="12.75">
      <c r="G369" s="97"/>
    </row>
    <row r="370" ht="12.75">
      <c r="G370" s="91"/>
    </row>
    <row r="371" ht="12.75">
      <c r="G371" s="91"/>
    </row>
    <row r="372" ht="12.75">
      <c r="G372" s="91"/>
    </row>
    <row r="373" ht="12.75">
      <c r="G373" s="91"/>
    </row>
    <row r="374" ht="12.75">
      <c r="G374" s="91"/>
    </row>
    <row r="375" ht="12.75">
      <c r="G375" s="91"/>
    </row>
    <row r="376" ht="12.75">
      <c r="G376" s="91"/>
    </row>
    <row r="377" ht="12.75">
      <c r="G377" s="91"/>
    </row>
    <row r="378" ht="12.75">
      <c r="G378" s="97"/>
    </row>
    <row r="379" ht="12.75">
      <c r="G379" s="91"/>
    </row>
    <row r="380" ht="12.75">
      <c r="G380" s="91"/>
    </row>
    <row r="381" ht="12.75">
      <c r="G381" s="91"/>
    </row>
    <row r="382" ht="12.75">
      <c r="G382" s="97"/>
    </row>
    <row r="383" ht="12.75">
      <c r="G383" s="91"/>
    </row>
    <row r="384" ht="12.75">
      <c r="G384" s="91"/>
    </row>
    <row r="385" ht="12.75">
      <c r="G385" s="91"/>
    </row>
    <row r="386" ht="12.75">
      <c r="G386" s="91"/>
    </row>
    <row r="387" ht="12.75">
      <c r="G387" s="91"/>
    </row>
    <row r="388" ht="12.75">
      <c r="G388" s="91"/>
    </row>
    <row r="389" ht="12.75">
      <c r="G389" s="91"/>
    </row>
    <row r="390" ht="12.75">
      <c r="G390" s="91"/>
    </row>
    <row r="391" ht="12.75">
      <c r="G391" s="91"/>
    </row>
    <row r="392" ht="12.75">
      <c r="G392" s="91"/>
    </row>
    <row r="393" ht="12.75">
      <c r="G393" s="91"/>
    </row>
    <row r="394" ht="12.75">
      <c r="G394" s="91"/>
    </row>
    <row r="395" ht="12.75">
      <c r="G395" s="91"/>
    </row>
    <row r="396" ht="12.75">
      <c r="G396" s="91"/>
    </row>
    <row r="397" ht="12.75">
      <c r="G397" s="91"/>
    </row>
    <row r="398" ht="12.75">
      <c r="G398" s="91"/>
    </row>
    <row r="399" ht="12.75">
      <c r="G399" s="91"/>
    </row>
    <row r="400" ht="12.75">
      <c r="G400" s="91"/>
    </row>
    <row r="401" ht="12.75">
      <c r="G401" s="91"/>
    </row>
    <row r="402" ht="12.75">
      <c r="G402" s="91"/>
    </row>
    <row r="403" ht="12.75">
      <c r="G403" s="91"/>
    </row>
    <row r="404" ht="12.75">
      <c r="G404" s="91"/>
    </row>
    <row r="405" ht="12.75">
      <c r="G405" s="91"/>
    </row>
    <row r="406" ht="12.75">
      <c r="G406" s="91"/>
    </row>
    <row r="407" ht="12.75">
      <c r="G407" s="91"/>
    </row>
    <row r="408" ht="12.75">
      <c r="G408" s="91"/>
    </row>
    <row r="409" ht="12.75">
      <c r="G409" s="91"/>
    </row>
    <row r="410" ht="12.75">
      <c r="G410" s="91"/>
    </row>
    <row r="411" ht="12.75">
      <c r="G411" s="91"/>
    </row>
    <row r="412" ht="12.75">
      <c r="G412" s="91"/>
    </row>
    <row r="413" ht="12.75">
      <c r="G413" s="91"/>
    </row>
    <row r="414" ht="12.75">
      <c r="G414" s="91"/>
    </row>
    <row r="415" ht="12.75">
      <c r="G415" s="91"/>
    </row>
    <row r="416" ht="12.75">
      <c r="G416" s="91"/>
    </row>
    <row r="417" ht="12.75">
      <c r="G417" s="91"/>
    </row>
    <row r="418" ht="12.75">
      <c r="G418" s="91"/>
    </row>
    <row r="419" ht="12.75">
      <c r="G419" s="91"/>
    </row>
    <row r="420" ht="12.75">
      <c r="G420" s="91"/>
    </row>
    <row r="421" ht="12.75">
      <c r="G421" s="91"/>
    </row>
    <row r="422" ht="12.75">
      <c r="G422" s="91"/>
    </row>
    <row r="423" ht="12.75">
      <c r="G423" s="91"/>
    </row>
    <row r="424" ht="12.75">
      <c r="G424" s="91"/>
    </row>
    <row r="425" ht="12.75">
      <c r="G425" s="91"/>
    </row>
    <row r="426" ht="12.75">
      <c r="G426" s="91"/>
    </row>
    <row r="427" ht="12.75">
      <c r="G427" s="91"/>
    </row>
    <row r="428" ht="12.75">
      <c r="G428" s="91"/>
    </row>
    <row r="429" ht="12.75">
      <c r="G429" s="91"/>
    </row>
    <row r="430" ht="12.75">
      <c r="G430" s="91"/>
    </row>
    <row r="431" ht="12.75">
      <c r="G431" s="91"/>
    </row>
    <row r="432" spans="3:9" ht="13.5" thickBot="1">
      <c r="C432" s="108"/>
      <c r="D432" s="108"/>
      <c r="E432" s="108"/>
      <c r="F432" s="108"/>
      <c r="G432" s="97"/>
      <c r="H432" s="108"/>
      <c r="I432" s="108"/>
    </row>
    <row r="433" ht="12.75">
      <c r="G433" s="97"/>
    </row>
    <row r="434" ht="12.75">
      <c r="G434" s="97"/>
    </row>
    <row r="435" ht="12.75">
      <c r="G435" s="97"/>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12.xml><?xml version="1.0" encoding="utf-8"?>
<worksheet xmlns="http://schemas.openxmlformats.org/spreadsheetml/2006/main" xmlns:r="http://schemas.openxmlformats.org/officeDocument/2006/relationships">
  <dimension ref="B2:I530"/>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82" customWidth="1"/>
    <col min="2" max="2" width="11.421875" style="124" customWidth="1"/>
    <col min="3" max="3" width="6.28125" style="78" bestFit="1" customWidth="1"/>
    <col min="4" max="4" width="8.7109375" style="78" bestFit="1" customWidth="1"/>
    <col min="5" max="5" width="17.00390625" style="78" bestFit="1" customWidth="1"/>
    <col min="6" max="6" width="10.00390625" style="78" bestFit="1" customWidth="1"/>
    <col min="7" max="7" width="74.28125" style="81" customWidth="1"/>
    <col min="8" max="8" width="10.8515625" style="78" bestFit="1" customWidth="1"/>
    <col min="9" max="9" width="11.28125" style="78" bestFit="1" customWidth="1"/>
    <col min="10" max="16384" width="11.421875" style="82" customWidth="1"/>
  </cols>
  <sheetData>
    <row r="1" ht="12.75"/>
    <row r="2" spans="3:9" ht="15" customHeight="1">
      <c r="C2" s="227" t="s">
        <v>134</v>
      </c>
      <c r="D2" s="227"/>
      <c r="E2" s="227"/>
      <c r="F2" s="227"/>
      <c r="G2" s="227"/>
      <c r="H2" s="227"/>
      <c r="I2" s="227"/>
    </row>
    <row r="3" spans="3:9" ht="15" customHeight="1">
      <c r="C3" s="226" t="s">
        <v>22</v>
      </c>
      <c r="D3" s="226"/>
      <c r="E3" s="226"/>
      <c r="F3" s="226"/>
      <c r="G3" s="226"/>
      <c r="H3" s="226"/>
      <c r="I3" s="226"/>
    </row>
    <row r="4" spans="3:9" ht="13.5" thickBot="1">
      <c r="C4" s="151"/>
      <c r="D4" s="151"/>
      <c r="E4" s="151"/>
      <c r="F4" s="151"/>
      <c r="G4" s="152"/>
      <c r="H4" s="190"/>
      <c r="I4" s="190"/>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22" customFormat="1" ht="15">
      <c r="B7" s="125"/>
      <c r="C7" s="39"/>
      <c r="D7" s="39"/>
      <c r="E7" s="39"/>
      <c r="F7" s="39">
        <f>+F9</f>
        <v>6</v>
      </c>
      <c r="G7" s="39"/>
      <c r="H7" s="39"/>
      <c r="I7" s="39"/>
    </row>
    <row r="8" spans="3:8" ht="15">
      <c r="C8" s="43"/>
      <c r="D8" s="43"/>
      <c r="E8" s="43"/>
      <c r="F8" s="44"/>
      <c r="G8" s="89"/>
      <c r="H8" s="44"/>
    </row>
    <row r="9" spans="2:9" s="52" customFormat="1" ht="30">
      <c r="B9" s="127"/>
      <c r="C9" s="49"/>
      <c r="D9" s="49"/>
      <c r="E9" s="49"/>
      <c r="F9" s="41">
        <f>SUM(F11:F12)</f>
        <v>6</v>
      </c>
      <c r="G9" s="42" t="s">
        <v>65</v>
      </c>
      <c r="H9" s="49"/>
      <c r="I9" s="49"/>
    </row>
    <row r="10" spans="2:9" s="4" customFormat="1" ht="15">
      <c r="B10" s="127"/>
      <c r="C10" s="6"/>
      <c r="D10" s="6"/>
      <c r="E10" s="6"/>
      <c r="F10" s="17"/>
      <c r="G10" s="50" t="s">
        <v>23</v>
      </c>
      <c r="H10" s="53"/>
      <c r="I10" s="5"/>
    </row>
    <row r="11" spans="2:9" s="4" customFormat="1" ht="15">
      <c r="B11" s="127"/>
      <c r="C11" s="6" t="s">
        <v>128</v>
      </c>
      <c r="D11" s="6" t="s">
        <v>2</v>
      </c>
      <c r="E11" s="6" t="s">
        <v>130</v>
      </c>
      <c r="F11" s="17">
        <v>4</v>
      </c>
      <c r="G11" s="51" t="s">
        <v>42</v>
      </c>
      <c r="H11" s="5">
        <v>12</v>
      </c>
      <c r="I11" s="5" t="s">
        <v>0</v>
      </c>
    </row>
    <row r="12" spans="2:9" s="16" customFormat="1" ht="15">
      <c r="B12" s="126"/>
      <c r="C12" s="6" t="s">
        <v>128</v>
      </c>
      <c r="D12" s="6" t="s">
        <v>2</v>
      </c>
      <c r="E12" s="6" t="s">
        <v>130</v>
      </c>
      <c r="F12" s="6">
        <v>2</v>
      </c>
      <c r="G12" s="51" t="s">
        <v>71</v>
      </c>
      <c r="H12" s="17">
        <v>12</v>
      </c>
      <c r="I12" s="6" t="s">
        <v>0</v>
      </c>
    </row>
    <row r="13" spans="2:9" ht="15.75" thickBot="1">
      <c r="B13" s="127"/>
      <c r="C13" s="104"/>
      <c r="D13" s="104"/>
      <c r="E13" s="104"/>
      <c r="F13" s="104"/>
      <c r="G13" s="169"/>
      <c r="H13" s="106"/>
      <c r="I13" s="98"/>
    </row>
    <row r="14" spans="3:8" ht="12.75">
      <c r="C14" s="21"/>
      <c r="D14" s="21"/>
      <c r="E14" s="21"/>
      <c r="F14" s="88"/>
      <c r="G14" s="91"/>
      <c r="H14" s="92"/>
    </row>
    <row r="15" spans="3:8" ht="12.75">
      <c r="C15" s="21"/>
      <c r="D15" s="21"/>
      <c r="E15" s="21"/>
      <c r="F15" s="88"/>
      <c r="G15" s="91"/>
      <c r="H15" s="92"/>
    </row>
    <row r="16" spans="3:8" ht="12.75">
      <c r="C16" s="21"/>
      <c r="D16" s="21"/>
      <c r="E16" s="21"/>
      <c r="H16" s="92"/>
    </row>
    <row r="17" spans="3:8" ht="12.75">
      <c r="C17" s="21"/>
      <c r="D17" s="21"/>
      <c r="E17" s="21"/>
      <c r="H17" s="92"/>
    </row>
    <row r="18" spans="3:8" ht="12.75">
      <c r="C18" s="21"/>
      <c r="D18" s="21"/>
      <c r="E18" s="21"/>
      <c r="H18" s="92"/>
    </row>
    <row r="19" spans="3:8" ht="12.75">
      <c r="C19" s="21"/>
      <c r="D19" s="21"/>
      <c r="E19" s="21"/>
      <c r="H19" s="103"/>
    </row>
    <row r="20" spans="3:8" ht="12.75">
      <c r="C20" s="21"/>
      <c r="D20" s="21"/>
      <c r="E20" s="21"/>
      <c r="F20" s="88"/>
      <c r="G20" s="91"/>
      <c r="H20" s="88"/>
    </row>
    <row r="21" spans="3:8" ht="12.75">
      <c r="C21" s="21"/>
      <c r="D21" s="21"/>
      <c r="E21" s="21"/>
      <c r="F21" s="102"/>
      <c r="G21" s="97"/>
      <c r="H21" s="103"/>
    </row>
    <row r="22" spans="3:8" ht="12.75">
      <c r="C22" s="21"/>
      <c r="D22" s="21"/>
      <c r="E22" s="21"/>
      <c r="F22" s="88"/>
      <c r="G22" s="91"/>
      <c r="H22" s="92"/>
    </row>
    <row r="23" spans="3:8" ht="12.75">
      <c r="C23" s="21"/>
      <c r="D23" s="21"/>
      <c r="E23" s="21"/>
      <c r="F23" s="88"/>
      <c r="G23" s="91"/>
      <c r="H23" s="92"/>
    </row>
    <row r="24" spans="3:8" ht="12.75">
      <c r="C24" s="21"/>
      <c r="D24" s="21"/>
      <c r="E24" s="21"/>
      <c r="F24" s="88"/>
      <c r="G24" s="97"/>
      <c r="H24" s="92"/>
    </row>
    <row r="25" spans="3:8" ht="12.75">
      <c r="C25" s="21"/>
      <c r="D25" s="21"/>
      <c r="E25" s="21"/>
      <c r="F25" s="88"/>
      <c r="G25" s="91"/>
      <c r="H25" s="92"/>
    </row>
    <row r="26" spans="3:8" ht="12.75">
      <c r="C26" s="21"/>
      <c r="D26" s="21"/>
      <c r="E26" s="21"/>
      <c r="F26" s="88"/>
      <c r="G26" s="91"/>
      <c r="H26" s="92"/>
    </row>
    <row r="27" spans="3:8" ht="12.75">
      <c r="C27" s="21"/>
      <c r="D27" s="21"/>
      <c r="E27" s="21"/>
      <c r="F27" s="88"/>
      <c r="G27" s="97"/>
      <c r="H27" s="92"/>
    </row>
    <row r="28" spans="3:8" ht="12.75">
      <c r="C28" s="21"/>
      <c r="D28" s="21"/>
      <c r="E28" s="21"/>
      <c r="F28" s="88"/>
      <c r="G28" s="91"/>
      <c r="H28" s="92"/>
    </row>
    <row r="29" spans="3:8" ht="12.75">
      <c r="C29" s="21"/>
      <c r="D29" s="21"/>
      <c r="E29" s="21"/>
      <c r="F29" s="88"/>
      <c r="G29" s="91"/>
      <c r="H29" s="88"/>
    </row>
    <row r="30" spans="3:8" ht="12.75">
      <c r="C30" s="21"/>
      <c r="D30" s="21"/>
      <c r="E30" s="21"/>
      <c r="F30" s="102"/>
      <c r="G30" s="91"/>
      <c r="H30" s="103"/>
    </row>
    <row r="31" spans="3:8" ht="12.75">
      <c r="C31" s="21"/>
      <c r="D31" s="21"/>
      <c r="E31" s="21"/>
      <c r="F31" s="88"/>
      <c r="G31" s="97"/>
      <c r="H31" s="92"/>
    </row>
    <row r="32" spans="3:8" ht="12.75">
      <c r="C32" s="21"/>
      <c r="D32" s="21"/>
      <c r="E32" s="21"/>
      <c r="F32" s="88"/>
      <c r="G32" s="91"/>
      <c r="H32" s="92"/>
    </row>
    <row r="33" spans="3:8" ht="12.75">
      <c r="C33" s="21"/>
      <c r="D33" s="21"/>
      <c r="E33" s="21"/>
      <c r="F33" s="88"/>
      <c r="G33" s="91"/>
      <c r="H33" s="92"/>
    </row>
    <row r="34" spans="3:8" ht="12.75">
      <c r="C34" s="21"/>
      <c r="D34" s="21"/>
      <c r="E34" s="21"/>
      <c r="F34" s="88"/>
      <c r="G34" s="91"/>
      <c r="H34" s="88"/>
    </row>
    <row r="35" spans="3:8" ht="12.75">
      <c r="C35" s="21"/>
      <c r="D35" s="21"/>
      <c r="E35" s="21"/>
      <c r="F35" s="102"/>
      <c r="G35" s="97"/>
      <c r="H35" s="103"/>
    </row>
    <row r="36" spans="3:8" ht="12.75">
      <c r="C36" s="21"/>
      <c r="D36" s="21"/>
      <c r="E36" s="21"/>
      <c r="F36" s="88"/>
      <c r="G36" s="91"/>
      <c r="H36" s="92"/>
    </row>
    <row r="37" spans="3:8" ht="12.75">
      <c r="C37" s="21"/>
      <c r="D37" s="21"/>
      <c r="E37" s="21"/>
      <c r="F37" s="88"/>
      <c r="G37" s="91"/>
      <c r="H37" s="92"/>
    </row>
    <row r="38" spans="3:8" ht="12.75">
      <c r="C38" s="21"/>
      <c r="D38" s="21"/>
      <c r="E38" s="21"/>
      <c r="F38" s="88"/>
      <c r="G38" s="91"/>
      <c r="H38" s="92"/>
    </row>
    <row r="39" spans="3:8" ht="12.75">
      <c r="C39" s="21"/>
      <c r="D39" s="21"/>
      <c r="E39" s="21"/>
      <c r="F39" s="88"/>
      <c r="G39" s="91"/>
      <c r="H39" s="92"/>
    </row>
    <row r="40" spans="3:8" ht="12.75">
      <c r="C40" s="21"/>
      <c r="D40" s="21"/>
      <c r="E40" s="21"/>
      <c r="F40" s="88"/>
      <c r="G40" s="97"/>
      <c r="H40" s="92"/>
    </row>
    <row r="41" spans="3:8" ht="12.75">
      <c r="C41" s="21"/>
      <c r="D41" s="21"/>
      <c r="E41" s="21"/>
      <c r="F41" s="88"/>
      <c r="G41" s="91"/>
      <c r="H41" s="92"/>
    </row>
    <row r="42" spans="3:8" ht="12.75">
      <c r="C42" s="21"/>
      <c r="D42" s="21"/>
      <c r="E42" s="21"/>
      <c r="F42" s="88"/>
      <c r="G42" s="91"/>
      <c r="H42" s="92"/>
    </row>
    <row r="43" spans="3:8" ht="12.75">
      <c r="C43" s="21"/>
      <c r="D43" s="21"/>
      <c r="E43" s="21"/>
      <c r="F43" s="88"/>
      <c r="G43" s="91"/>
      <c r="H43" s="92"/>
    </row>
    <row r="44" spans="3:8" ht="12.75">
      <c r="C44" s="21"/>
      <c r="D44" s="21"/>
      <c r="E44" s="21"/>
      <c r="F44" s="88"/>
      <c r="G44" s="91"/>
      <c r="H44" s="92"/>
    </row>
    <row r="45" spans="3:8" ht="12.75">
      <c r="C45" s="21"/>
      <c r="D45" s="21"/>
      <c r="E45" s="21"/>
      <c r="F45" s="88"/>
      <c r="G45" s="91"/>
      <c r="H45" s="92"/>
    </row>
    <row r="46" spans="3:8" ht="12.75">
      <c r="C46" s="21"/>
      <c r="D46" s="21"/>
      <c r="E46" s="21"/>
      <c r="F46" s="88"/>
      <c r="G46" s="97"/>
      <c r="H46" s="92"/>
    </row>
    <row r="47" spans="3:8" ht="12.75">
      <c r="C47" s="21"/>
      <c r="D47" s="21"/>
      <c r="E47" s="21"/>
      <c r="F47" s="88"/>
      <c r="G47" s="91"/>
      <c r="H47" s="92"/>
    </row>
    <row r="48" spans="3:8" ht="12.75">
      <c r="C48" s="21"/>
      <c r="D48" s="21"/>
      <c r="E48" s="21"/>
      <c r="F48" s="88"/>
      <c r="G48" s="91"/>
      <c r="H48" s="92"/>
    </row>
    <row r="49" spans="3:8" ht="12.75">
      <c r="C49" s="21"/>
      <c r="D49" s="21"/>
      <c r="E49" s="21"/>
      <c r="F49" s="88"/>
      <c r="G49" s="91"/>
      <c r="H49" s="92"/>
    </row>
    <row r="50" spans="3:8" ht="12.75">
      <c r="C50" s="21"/>
      <c r="D50" s="21"/>
      <c r="E50" s="21"/>
      <c r="F50" s="88"/>
      <c r="G50" s="91"/>
      <c r="H50" s="92"/>
    </row>
    <row r="51" spans="3:8" ht="12.75">
      <c r="C51" s="21"/>
      <c r="D51" s="21"/>
      <c r="E51" s="21"/>
      <c r="F51" s="88"/>
      <c r="G51" s="97"/>
      <c r="H51" s="92"/>
    </row>
    <row r="52" spans="3:8" ht="12.75">
      <c r="C52" s="21"/>
      <c r="D52" s="21"/>
      <c r="E52" s="21"/>
      <c r="F52" s="88"/>
      <c r="G52" s="91"/>
      <c r="H52" s="92"/>
    </row>
    <row r="53" spans="3:8" ht="12.75">
      <c r="C53" s="21"/>
      <c r="D53" s="21"/>
      <c r="E53" s="21"/>
      <c r="F53" s="88"/>
      <c r="G53" s="91"/>
      <c r="H53" s="92"/>
    </row>
    <row r="54" spans="3:8" ht="12.75">
      <c r="C54" s="21"/>
      <c r="D54" s="21"/>
      <c r="E54" s="21"/>
      <c r="F54" s="88"/>
      <c r="G54" s="91"/>
      <c r="H54" s="92"/>
    </row>
    <row r="55" spans="3:8" ht="12.75">
      <c r="C55" s="21"/>
      <c r="D55" s="21"/>
      <c r="E55" s="21"/>
      <c r="F55" s="88"/>
      <c r="G55" s="97"/>
      <c r="H55" s="92"/>
    </row>
    <row r="56" spans="3:8" ht="12.75">
      <c r="C56" s="21"/>
      <c r="D56" s="21"/>
      <c r="E56" s="21"/>
      <c r="F56" s="88"/>
      <c r="G56" s="91"/>
      <c r="H56" s="92"/>
    </row>
    <row r="57" spans="3:8" ht="12.75">
      <c r="C57" s="21"/>
      <c r="D57" s="21"/>
      <c r="E57" s="21"/>
      <c r="F57" s="88"/>
      <c r="G57" s="91"/>
      <c r="H57" s="92"/>
    </row>
    <row r="58" spans="3:8" ht="12.75">
      <c r="C58" s="21"/>
      <c r="D58" s="21"/>
      <c r="E58" s="21"/>
      <c r="F58" s="88"/>
      <c r="G58" s="91"/>
      <c r="H58" s="92"/>
    </row>
    <row r="59" spans="3:8" ht="12.75">
      <c r="C59" s="21"/>
      <c r="D59" s="21"/>
      <c r="E59" s="21"/>
      <c r="F59" s="88"/>
      <c r="G59" s="97"/>
      <c r="H59" s="92"/>
    </row>
    <row r="60" spans="3:8" ht="12.75">
      <c r="C60" s="21"/>
      <c r="D60" s="21"/>
      <c r="E60" s="21"/>
      <c r="F60" s="88"/>
      <c r="G60" s="91"/>
      <c r="H60" s="92"/>
    </row>
    <row r="61" spans="3:8" ht="12.75">
      <c r="C61" s="21"/>
      <c r="D61" s="21"/>
      <c r="E61" s="21"/>
      <c r="F61" s="88"/>
      <c r="G61" s="91"/>
      <c r="H61" s="88"/>
    </row>
    <row r="62" spans="3:8" ht="12.75">
      <c r="C62" s="21"/>
      <c r="D62" s="21"/>
      <c r="E62" s="21"/>
      <c r="F62" s="102"/>
      <c r="G62" s="97"/>
      <c r="H62" s="103"/>
    </row>
    <row r="63" spans="3:8" ht="12.75">
      <c r="C63" s="21"/>
      <c r="D63" s="21"/>
      <c r="E63" s="21"/>
      <c r="F63" s="88"/>
      <c r="G63" s="91"/>
      <c r="H63" s="92"/>
    </row>
    <row r="64" spans="3:8" ht="12.75">
      <c r="C64" s="21"/>
      <c r="D64" s="21"/>
      <c r="E64" s="21"/>
      <c r="F64" s="88"/>
      <c r="G64" s="91"/>
      <c r="H64" s="92"/>
    </row>
    <row r="65" spans="3:8" ht="12.75">
      <c r="C65" s="21"/>
      <c r="D65" s="21"/>
      <c r="E65" s="21"/>
      <c r="F65" s="88"/>
      <c r="G65" s="97"/>
      <c r="H65" s="92"/>
    </row>
    <row r="66" spans="3:8" ht="12.75">
      <c r="C66" s="21"/>
      <c r="D66" s="21"/>
      <c r="E66" s="21"/>
      <c r="F66" s="88"/>
      <c r="G66" s="91"/>
      <c r="H66" s="92"/>
    </row>
    <row r="67" spans="3:8" ht="12.75">
      <c r="C67" s="21"/>
      <c r="D67" s="21"/>
      <c r="E67" s="21"/>
      <c r="F67" s="88"/>
      <c r="G67" s="91"/>
      <c r="H67" s="92"/>
    </row>
    <row r="68" spans="3:8" ht="12.75">
      <c r="C68" s="21"/>
      <c r="D68" s="21"/>
      <c r="E68" s="21"/>
      <c r="F68" s="88"/>
      <c r="G68" s="97"/>
      <c r="H68" s="88"/>
    </row>
    <row r="69" spans="3:8" ht="12.75">
      <c r="C69" s="21"/>
      <c r="D69" s="21"/>
      <c r="E69" s="21"/>
      <c r="F69" s="102"/>
      <c r="G69" s="91"/>
      <c r="H69" s="103"/>
    </row>
    <row r="70" spans="3:8" ht="12.75">
      <c r="C70" s="21"/>
      <c r="D70" s="21"/>
      <c r="E70" s="21"/>
      <c r="F70" s="88"/>
      <c r="G70" s="91"/>
      <c r="H70" s="92"/>
    </row>
    <row r="71" spans="3:8" ht="12.75">
      <c r="C71" s="21"/>
      <c r="D71" s="21"/>
      <c r="E71" s="21"/>
      <c r="F71" s="88"/>
      <c r="G71" s="97"/>
      <c r="H71" s="92"/>
    </row>
    <row r="72" spans="3:8" ht="12.75">
      <c r="C72" s="21"/>
      <c r="D72" s="21"/>
      <c r="E72" s="21"/>
      <c r="F72" s="88"/>
      <c r="G72" s="91"/>
      <c r="H72" s="92"/>
    </row>
    <row r="73" spans="3:8" ht="12.75">
      <c r="C73" s="21"/>
      <c r="D73" s="21"/>
      <c r="E73" s="21"/>
      <c r="F73" s="88"/>
      <c r="G73" s="91"/>
      <c r="H73" s="92"/>
    </row>
    <row r="74" spans="3:8" ht="12.75">
      <c r="C74" s="21"/>
      <c r="D74" s="21"/>
      <c r="E74" s="21"/>
      <c r="F74" s="88"/>
      <c r="G74" s="97"/>
      <c r="H74" s="92"/>
    </row>
    <row r="75" spans="3:8" ht="12.75">
      <c r="C75" s="21"/>
      <c r="D75" s="21"/>
      <c r="E75" s="21"/>
      <c r="F75" s="88"/>
      <c r="G75" s="91"/>
      <c r="H75" s="92"/>
    </row>
    <row r="76" spans="3:8" ht="12.75">
      <c r="C76" s="21"/>
      <c r="D76" s="21"/>
      <c r="E76" s="21"/>
      <c r="F76" s="88"/>
      <c r="G76" s="91"/>
      <c r="H76" s="92"/>
    </row>
    <row r="77" spans="3:8" ht="12.75">
      <c r="C77" s="21"/>
      <c r="D77" s="21"/>
      <c r="E77" s="21"/>
      <c r="F77" s="88"/>
      <c r="G77" s="97"/>
      <c r="H77" s="92"/>
    </row>
    <row r="78" spans="3:8" ht="12.75">
      <c r="C78" s="21"/>
      <c r="D78" s="21"/>
      <c r="E78" s="21"/>
      <c r="F78" s="88"/>
      <c r="G78" s="91"/>
      <c r="H78" s="92"/>
    </row>
    <row r="79" spans="3:8" ht="12.75">
      <c r="C79" s="21"/>
      <c r="D79" s="21"/>
      <c r="E79" s="21"/>
      <c r="F79" s="88"/>
      <c r="G79" s="91"/>
      <c r="H79" s="92"/>
    </row>
    <row r="80" spans="3:8" ht="12.75">
      <c r="C80" s="21"/>
      <c r="D80" s="21"/>
      <c r="E80" s="21"/>
      <c r="F80" s="88"/>
      <c r="G80" s="97"/>
      <c r="H80" s="88"/>
    </row>
    <row r="81" spans="3:8" ht="12.75">
      <c r="C81" s="21"/>
      <c r="D81" s="21"/>
      <c r="E81" s="21"/>
      <c r="F81" s="102"/>
      <c r="G81" s="91"/>
      <c r="H81" s="103"/>
    </row>
    <row r="82" spans="3:8" ht="12.75">
      <c r="C82" s="21"/>
      <c r="D82" s="21"/>
      <c r="E82" s="21"/>
      <c r="F82" s="88"/>
      <c r="G82" s="91"/>
      <c r="H82" s="92"/>
    </row>
    <row r="83" spans="3:8" ht="12.75">
      <c r="C83" s="21"/>
      <c r="D83" s="21"/>
      <c r="E83" s="21"/>
      <c r="F83" s="88"/>
      <c r="G83" s="91"/>
      <c r="H83" s="92"/>
    </row>
    <row r="84" spans="3:8" ht="12.75">
      <c r="C84" s="21"/>
      <c r="D84" s="21"/>
      <c r="E84" s="21"/>
      <c r="F84" s="88"/>
      <c r="G84" s="91"/>
      <c r="H84" s="92"/>
    </row>
    <row r="85" spans="3:9" ht="12.75">
      <c r="C85" s="88"/>
      <c r="D85" s="88"/>
      <c r="E85" s="88"/>
      <c r="F85" s="88"/>
      <c r="G85" s="97"/>
      <c r="H85" s="92"/>
      <c r="I85" s="107"/>
    </row>
    <row r="86" spans="3:8" ht="12.75">
      <c r="C86" s="21"/>
      <c r="D86" s="21"/>
      <c r="E86" s="21"/>
      <c r="F86" s="88"/>
      <c r="G86" s="91"/>
      <c r="H86" s="92"/>
    </row>
    <row r="87" spans="3:8" ht="12.75">
      <c r="C87" s="21"/>
      <c r="D87" s="21"/>
      <c r="E87" s="21"/>
      <c r="F87" s="88"/>
      <c r="G87" s="91"/>
      <c r="H87" s="92"/>
    </row>
    <row r="88" spans="3:8" ht="12.75">
      <c r="C88" s="21"/>
      <c r="D88" s="21"/>
      <c r="E88" s="21"/>
      <c r="F88" s="88"/>
      <c r="G88" s="97"/>
      <c r="H88" s="92"/>
    </row>
    <row r="89" spans="3:8" ht="12.75">
      <c r="C89" s="21"/>
      <c r="D89" s="21"/>
      <c r="E89" s="21"/>
      <c r="F89" s="88"/>
      <c r="G89" s="91"/>
      <c r="H89" s="88"/>
    </row>
    <row r="90" spans="3:8" ht="12.75">
      <c r="C90" s="21"/>
      <c r="D90" s="21"/>
      <c r="E90" s="21"/>
      <c r="F90" s="102"/>
      <c r="G90" s="91"/>
      <c r="H90" s="103"/>
    </row>
    <row r="91" spans="3:8" ht="12.75">
      <c r="C91" s="21"/>
      <c r="D91" s="21"/>
      <c r="E91" s="21"/>
      <c r="F91" s="88"/>
      <c r="G91" s="91"/>
      <c r="H91" s="92"/>
    </row>
    <row r="92" spans="3:8" ht="12.75">
      <c r="C92" s="21"/>
      <c r="D92" s="21"/>
      <c r="E92" s="21"/>
      <c r="F92" s="88"/>
      <c r="G92" s="97"/>
      <c r="H92" s="92"/>
    </row>
    <row r="93" spans="3:8" ht="12.75">
      <c r="C93" s="21"/>
      <c r="D93" s="21"/>
      <c r="E93" s="21"/>
      <c r="F93" s="88"/>
      <c r="G93" s="91"/>
      <c r="H93" s="92"/>
    </row>
    <row r="94" spans="3:8" ht="12.75">
      <c r="C94" s="21"/>
      <c r="D94" s="21"/>
      <c r="E94" s="21"/>
      <c r="F94" s="88"/>
      <c r="G94" s="91"/>
      <c r="H94" s="92"/>
    </row>
    <row r="95" spans="3:8" ht="12.75">
      <c r="C95" s="21"/>
      <c r="D95" s="21"/>
      <c r="E95" s="21"/>
      <c r="F95" s="88"/>
      <c r="G95" s="97"/>
      <c r="H95" s="92"/>
    </row>
    <row r="96" spans="3:8" ht="12.75">
      <c r="C96" s="21"/>
      <c r="D96" s="21"/>
      <c r="E96" s="21"/>
      <c r="F96" s="88"/>
      <c r="G96" s="91"/>
      <c r="H96" s="92"/>
    </row>
    <row r="97" spans="3:8" ht="12.75">
      <c r="C97" s="21"/>
      <c r="D97" s="21"/>
      <c r="E97" s="21"/>
      <c r="F97" s="88"/>
      <c r="G97" s="91"/>
      <c r="H97" s="92"/>
    </row>
    <row r="98" spans="3:8" ht="12.75">
      <c r="C98" s="21"/>
      <c r="D98" s="21"/>
      <c r="E98" s="21"/>
      <c r="F98" s="88"/>
      <c r="G98" s="91"/>
      <c r="H98" s="92"/>
    </row>
    <row r="99" spans="3:8" ht="12.75">
      <c r="C99" s="21"/>
      <c r="D99" s="21"/>
      <c r="E99" s="21"/>
      <c r="F99" s="88"/>
      <c r="G99" s="97"/>
      <c r="H99" s="92"/>
    </row>
    <row r="100" spans="3:8" ht="12.75">
      <c r="C100" s="21"/>
      <c r="D100" s="21"/>
      <c r="E100" s="21"/>
      <c r="F100" s="88"/>
      <c r="G100" s="91"/>
      <c r="H100" s="92"/>
    </row>
    <row r="101" spans="3:8" ht="12.75">
      <c r="C101" s="21"/>
      <c r="D101" s="21"/>
      <c r="E101" s="21"/>
      <c r="F101" s="88"/>
      <c r="G101" s="91"/>
      <c r="H101" s="88"/>
    </row>
    <row r="102" spans="3:8" ht="12.75">
      <c r="C102" s="21"/>
      <c r="D102" s="21"/>
      <c r="E102" s="21"/>
      <c r="F102" s="102"/>
      <c r="G102" s="97"/>
      <c r="H102" s="103"/>
    </row>
    <row r="103" spans="3:8" ht="12.75">
      <c r="C103" s="21"/>
      <c r="D103" s="21"/>
      <c r="E103" s="21"/>
      <c r="F103" s="88"/>
      <c r="G103" s="91"/>
      <c r="H103" s="92"/>
    </row>
    <row r="104" spans="3:8" ht="12.75">
      <c r="C104" s="21"/>
      <c r="D104" s="21"/>
      <c r="E104" s="21"/>
      <c r="F104" s="88"/>
      <c r="G104" s="91"/>
      <c r="H104" s="92"/>
    </row>
    <row r="105" spans="3:8" ht="12.75">
      <c r="C105" s="21"/>
      <c r="D105" s="21"/>
      <c r="E105" s="21"/>
      <c r="F105" s="88"/>
      <c r="G105" s="91"/>
      <c r="H105" s="92"/>
    </row>
    <row r="106" spans="3:9" ht="13.5" thickBot="1">
      <c r="C106" s="116"/>
      <c r="D106" s="116"/>
      <c r="E106" s="116"/>
      <c r="F106" s="116"/>
      <c r="G106" s="117"/>
      <c r="H106" s="118"/>
      <c r="I106" s="108"/>
    </row>
    <row r="107" spans="3:8" ht="12.75">
      <c r="C107" s="21"/>
      <c r="D107" s="21"/>
      <c r="E107" s="21"/>
      <c r="F107" s="88"/>
      <c r="G107" s="91"/>
      <c r="H107" s="92"/>
    </row>
    <row r="108" spans="3:8" ht="12.75">
      <c r="C108" s="21"/>
      <c r="D108" s="21"/>
      <c r="E108" s="21"/>
      <c r="F108" s="88"/>
      <c r="G108" s="91"/>
      <c r="H108" s="88"/>
    </row>
    <row r="109" spans="3:8" ht="12.75">
      <c r="C109" s="21"/>
      <c r="D109" s="21"/>
      <c r="E109" s="21"/>
      <c r="F109" s="102"/>
      <c r="G109" s="91"/>
      <c r="H109" s="103"/>
    </row>
    <row r="110" spans="3:8" ht="12.75">
      <c r="C110" s="21"/>
      <c r="D110" s="21"/>
      <c r="E110" s="21"/>
      <c r="F110" s="88"/>
      <c r="G110" s="97"/>
      <c r="H110" s="92"/>
    </row>
    <row r="111" spans="3:8" ht="12.75">
      <c r="C111" s="21"/>
      <c r="D111" s="21"/>
      <c r="E111" s="21"/>
      <c r="F111" s="88"/>
      <c r="G111" s="91"/>
      <c r="H111" s="92"/>
    </row>
    <row r="112" spans="3:8" ht="12.75">
      <c r="C112" s="21"/>
      <c r="D112" s="21"/>
      <c r="E112" s="21"/>
      <c r="F112" s="88"/>
      <c r="G112" s="91"/>
      <c r="H112" s="92"/>
    </row>
    <row r="113" spans="3:8" ht="12.75">
      <c r="C113" s="21"/>
      <c r="D113" s="21"/>
      <c r="E113" s="21"/>
      <c r="F113" s="88"/>
      <c r="G113" s="91"/>
      <c r="H113" s="92"/>
    </row>
    <row r="114" spans="3:8" ht="12.75">
      <c r="C114" s="21"/>
      <c r="D114" s="21"/>
      <c r="E114" s="21"/>
      <c r="F114" s="88"/>
      <c r="G114" s="91"/>
      <c r="H114" s="92"/>
    </row>
    <row r="115" spans="3:9" ht="12.75">
      <c r="C115" s="88"/>
      <c r="D115" s="88"/>
      <c r="E115" s="88"/>
      <c r="F115" s="88"/>
      <c r="G115" s="91"/>
      <c r="H115" s="88"/>
      <c r="I115" s="107"/>
    </row>
    <row r="116" spans="3:8" ht="12.75">
      <c r="C116" s="21"/>
      <c r="D116" s="21"/>
      <c r="E116" s="21"/>
      <c r="F116" s="102"/>
      <c r="G116" s="91"/>
      <c r="H116" s="103"/>
    </row>
    <row r="117" spans="3:8" ht="12.75">
      <c r="C117" s="21"/>
      <c r="D117" s="21"/>
      <c r="E117" s="21"/>
      <c r="F117" s="88"/>
      <c r="G117" s="91"/>
      <c r="H117" s="92"/>
    </row>
    <row r="118" spans="3:8" ht="12.75">
      <c r="C118" s="21"/>
      <c r="D118" s="21"/>
      <c r="E118" s="21"/>
      <c r="F118" s="88"/>
      <c r="G118" s="91"/>
      <c r="H118" s="92"/>
    </row>
    <row r="119" spans="3:8" ht="12.75">
      <c r="C119" s="21"/>
      <c r="D119" s="21"/>
      <c r="E119" s="21"/>
      <c r="F119" s="88"/>
      <c r="G119" s="97"/>
      <c r="H119" s="92"/>
    </row>
    <row r="120" spans="3:8" ht="12.75">
      <c r="C120" s="21"/>
      <c r="D120" s="21"/>
      <c r="E120" s="21"/>
      <c r="F120" s="88"/>
      <c r="G120" s="91"/>
      <c r="H120" s="88"/>
    </row>
    <row r="121" spans="3:8" ht="12.75">
      <c r="C121" s="21"/>
      <c r="D121" s="21"/>
      <c r="E121" s="21"/>
      <c r="F121" s="102"/>
      <c r="G121" s="91"/>
      <c r="H121" s="103"/>
    </row>
    <row r="122" spans="3:8" ht="12.75">
      <c r="C122" s="21"/>
      <c r="D122" s="21"/>
      <c r="E122" s="21"/>
      <c r="F122" s="88"/>
      <c r="G122" s="91"/>
      <c r="H122" s="92"/>
    </row>
    <row r="123" spans="3:8" ht="12.75">
      <c r="C123" s="21"/>
      <c r="D123" s="21"/>
      <c r="E123" s="21"/>
      <c r="F123" s="88"/>
      <c r="G123" s="91"/>
      <c r="H123" s="92"/>
    </row>
    <row r="124" spans="3:8" ht="12.75">
      <c r="C124" s="21"/>
      <c r="D124" s="21"/>
      <c r="E124" s="21"/>
      <c r="F124" s="88"/>
      <c r="G124" s="91"/>
      <c r="H124" s="88"/>
    </row>
    <row r="125" spans="3:8" ht="12.75">
      <c r="C125" s="21"/>
      <c r="D125" s="21"/>
      <c r="E125" s="21"/>
      <c r="F125" s="102"/>
      <c r="G125" s="91"/>
      <c r="H125" s="103"/>
    </row>
    <row r="126" spans="3:8" ht="12.75">
      <c r="C126" s="21"/>
      <c r="D126" s="21"/>
      <c r="E126" s="21"/>
      <c r="F126" s="88"/>
      <c r="G126" s="97"/>
      <c r="H126" s="92"/>
    </row>
    <row r="127" spans="3:8" ht="12.75">
      <c r="C127" s="21"/>
      <c r="D127" s="21"/>
      <c r="E127" s="21"/>
      <c r="F127" s="88"/>
      <c r="G127" s="91"/>
      <c r="H127" s="92"/>
    </row>
    <row r="128" spans="3:8" ht="12.75">
      <c r="C128" s="21"/>
      <c r="D128" s="21"/>
      <c r="E128" s="21"/>
      <c r="F128" s="88"/>
      <c r="G128" s="91"/>
      <c r="H128" s="92"/>
    </row>
    <row r="129" spans="3:8" ht="12.75">
      <c r="C129" s="21"/>
      <c r="D129" s="21"/>
      <c r="E129" s="21"/>
      <c r="F129" s="88"/>
      <c r="G129" s="91"/>
      <c r="H129" s="92"/>
    </row>
    <row r="130" spans="3:8" ht="12.75">
      <c r="C130" s="21"/>
      <c r="D130" s="21"/>
      <c r="E130" s="21"/>
      <c r="F130" s="88"/>
      <c r="G130" s="97"/>
      <c r="H130" s="88"/>
    </row>
    <row r="131" spans="3:8" ht="12.75">
      <c r="C131" s="21"/>
      <c r="D131" s="21"/>
      <c r="E131" s="21"/>
      <c r="F131" s="102"/>
      <c r="G131" s="91"/>
      <c r="H131" s="103"/>
    </row>
    <row r="132" spans="3:8" ht="12.75">
      <c r="C132" s="21"/>
      <c r="D132" s="21"/>
      <c r="E132" s="21"/>
      <c r="F132" s="88"/>
      <c r="G132" s="91"/>
      <c r="H132" s="92"/>
    </row>
    <row r="133" spans="3:8" ht="12.75">
      <c r="C133" s="21"/>
      <c r="D133" s="21"/>
      <c r="E133" s="21"/>
      <c r="F133" s="88"/>
      <c r="G133" s="91"/>
      <c r="H133" s="92"/>
    </row>
    <row r="134" spans="3:9" ht="12.75">
      <c r="C134" s="88"/>
      <c r="D134" s="88"/>
      <c r="E134" s="88"/>
      <c r="F134" s="88"/>
      <c r="G134" s="91"/>
      <c r="H134" s="92"/>
      <c r="I134" s="107"/>
    </row>
    <row r="135" spans="3:8" ht="12.75">
      <c r="C135" s="21"/>
      <c r="D135" s="21"/>
      <c r="E135" s="21"/>
      <c r="F135" s="88"/>
      <c r="G135" s="91"/>
      <c r="H135" s="88"/>
    </row>
    <row r="136" spans="3:8" ht="12.75">
      <c r="C136" s="21"/>
      <c r="D136" s="21"/>
      <c r="E136" s="21"/>
      <c r="F136" s="102"/>
      <c r="G136" s="97"/>
      <c r="H136" s="103"/>
    </row>
    <row r="137" spans="3:8" ht="12.75">
      <c r="C137" s="21"/>
      <c r="D137" s="21"/>
      <c r="E137" s="21"/>
      <c r="F137" s="88"/>
      <c r="G137" s="91"/>
      <c r="H137" s="92"/>
    </row>
    <row r="138" spans="3:8" ht="12.75">
      <c r="C138" s="21"/>
      <c r="D138" s="21"/>
      <c r="E138" s="21"/>
      <c r="F138" s="88"/>
      <c r="G138" s="91"/>
      <c r="H138" s="92"/>
    </row>
    <row r="139" spans="3:8" ht="12.75">
      <c r="C139" s="21"/>
      <c r="D139" s="21"/>
      <c r="E139" s="21"/>
      <c r="F139" s="88"/>
      <c r="G139" s="91"/>
      <c r="H139" s="92"/>
    </row>
    <row r="140" spans="3:8" ht="12.75">
      <c r="C140" s="21"/>
      <c r="D140" s="21"/>
      <c r="E140" s="21"/>
      <c r="F140" s="88"/>
      <c r="G140" s="91"/>
      <c r="H140" s="88"/>
    </row>
    <row r="141" spans="3:8" ht="12.75">
      <c r="C141" s="21"/>
      <c r="D141" s="21"/>
      <c r="E141" s="21"/>
      <c r="F141" s="102"/>
      <c r="G141" s="91"/>
      <c r="H141" s="103"/>
    </row>
    <row r="142" spans="3:8" ht="12.75">
      <c r="C142" s="21"/>
      <c r="D142" s="21"/>
      <c r="E142" s="21"/>
      <c r="F142" s="88"/>
      <c r="G142" s="91"/>
      <c r="H142" s="92"/>
    </row>
    <row r="143" spans="3:8" ht="12.75">
      <c r="C143" s="21"/>
      <c r="D143" s="21"/>
      <c r="E143" s="21"/>
      <c r="F143" s="88"/>
      <c r="G143" s="91"/>
      <c r="H143" s="92"/>
    </row>
    <row r="144" spans="3:8" ht="12.75">
      <c r="C144" s="21"/>
      <c r="D144" s="21"/>
      <c r="E144" s="21"/>
      <c r="F144" s="88"/>
      <c r="G144" s="97"/>
      <c r="H144" s="92"/>
    </row>
    <row r="145" spans="3:8" ht="12.75">
      <c r="C145" s="21"/>
      <c r="D145" s="21"/>
      <c r="E145" s="21"/>
      <c r="F145" s="88"/>
      <c r="G145" s="91"/>
      <c r="H145" s="92"/>
    </row>
    <row r="146" spans="3:8" ht="12.75">
      <c r="C146" s="21"/>
      <c r="D146" s="21"/>
      <c r="E146" s="21"/>
      <c r="F146" s="88"/>
      <c r="G146" s="91"/>
      <c r="H146" s="92"/>
    </row>
    <row r="147" spans="3:8" ht="12.75">
      <c r="C147" s="21"/>
      <c r="D147" s="21"/>
      <c r="E147" s="21"/>
      <c r="F147" s="88"/>
      <c r="G147" s="91"/>
      <c r="H147" s="92"/>
    </row>
    <row r="148" spans="3:8" ht="12.75">
      <c r="C148" s="21"/>
      <c r="D148" s="21"/>
      <c r="E148" s="21"/>
      <c r="F148" s="88"/>
      <c r="G148" s="91"/>
      <c r="H148" s="88"/>
    </row>
    <row r="149" spans="3:8" ht="12.75">
      <c r="C149" s="21"/>
      <c r="D149" s="21"/>
      <c r="E149" s="21"/>
      <c r="F149" s="102"/>
      <c r="G149" s="91"/>
      <c r="H149" s="103"/>
    </row>
    <row r="150" spans="3:8" ht="12.75">
      <c r="C150" s="21"/>
      <c r="D150" s="21"/>
      <c r="E150" s="21"/>
      <c r="F150" s="88"/>
      <c r="G150" s="91"/>
      <c r="H150" s="92"/>
    </row>
    <row r="151" spans="3:8" ht="12.75">
      <c r="C151" s="21"/>
      <c r="D151" s="21"/>
      <c r="E151" s="21"/>
      <c r="F151" s="88"/>
      <c r="G151" s="97"/>
      <c r="H151" s="92"/>
    </row>
    <row r="152" spans="3:8" ht="12.75">
      <c r="C152" s="21"/>
      <c r="D152" s="21"/>
      <c r="E152" s="21"/>
      <c r="F152" s="88"/>
      <c r="G152" s="91"/>
      <c r="H152" s="92"/>
    </row>
    <row r="153" spans="3:8" ht="12.75">
      <c r="C153" s="21"/>
      <c r="D153" s="21"/>
      <c r="E153" s="21"/>
      <c r="F153" s="88"/>
      <c r="G153" s="91"/>
      <c r="H153" s="88"/>
    </row>
    <row r="154" spans="3:8" ht="12.75">
      <c r="C154" s="21"/>
      <c r="D154" s="21"/>
      <c r="E154" s="21"/>
      <c r="F154" s="102"/>
      <c r="G154" s="97"/>
      <c r="H154" s="103"/>
    </row>
    <row r="155" spans="3:8" ht="12.75">
      <c r="C155" s="21"/>
      <c r="D155" s="21"/>
      <c r="E155" s="21"/>
      <c r="F155" s="88"/>
      <c r="G155" s="91"/>
      <c r="H155" s="92"/>
    </row>
    <row r="156" spans="3:8" ht="12.75">
      <c r="C156" s="21"/>
      <c r="D156" s="21"/>
      <c r="E156" s="21"/>
      <c r="F156" s="88"/>
      <c r="G156" s="91"/>
      <c r="H156" s="92"/>
    </row>
    <row r="157" spans="3:8" ht="12.75">
      <c r="C157" s="21"/>
      <c r="D157" s="21"/>
      <c r="E157" s="21"/>
      <c r="F157" s="88"/>
      <c r="G157" s="91"/>
      <c r="H157" s="92"/>
    </row>
    <row r="158" spans="3:8" ht="12.75">
      <c r="C158" s="21"/>
      <c r="D158" s="21"/>
      <c r="E158" s="21"/>
      <c r="F158" s="88"/>
      <c r="G158" s="91"/>
      <c r="H158" s="92"/>
    </row>
    <row r="159" spans="3:8" ht="12.75">
      <c r="C159" s="21"/>
      <c r="D159" s="21"/>
      <c r="E159" s="21"/>
      <c r="F159" s="88"/>
      <c r="G159" s="91"/>
      <c r="H159" s="88"/>
    </row>
    <row r="160" spans="3:8" ht="12.75">
      <c r="C160" s="21"/>
      <c r="D160" s="21"/>
      <c r="E160" s="21"/>
      <c r="F160" s="102"/>
      <c r="G160" s="91"/>
      <c r="H160" s="103"/>
    </row>
    <row r="161" spans="3:8" ht="12.75">
      <c r="C161" s="21"/>
      <c r="D161" s="21"/>
      <c r="E161" s="21"/>
      <c r="F161" s="88"/>
      <c r="G161" s="91"/>
      <c r="H161" s="92"/>
    </row>
    <row r="162" spans="3:8" ht="12.75">
      <c r="C162" s="21"/>
      <c r="D162" s="21"/>
      <c r="E162" s="21"/>
      <c r="F162" s="88"/>
      <c r="G162" s="91"/>
      <c r="H162" s="92"/>
    </row>
    <row r="163" spans="3:8" ht="12.75">
      <c r="C163" s="21"/>
      <c r="D163" s="21"/>
      <c r="E163" s="21"/>
      <c r="F163" s="88"/>
      <c r="G163" s="91"/>
      <c r="H163" s="92"/>
    </row>
    <row r="164" spans="3:8" ht="12.75">
      <c r="C164" s="21"/>
      <c r="D164" s="21"/>
      <c r="E164" s="21"/>
      <c r="F164" s="88"/>
      <c r="G164" s="91"/>
      <c r="H164" s="92"/>
    </row>
    <row r="165" spans="3:8" ht="12.75">
      <c r="C165" s="21"/>
      <c r="D165" s="21"/>
      <c r="E165" s="21"/>
      <c r="F165" s="88"/>
      <c r="G165" s="91"/>
      <c r="H165" s="88"/>
    </row>
    <row r="166" spans="3:8" ht="12.75">
      <c r="C166" s="21"/>
      <c r="D166" s="21"/>
      <c r="E166" s="21"/>
      <c r="F166" s="102"/>
      <c r="G166" s="91"/>
      <c r="H166" s="103"/>
    </row>
    <row r="167" spans="3:8" ht="12.75">
      <c r="C167" s="21"/>
      <c r="D167" s="21"/>
      <c r="E167" s="21"/>
      <c r="F167" s="88"/>
      <c r="G167" s="91"/>
      <c r="H167" s="92"/>
    </row>
    <row r="168" spans="3:8" ht="12.75">
      <c r="C168" s="21"/>
      <c r="D168" s="21"/>
      <c r="E168" s="21"/>
      <c r="F168" s="88"/>
      <c r="G168" s="97"/>
      <c r="H168" s="92"/>
    </row>
    <row r="169" spans="3:8" ht="12.75">
      <c r="C169" s="21"/>
      <c r="D169" s="21"/>
      <c r="E169" s="21"/>
      <c r="F169" s="88"/>
      <c r="G169" s="91"/>
      <c r="H169" s="92"/>
    </row>
    <row r="170" spans="3:8" ht="12.75">
      <c r="C170" s="21"/>
      <c r="D170" s="21"/>
      <c r="E170" s="21"/>
      <c r="F170" s="88"/>
      <c r="G170" s="91"/>
      <c r="H170" s="92"/>
    </row>
    <row r="171" spans="3:8" ht="12.75">
      <c r="C171" s="21"/>
      <c r="D171" s="21"/>
      <c r="E171" s="21"/>
      <c r="F171" s="88"/>
      <c r="G171" s="91"/>
      <c r="H171" s="92"/>
    </row>
    <row r="172" spans="3:8" ht="12.75">
      <c r="C172" s="21"/>
      <c r="D172" s="21"/>
      <c r="E172" s="21"/>
      <c r="F172" s="88"/>
      <c r="G172" s="91"/>
      <c r="H172" s="88"/>
    </row>
    <row r="173" spans="3:8" ht="12.75">
      <c r="C173" s="21"/>
      <c r="D173" s="21"/>
      <c r="E173" s="21"/>
      <c r="F173" s="102"/>
      <c r="G173" s="91"/>
      <c r="H173" s="103"/>
    </row>
    <row r="174" spans="3:8" ht="12.75">
      <c r="C174" s="21"/>
      <c r="D174" s="21"/>
      <c r="E174" s="21"/>
      <c r="F174" s="88"/>
      <c r="G174" s="91"/>
      <c r="H174" s="92"/>
    </row>
    <row r="175" spans="3:8" ht="12.75">
      <c r="C175" s="21"/>
      <c r="D175" s="21"/>
      <c r="E175" s="21"/>
      <c r="F175" s="88"/>
      <c r="G175" s="97"/>
      <c r="H175" s="92"/>
    </row>
    <row r="176" spans="3:8" ht="12.75">
      <c r="C176" s="21"/>
      <c r="D176" s="21"/>
      <c r="E176" s="21"/>
      <c r="F176" s="88"/>
      <c r="G176" s="91"/>
      <c r="H176" s="92"/>
    </row>
    <row r="177" spans="3:8" ht="12.75">
      <c r="C177" s="21"/>
      <c r="D177" s="21"/>
      <c r="E177" s="21"/>
      <c r="F177" s="88"/>
      <c r="G177" s="91"/>
      <c r="H177" s="92"/>
    </row>
    <row r="178" spans="3:8" ht="12.75">
      <c r="C178" s="21"/>
      <c r="D178" s="21"/>
      <c r="E178" s="21"/>
      <c r="F178" s="88"/>
      <c r="G178" s="91"/>
      <c r="H178" s="92"/>
    </row>
    <row r="179" spans="3:8" ht="12.75">
      <c r="C179" s="21"/>
      <c r="D179" s="21"/>
      <c r="E179" s="21"/>
      <c r="F179" s="88"/>
      <c r="G179" s="97"/>
      <c r="H179" s="88"/>
    </row>
    <row r="180" spans="3:8" ht="12.75">
      <c r="C180" s="21"/>
      <c r="D180" s="21"/>
      <c r="E180" s="21"/>
      <c r="F180" s="102"/>
      <c r="G180" s="91"/>
      <c r="H180" s="103"/>
    </row>
    <row r="181" spans="3:8" ht="12.75">
      <c r="C181" s="21"/>
      <c r="D181" s="21"/>
      <c r="E181" s="21"/>
      <c r="F181" s="88"/>
      <c r="G181" s="91"/>
      <c r="H181" s="92"/>
    </row>
    <row r="182" spans="3:8" ht="12.75">
      <c r="C182" s="21"/>
      <c r="D182" s="21"/>
      <c r="E182" s="21"/>
      <c r="F182" s="88"/>
      <c r="G182" s="91"/>
      <c r="H182" s="92"/>
    </row>
    <row r="183" spans="3:8" ht="12.75">
      <c r="C183" s="21"/>
      <c r="D183" s="21"/>
      <c r="E183" s="21"/>
      <c r="F183" s="88"/>
      <c r="G183" s="97"/>
      <c r="H183" s="92"/>
    </row>
    <row r="184" spans="3:8" ht="12.75">
      <c r="C184" s="21"/>
      <c r="D184" s="21"/>
      <c r="E184" s="21"/>
      <c r="F184" s="88"/>
      <c r="G184" s="91"/>
      <c r="H184" s="88"/>
    </row>
    <row r="185" spans="3:8" ht="12.75">
      <c r="C185" s="21"/>
      <c r="D185" s="21"/>
      <c r="E185" s="21"/>
      <c r="F185" s="102"/>
      <c r="G185" s="91"/>
      <c r="H185" s="103"/>
    </row>
    <row r="186" spans="3:8" ht="12.75">
      <c r="C186" s="21"/>
      <c r="D186" s="21"/>
      <c r="E186" s="21"/>
      <c r="F186" s="88"/>
      <c r="G186" s="97"/>
      <c r="H186" s="92"/>
    </row>
    <row r="187" spans="3:8" ht="12.75">
      <c r="C187" s="21"/>
      <c r="D187" s="21"/>
      <c r="E187" s="21"/>
      <c r="F187" s="88"/>
      <c r="G187" s="91"/>
      <c r="H187" s="92"/>
    </row>
    <row r="188" spans="3:8" ht="12.75">
      <c r="C188" s="21"/>
      <c r="D188" s="21"/>
      <c r="E188" s="21"/>
      <c r="F188" s="88"/>
      <c r="G188" s="91"/>
      <c r="H188" s="92"/>
    </row>
    <row r="189" spans="3:8" ht="12.75">
      <c r="C189" s="21"/>
      <c r="D189" s="21"/>
      <c r="E189" s="21"/>
      <c r="F189" s="88"/>
      <c r="G189" s="97"/>
      <c r="H189" s="92"/>
    </row>
    <row r="190" spans="3:8" ht="12.75">
      <c r="C190" s="21"/>
      <c r="D190" s="21"/>
      <c r="E190" s="21"/>
      <c r="F190" s="88"/>
      <c r="G190" s="91"/>
      <c r="H190" s="92"/>
    </row>
    <row r="191" spans="3:8" ht="12.75">
      <c r="C191" s="21"/>
      <c r="D191" s="21"/>
      <c r="E191" s="21"/>
      <c r="F191" s="88"/>
      <c r="G191" s="91"/>
      <c r="H191" s="88"/>
    </row>
    <row r="192" spans="3:8" ht="12.75">
      <c r="C192" s="21"/>
      <c r="D192" s="21"/>
      <c r="E192" s="21"/>
      <c r="F192" s="102"/>
      <c r="G192" s="91"/>
      <c r="H192" s="103"/>
    </row>
    <row r="193" spans="3:8" ht="12.75">
      <c r="C193" s="21"/>
      <c r="D193" s="21"/>
      <c r="E193" s="21"/>
      <c r="F193" s="88"/>
      <c r="G193" s="97"/>
      <c r="H193" s="92"/>
    </row>
    <row r="194" spans="3:8" ht="12.75">
      <c r="C194" s="21"/>
      <c r="D194" s="21"/>
      <c r="E194" s="21"/>
      <c r="F194" s="88"/>
      <c r="G194" s="91"/>
      <c r="H194" s="92"/>
    </row>
    <row r="195" spans="3:8" ht="12.75">
      <c r="C195" s="21"/>
      <c r="D195" s="21"/>
      <c r="E195" s="21"/>
      <c r="F195" s="88"/>
      <c r="G195" s="91"/>
      <c r="H195" s="92"/>
    </row>
    <row r="196" spans="3:8" ht="12.75">
      <c r="C196" s="21"/>
      <c r="D196" s="21"/>
      <c r="E196" s="21"/>
      <c r="F196" s="88"/>
      <c r="G196" s="91"/>
      <c r="H196" s="92"/>
    </row>
    <row r="197" spans="3:8" ht="12.75">
      <c r="C197" s="21"/>
      <c r="D197" s="21"/>
      <c r="E197" s="21"/>
      <c r="F197" s="88"/>
      <c r="G197" s="91"/>
      <c r="H197" s="92"/>
    </row>
    <row r="198" spans="3:8" ht="12.75">
      <c r="C198" s="21"/>
      <c r="D198" s="21"/>
      <c r="E198" s="21"/>
      <c r="F198" s="88"/>
      <c r="G198" s="91"/>
      <c r="H198" s="88"/>
    </row>
    <row r="199" spans="3:8" ht="12.75">
      <c r="C199" s="21"/>
      <c r="D199" s="21"/>
      <c r="E199" s="21"/>
      <c r="F199" s="102"/>
      <c r="G199" s="91"/>
      <c r="H199" s="103"/>
    </row>
    <row r="200" spans="3:8" ht="12.75">
      <c r="C200" s="21"/>
      <c r="D200" s="21"/>
      <c r="E200" s="21"/>
      <c r="F200" s="88"/>
      <c r="G200" s="97"/>
      <c r="H200" s="92"/>
    </row>
    <row r="201" spans="3:8" ht="12.75">
      <c r="C201" s="21"/>
      <c r="D201" s="21"/>
      <c r="E201" s="21"/>
      <c r="F201" s="88"/>
      <c r="G201" s="91"/>
      <c r="H201" s="92"/>
    </row>
    <row r="202" spans="3:8" ht="12.75">
      <c r="C202" s="21"/>
      <c r="D202" s="21"/>
      <c r="E202" s="21"/>
      <c r="F202" s="88"/>
      <c r="G202" s="91"/>
      <c r="H202" s="92"/>
    </row>
    <row r="203" spans="3:8" ht="12.75">
      <c r="C203" s="21"/>
      <c r="D203" s="21"/>
      <c r="E203" s="21"/>
      <c r="F203" s="88"/>
      <c r="G203" s="91"/>
      <c r="H203" s="88"/>
    </row>
    <row r="204" spans="3:8" ht="12.75">
      <c r="C204" s="21"/>
      <c r="D204" s="21"/>
      <c r="E204" s="21"/>
      <c r="F204" s="102"/>
      <c r="G204" s="91"/>
      <c r="H204" s="103"/>
    </row>
    <row r="205" spans="3:8" ht="12.75">
      <c r="C205" s="21"/>
      <c r="D205" s="21"/>
      <c r="E205" s="21"/>
      <c r="F205" s="88"/>
      <c r="G205" s="91"/>
      <c r="H205" s="92"/>
    </row>
    <row r="206" spans="3:8" ht="12.75">
      <c r="C206" s="21"/>
      <c r="D206" s="21"/>
      <c r="E206" s="21"/>
      <c r="F206" s="88"/>
      <c r="G206" s="91"/>
      <c r="H206" s="92"/>
    </row>
    <row r="207" spans="3:8" ht="12.75">
      <c r="C207" s="21"/>
      <c r="D207" s="21"/>
      <c r="E207" s="21"/>
      <c r="F207" s="88"/>
      <c r="G207" s="97"/>
      <c r="H207" s="92"/>
    </row>
    <row r="208" spans="3:8" ht="12.75">
      <c r="C208" s="21"/>
      <c r="D208" s="21"/>
      <c r="E208" s="21"/>
      <c r="F208" s="88"/>
      <c r="G208" s="91"/>
      <c r="H208" s="88"/>
    </row>
    <row r="209" spans="3:8" ht="12.75">
      <c r="C209" s="21"/>
      <c r="D209" s="21"/>
      <c r="E209" s="21"/>
      <c r="F209" s="102"/>
      <c r="G209" s="91"/>
      <c r="H209" s="103"/>
    </row>
    <row r="210" spans="3:8" ht="12.75">
      <c r="C210" s="21"/>
      <c r="D210" s="21"/>
      <c r="E210" s="21"/>
      <c r="F210" s="88"/>
      <c r="G210" s="97"/>
      <c r="H210" s="92"/>
    </row>
    <row r="211" spans="3:8" ht="12.75">
      <c r="C211" s="21"/>
      <c r="D211" s="21"/>
      <c r="E211" s="21"/>
      <c r="F211" s="88"/>
      <c r="G211" s="91"/>
      <c r="H211" s="92"/>
    </row>
    <row r="212" spans="3:8" ht="12.75">
      <c r="C212" s="21"/>
      <c r="D212" s="21"/>
      <c r="E212" s="21"/>
      <c r="F212" s="88"/>
      <c r="G212" s="91"/>
      <c r="H212" s="92"/>
    </row>
    <row r="213" spans="3:8" ht="12.75">
      <c r="C213" s="21"/>
      <c r="D213" s="21"/>
      <c r="E213" s="21"/>
      <c r="F213" s="88"/>
      <c r="G213" s="97"/>
      <c r="H213" s="92"/>
    </row>
    <row r="214" spans="3:8" ht="12.75">
      <c r="C214" s="21"/>
      <c r="D214" s="21"/>
      <c r="E214" s="21"/>
      <c r="F214" s="88"/>
      <c r="G214" s="91"/>
      <c r="H214" s="92"/>
    </row>
    <row r="215" spans="3:8" ht="12.75">
      <c r="C215" s="21"/>
      <c r="D215" s="21"/>
      <c r="E215" s="21"/>
      <c r="F215" s="88"/>
      <c r="G215" s="91"/>
      <c r="H215" s="92"/>
    </row>
    <row r="216" spans="3:8" ht="12.75">
      <c r="C216" s="21"/>
      <c r="D216" s="21"/>
      <c r="E216" s="21"/>
      <c r="F216" s="88"/>
      <c r="G216" s="97"/>
      <c r="H216" s="92"/>
    </row>
    <row r="217" spans="3:8" ht="12.75">
      <c r="C217" s="21"/>
      <c r="D217" s="21"/>
      <c r="E217" s="21"/>
      <c r="F217" s="88"/>
      <c r="G217" s="91"/>
      <c r="H217" s="92"/>
    </row>
    <row r="218" spans="3:8" ht="12.75">
      <c r="C218" s="21"/>
      <c r="D218" s="21"/>
      <c r="E218" s="21"/>
      <c r="F218" s="88"/>
      <c r="G218" s="91"/>
      <c r="H218" s="92"/>
    </row>
    <row r="219" spans="3:8" ht="12.75">
      <c r="C219" s="21"/>
      <c r="D219" s="21"/>
      <c r="E219" s="21"/>
      <c r="F219" s="88"/>
      <c r="G219" s="91"/>
      <c r="H219" s="88"/>
    </row>
    <row r="220" spans="3:8" ht="12.75">
      <c r="C220" s="21"/>
      <c r="D220" s="21"/>
      <c r="E220" s="21"/>
      <c r="F220" s="102"/>
      <c r="G220" s="91"/>
      <c r="H220" s="103"/>
    </row>
    <row r="221" spans="3:8" ht="12.75">
      <c r="C221" s="21"/>
      <c r="D221" s="21"/>
      <c r="E221" s="21"/>
      <c r="F221" s="88"/>
      <c r="G221" s="91"/>
      <c r="H221" s="92"/>
    </row>
    <row r="222" spans="3:8" ht="12.75">
      <c r="C222" s="21"/>
      <c r="D222" s="21"/>
      <c r="E222" s="21"/>
      <c r="F222" s="88"/>
      <c r="G222" s="91"/>
      <c r="H222" s="88"/>
    </row>
    <row r="223" spans="3:8" ht="12.75">
      <c r="C223" s="21"/>
      <c r="D223" s="21"/>
      <c r="E223" s="21"/>
      <c r="F223" s="102"/>
      <c r="G223" s="91"/>
      <c r="H223" s="103"/>
    </row>
    <row r="224" spans="3:8" ht="12.75">
      <c r="C224" s="21"/>
      <c r="D224" s="21"/>
      <c r="E224" s="21"/>
      <c r="F224" s="88"/>
      <c r="G224" s="91"/>
      <c r="H224" s="92"/>
    </row>
    <row r="225" spans="3:8" ht="12.75">
      <c r="C225" s="21"/>
      <c r="D225" s="21"/>
      <c r="E225" s="21"/>
      <c r="F225" s="88"/>
      <c r="G225" s="91"/>
      <c r="H225" s="88"/>
    </row>
    <row r="226" spans="3:8" ht="12.75">
      <c r="C226" s="21"/>
      <c r="D226" s="21"/>
      <c r="E226" s="21"/>
      <c r="F226" s="102"/>
      <c r="G226" s="91"/>
      <c r="H226" s="103"/>
    </row>
    <row r="227" spans="3:8" ht="12.75">
      <c r="C227" s="21"/>
      <c r="D227" s="21"/>
      <c r="E227" s="21"/>
      <c r="F227" s="88"/>
      <c r="G227" s="97"/>
      <c r="H227" s="92"/>
    </row>
    <row r="228" spans="3:8" ht="12.75">
      <c r="C228" s="21"/>
      <c r="D228" s="21"/>
      <c r="E228" s="21"/>
      <c r="F228" s="88"/>
      <c r="G228" s="91"/>
      <c r="H228" s="88"/>
    </row>
    <row r="229" spans="3:8" ht="12.75">
      <c r="C229" s="21"/>
      <c r="D229" s="21"/>
      <c r="E229" s="21"/>
      <c r="F229" s="102"/>
      <c r="G229" s="91"/>
      <c r="H229" s="103"/>
    </row>
    <row r="230" spans="3:8" ht="12.75">
      <c r="C230" s="21"/>
      <c r="D230" s="21"/>
      <c r="E230" s="21"/>
      <c r="F230" s="88"/>
      <c r="G230" s="91"/>
      <c r="H230" s="92"/>
    </row>
    <row r="231" spans="3:8" ht="12.75">
      <c r="C231" s="21"/>
      <c r="D231" s="21"/>
      <c r="E231" s="21"/>
      <c r="F231" s="88"/>
      <c r="G231" s="91"/>
      <c r="H231" s="88"/>
    </row>
    <row r="232" spans="3:8" ht="12.75">
      <c r="C232" s="21"/>
      <c r="D232" s="21"/>
      <c r="E232" s="21"/>
      <c r="F232" s="102"/>
      <c r="G232" s="91"/>
      <c r="H232" s="103"/>
    </row>
    <row r="233" spans="3:8" ht="12.75">
      <c r="C233" s="21"/>
      <c r="D233" s="21"/>
      <c r="E233" s="21"/>
      <c r="F233" s="88"/>
      <c r="G233" s="97"/>
      <c r="H233" s="92"/>
    </row>
    <row r="234" spans="3:8" ht="12.75">
      <c r="C234" s="21"/>
      <c r="D234" s="21"/>
      <c r="E234" s="21"/>
      <c r="F234" s="88"/>
      <c r="G234" s="91"/>
      <c r="H234" s="88"/>
    </row>
    <row r="235" spans="3:8" ht="12.75">
      <c r="C235" s="21"/>
      <c r="D235" s="21"/>
      <c r="E235" s="21"/>
      <c r="F235" s="102"/>
      <c r="G235" s="91"/>
      <c r="H235" s="103"/>
    </row>
    <row r="236" spans="3:8" ht="12.75">
      <c r="C236" s="21"/>
      <c r="D236" s="21"/>
      <c r="E236" s="21"/>
      <c r="F236" s="88"/>
      <c r="G236" s="97"/>
      <c r="H236" s="92"/>
    </row>
    <row r="237" spans="3:8" ht="12.75">
      <c r="C237" s="21"/>
      <c r="D237" s="21"/>
      <c r="E237" s="21"/>
      <c r="F237" s="88"/>
      <c r="G237" s="91"/>
      <c r="H237" s="88"/>
    </row>
    <row r="238" spans="3:8" ht="12.75">
      <c r="C238" s="21"/>
      <c r="D238" s="21"/>
      <c r="E238" s="21"/>
      <c r="F238" s="102"/>
      <c r="G238" s="91"/>
      <c r="H238" s="103"/>
    </row>
    <row r="239" spans="3:8" ht="12.75">
      <c r="C239" s="21"/>
      <c r="D239" s="21"/>
      <c r="E239" s="21"/>
      <c r="F239" s="88"/>
      <c r="G239" s="91"/>
      <c r="H239" s="92"/>
    </row>
    <row r="240" spans="3:8" ht="12.75">
      <c r="C240" s="21"/>
      <c r="D240" s="21"/>
      <c r="E240" s="21"/>
      <c r="F240" s="88"/>
      <c r="G240" s="91"/>
      <c r="H240" s="92"/>
    </row>
    <row r="241" spans="3:8" ht="12.75">
      <c r="C241" s="21"/>
      <c r="D241" s="21"/>
      <c r="E241" s="21"/>
      <c r="F241" s="88"/>
      <c r="G241" s="91"/>
      <c r="H241" s="88"/>
    </row>
    <row r="242" spans="3:8" ht="12.75">
      <c r="C242" s="21"/>
      <c r="D242" s="21"/>
      <c r="E242" s="21"/>
      <c r="F242" s="102"/>
      <c r="G242" s="91"/>
      <c r="H242" s="103"/>
    </row>
    <row r="243" spans="3:8" ht="12.75">
      <c r="C243" s="21"/>
      <c r="D243" s="21"/>
      <c r="E243" s="21"/>
      <c r="F243" s="88"/>
      <c r="G243" s="91"/>
      <c r="H243" s="92"/>
    </row>
    <row r="244" spans="3:8" ht="12.75">
      <c r="C244" s="21"/>
      <c r="D244" s="21"/>
      <c r="E244" s="21"/>
      <c r="F244" s="88"/>
      <c r="G244" s="91"/>
      <c r="H244" s="88"/>
    </row>
    <row r="245" spans="3:8" ht="12.75">
      <c r="C245" s="21"/>
      <c r="D245" s="21"/>
      <c r="E245" s="21"/>
      <c r="F245" s="102"/>
      <c r="G245" s="91"/>
      <c r="H245" s="103"/>
    </row>
    <row r="246" spans="3:8" ht="12.75">
      <c r="C246" s="21"/>
      <c r="D246" s="21"/>
      <c r="E246" s="21"/>
      <c r="F246" s="88"/>
      <c r="G246" s="91"/>
      <c r="H246" s="92"/>
    </row>
    <row r="247" ht="12.75">
      <c r="G247" s="91"/>
    </row>
    <row r="248" spans="3:8" ht="12.75">
      <c r="C248" s="107"/>
      <c r="D248" s="107"/>
      <c r="E248" s="107"/>
      <c r="F248" s="107"/>
      <c r="G248" s="91"/>
      <c r="H248" s="107"/>
    </row>
    <row r="249" ht="12.75">
      <c r="G249" s="91"/>
    </row>
    <row r="250" ht="12.75">
      <c r="G250" s="91"/>
    </row>
    <row r="251" ht="12.75">
      <c r="G251" s="97"/>
    </row>
    <row r="252" ht="12.75">
      <c r="G252" s="91"/>
    </row>
    <row r="253" ht="12.75">
      <c r="G253" s="91"/>
    </row>
    <row r="254" ht="12.75">
      <c r="G254" s="91"/>
    </row>
    <row r="255" ht="12.75">
      <c r="G255" s="91"/>
    </row>
    <row r="256" ht="12.75">
      <c r="G256" s="91"/>
    </row>
    <row r="257" ht="12.75">
      <c r="G257" s="91"/>
    </row>
    <row r="258" ht="12.75">
      <c r="G258" s="91"/>
    </row>
    <row r="259" ht="12.75">
      <c r="G259" s="91"/>
    </row>
    <row r="260" ht="12.75">
      <c r="G260" s="97"/>
    </row>
    <row r="261" ht="12.75">
      <c r="G261" s="91"/>
    </row>
    <row r="262" ht="12.75">
      <c r="G262" s="91"/>
    </row>
    <row r="263" ht="12.75">
      <c r="G263" s="91"/>
    </row>
    <row r="264" ht="12.75">
      <c r="G264" s="97"/>
    </row>
    <row r="265" ht="12.75">
      <c r="G265" s="91"/>
    </row>
    <row r="266" ht="12.75">
      <c r="G266" s="91"/>
    </row>
    <row r="267" ht="12.75">
      <c r="G267" s="91"/>
    </row>
    <row r="268" ht="12.75">
      <c r="G268" s="91"/>
    </row>
    <row r="269" ht="12.75">
      <c r="G269" s="97"/>
    </row>
    <row r="270" ht="12.75">
      <c r="G270" s="91"/>
    </row>
    <row r="271" ht="12.75">
      <c r="G271" s="91"/>
    </row>
    <row r="272" ht="12.75">
      <c r="G272" s="97"/>
    </row>
    <row r="273" ht="12.75">
      <c r="G273" s="91"/>
    </row>
    <row r="274" ht="12.75">
      <c r="G274" s="91"/>
    </row>
    <row r="275" ht="12.75">
      <c r="G275" s="97"/>
    </row>
    <row r="276" ht="12.75">
      <c r="G276" s="91"/>
    </row>
    <row r="277" ht="12.75">
      <c r="G277" s="91"/>
    </row>
    <row r="278" ht="12.75">
      <c r="G278" s="91"/>
    </row>
    <row r="279" ht="12.75">
      <c r="G279" s="97"/>
    </row>
    <row r="280" ht="12.75">
      <c r="G280" s="91"/>
    </row>
    <row r="281" ht="12.75">
      <c r="G281" s="91"/>
    </row>
    <row r="282" ht="12.75">
      <c r="G282" s="91"/>
    </row>
    <row r="283" ht="12.75">
      <c r="G283" s="91"/>
    </row>
    <row r="284" ht="12.75">
      <c r="G284" s="91"/>
    </row>
    <row r="285" ht="12.75">
      <c r="G285" s="91"/>
    </row>
    <row r="286" ht="12.75">
      <c r="G286" s="91"/>
    </row>
    <row r="287" ht="12.75">
      <c r="G287" s="91"/>
    </row>
    <row r="288" ht="12.75">
      <c r="G288" s="91"/>
    </row>
    <row r="289" ht="12.75">
      <c r="G289" s="91"/>
    </row>
    <row r="290" ht="12.75">
      <c r="G290" s="91"/>
    </row>
    <row r="291" ht="12.75">
      <c r="G291" s="91"/>
    </row>
    <row r="292" ht="12.75">
      <c r="G292" s="97"/>
    </row>
    <row r="293" ht="12.75">
      <c r="G293" s="91"/>
    </row>
    <row r="294" ht="12.75">
      <c r="G294" s="91"/>
    </row>
    <row r="295" ht="12.75">
      <c r="G295" s="91"/>
    </row>
    <row r="296" ht="12.75">
      <c r="G296" s="91"/>
    </row>
    <row r="297" ht="12.75">
      <c r="G297" s="91"/>
    </row>
    <row r="298" ht="12.75">
      <c r="G298" s="91"/>
    </row>
    <row r="299" ht="12.75">
      <c r="G299" s="97"/>
    </row>
    <row r="300" ht="12.75">
      <c r="G300" s="91"/>
    </row>
    <row r="301" ht="12.75">
      <c r="G301" s="91"/>
    </row>
    <row r="302" ht="12.75">
      <c r="G302" s="91"/>
    </row>
    <row r="303" ht="12.75">
      <c r="G303" s="97"/>
    </row>
    <row r="304" ht="12.75">
      <c r="G304" s="91"/>
    </row>
    <row r="305" ht="12.75">
      <c r="G305" s="91"/>
    </row>
    <row r="306" ht="12.75">
      <c r="G306" s="91"/>
    </row>
    <row r="307" ht="12.75">
      <c r="G307" s="97"/>
    </row>
    <row r="308" ht="12.75">
      <c r="G308" s="91"/>
    </row>
    <row r="309" ht="12.75">
      <c r="G309" s="91"/>
    </row>
    <row r="310" ht="12.75">
      <c r="G310" s="97"/>
    </row>
    <row r="311" ht="12.75">
      <c r="G311" s="91"/>
    </row>
    <row r="312" ht="12.75">
      <c r="G312" s="91"/>
    </row>
    <row r="313" ht="12.75">
      <c r="G313" s="91"/>
    </row>
    <row r="314" ht="12.75">
      <c r="G314" s="97"/>
    </row>
    <row r="315" ht="12.75">
      <c r="G315" s="91"/>
    </row>
    <row r="316" ht="12.75">
      <c r="G316" s="91"/>
    </row>
    <row r="317" ht="12.75">
      <c r="G317" s="91"/>
    </row>
    <row r="318" ht="12.75">
      <c r="G318" s="91"/>
    </row>
    <row r="319" ht="12.75">
      <c r="G319" s="91"/>
    </row>
    <row r="320" ht="12.75">
      <c r="G320" s="91"/>
    </row>
    <row r="321" ht="12.75">
      <c r="G321" s="91"/>
    </row>
    <row r="322" ht="12.75">
      <c r="G322" s="91"/>
    </row>
    <row r="323" ht="12.75">
      <c r="G323" s="91"/>
    </row>
    <row r="324" ht="12.75">
      <c r="G324" s="91"/>
    </row>
    <row r="325" ht="12.75">
      <c r="G325" s="97"/>
    </row>
    <row r="326" ht="12.75">
      <c r="G326" s="91"/>
    </row>
    <row r="327" ht="12.75">
      <c r="G327" s="91"/>
    </row>
    <row r="328" ht="12.75">
      <c r="G328" s="91"/>
    </row>
    <row r="329" ht="12.75">
      <c r="G329" s="91"/>
    </row>
    <row r="330" ht="12.75">
      <c r="G330" s="91"/>
    </row>
    <row r="331" ht="12.75">
      <c r="G331" s="97"/>
    </row>
    <row r="332" ht="12.75">
      <c r="G332" s="91"/>
    </row>
    <row r="333" ht="12.75">
      <c r="G333" s="91"/>
    </row>
    <row r="334" ht="12.75">
      <c r="G334" s="97"/>
    </row>
    <row r="335" ht="12.75">
      <c r="G335" s="91"/>
    </row>
    <row r="336" ht="12.75">
      <c r="G336" s="91"/>
    </row>
    <row r="337" ht="12.75">
      <c r="G337" s="91"/>
    </row>
    <row r="338" ht="12.75">
      <c r="G338" s="91"/>
    </row>
    <row r="339" ht="12.75">
      <c r="G339" s="91"/>
    </row>
    <row r="340" ht="12.75">
      <c r="G340" s="91"/>
    </row>
    <row r="341" ht="12.75">
      <c r="G341" s="91"/>
    </row>
    <row r="342" ht="12.75">
      <c r="G342" s="91"/>
    </row>
    <row r="343" ht="12.75">
      <c r="G343" s="91"/>
    </row>
    <row r="344" ht="12.75">
      <c r="G344" s="91"/>
    </row>
    <row r="345" ht="12.75">
      <c r="G345" s="91"/>
    </row>
    <row r="346" ht="12.75">
      <c r="G346" s="91"/>
    </row>
    <row r="347" ht="12.75">
      <c r="G347" s="91"/>
    </row>
    <row r="348" ht="12.75">
      <c r="G348" s="91"/>
    </row>
    <row r="349" ht="12.75">
      <c r="G349" s="97"/>
    </row>
    <row r="350" ht="12.75">
      <c r="G350" s="91"/>
    </row>
    <row r="351" ht="12.75">
      <c r="G351" s="91"/>
    </row>
    <row r="352" ht="12.75">
      <c r="G352" s="91"/>
    </row>
    <row r="353" ht="12.75">
      <c r="G353" s="91"/>
    </row>
    <row r="354" ht="12.75">
      <c r="G354" s="91"/>
    </row>
    <row r="355" ht="12.75">
      <c r="G355" s="97"/>
    </row>
    <row r="356" ht="12.75">
      <c r="G356" s="91"/>
    </row>
    <row r="357" ht="12.75">
      <c r="G357" s="91"/>
    </row>
    <row r="358" ht="12.75">
      <c r="G358" s="97"/>
    </row>
    <row r="359" ht="12.75">
      <c r="G359" s="91"/>
    </row>
    <row r="360" ht="12.75">
      <c r="G360" s="91"/>
    </row>
    <row r="361" ht="12.75">
      <c r="G361" s="97"/>
    </row>
    <row r="362" ht="12.75">
      <c r="G362" s="91"/>
    </row>
    <row r="363" ht="12.75">
      <c r="G363" s="91"/>
    </row>
    <row r="364" ht="12.75">
      <c r="G364" s="91"/>
    </row>
    <row r="365" ht="12.75">
      <c r="G365" s="91"/>
    </row>
    <row r="366" ht="12.75">
      <c r="G366" s="91"/>
    </row>
    <row r="367" ht="12.75">
      <c r="G367" s="91"/>
    </row>
    <row r="368" ht="12.75">
      <c r="G368" s="91"/>
    </row>
    <row r="369" ht="12.75">
      <c r="G369" s="91"/>
    </row>
    <row r="370" ht="12.75">
      <c r="G370" s="91"/>
    </row>
    <row r="371" ht="12.75">
      <c r="G371" s="91"/>
    </row>
    <row r="372" ht="12.75">
      <c r="G372" s="91"/>
    </row>
    <row r="373" ht="12.75">
      <c r="G373" s="91"/>
    </row>
    <row r="374" ht="12.75">
      <c r="G374" s="91"/>
    </row>
    <row r="375" ht="12.75">
      <c r="G375" s="91"/>
    </row>
    <row r="376" ht="12.75">
      <c r="G376" s="91"/>
    </row>
    <row r="377" ht="12.75">
      <c r="G377" s="97"/>
    </row>
    <row r="378" ht="12.75">
      <c r="G378" s="91"/>
    </row>
    <row r="379" ht="12.75">
      <c r="G379" s="91"/>
    </row>
    <row r="380" ht="12.75">
      <c r="G380" s="91"/>
    </row>
    <row r="381" ht="12.75">
      <c r="G381" s="91"/>
    </row>
    <row r="382" ht="12.75">
      <c r="G382" s="91"/>
    </row>
    <row r="383" ht="12.75">
      <c r="G383" s="91"/>
    </row>
    <row r="384" ht="12.75">
      <c r="G384" s="91"/>
    </row>
    <row r="385" ht="12.75">
      <c r="G385" s="91"/>
    </row>
    <row r="386" ht="12.75">
      <c r="G386" s="97"/>
    </row>
    <row r="387" ht="12.75">
      <c r="G387" s="91"/>
    </row>
    <row r="388" ht="12.75">
      <c r="G388" s="91"/>
    </row>
    <row r="389" ht="12.75">
      <c r="G389" s="91"/>
    </row>
    <row r="390" ht="12.75">
      <c r="G390" s="97"/>
    </row>
    <row r="391" ht="12.75">
      <c r="G391" s="91"/>
    </row>
    <row r="392" ht="12.75">
      <c r="G392" s="91"/>
    </row>
    <row r="393" ht="12.75">
      <c r="G393" s="97"/>
    </row>
    <row r="394" ht="12.75">
      <c r="G394" s="91"/>
    </row>
    <row r="395" ht="12.75">
      <c r="G395" s="91"/>
    </row>
    <row r="396" ht="12.75">
      <c r="G396" s="97"/>
    </row>
    <row r="397" ht="12.75">
      <c r="G397" s="91"/>
    </row>
    <row r="398" ht="12.75">
      <c r="G398" s="91"/>
    </row>
    <row r="399" ht="12.75">
      <c r="G399" s="91"/>
    </row>
    <row r="400" ht="12.75">
      <c r="G400" s="97"/>
    </row>
    <row r="401" ht="12.75">
      <c r="G401" s="91"/>
    </row>
    <row r="402" ht="12.75">
      <c r="G402" s="91"/>
    </row>
    <row r="403" ht="12.75">
      <c r="G403" s="91"/>
    </row>
    <row r="404" ht="12.75">
      <c r="G404" s="91"/>
    </row>
    <row r="405" ht="12.75">
      <c r="G405" s="91"/>
    </row>
    <row r="406" ht="12.75">
      <c r="G406" s="91"/>
    </row>
    <row r="407" ht="12.75">
      <c r="G407" s="91"/>
    </row>
    <row r="408" ht="12.75">
      <c r="G408" s="91"/>
    </row>
    <row r="409" ht="12.75">
      <c r="G409" s="91"/>
    </row>
    <row r="410" ht="12.75">
      <c r="G410" s="91"/>
    </row>
    <row r="411" ht="12.75">
      <c r="G411" s="91"/>
    </row>
    <row r="412" ht="12.75">
      <c r="G412" s="91"/>
    </row>
    <row r="413" ht="12.75">
      <c r="G413" s="97"/>
    </row>
    <row r="414" ht="12.75">
      <c r="G414" s="91"/>
    </row>
    <row r="415" ht="12.75">
      <c r="G415" s="91"/>
    </row>
    <row r="416" ht="12.75">
      <c r="G416" s="91"/>
    </row>
    <row r="417" ht="12.75">
      <c r="G417" s="91"/>
    </row>
    <row r="418" ht="12.75">
      <c r="G418" s="91"/>
    </row>
    <row r="419" ht="12.75">
      <c r="G419" s="91"/>
    </row>
    <row r="420" ht="12.75">
      <c r="G420" s="97"/>
    </row>
    <row r="421" ht="12.75">
      <c r="G421" s="91"/>
    </row>
    <row r="422" ht="12.75">
      <c r="G422" s="91"/>
    </row>
    <row r="423" ht="12.75">
      <c r="G423" s="91"/>
    </row>
    <row r="424" ht="12.75">
      <c r="G424" s="97"/>
    </row>
    <row r="425" ht="12.75">
      <c r="G425" s="91"/>
    </row>
    <row r="426" ht="12.75">
      <c r="G426" s="91"/>
    </row>
    <row r="427" ht="12.75">
      <c r="G427" s="91"/>
    </row>
    <row r="428" ht="12.75">
      <c r="G428" s="97"/>
    </row>
    <row r="429" ht="12.75">
      <c r="G429" s="91"/>
    </row>
    <row r="430" ht="12.75">
      <c r="G430" s="91"/>
    </row>
    <row r="431" ht="12.75">
      <c r="G431" s="97"/>
    </row>
    <row r="432" ht="12.75">
      <c r="G432" s="91"/>
    </row>
    <row r="433" ht="12.75">
      <c r="G433" s="91"/>
    </row>
    <row r="434" ht="12.75">
      <c r="G434" s="97"/>
    </row>
    <row r="435" ht="12.75">
      <c r="G435" s="91"/>
    </row>
    <row r="436" ht="12.75">
      <c r="G436" s="91"/>
    </row>
    <row r="437" ht="12.75">
      <c r="G437" s="91"/>
    </row>
    <row r="438" ht="12.75">
      <c r="G438" s="97"/>
    </row>
    <row r="439" ht="12.75">
      <c r="G439" s="91"/>
    </row>
    <row r="440" ht="12.75">
      <c r="G440" s="91"/>
    </row>
    <row r="441" ht="12.75">
      <c r="G441" s="91"/>
    </row>
    <row r="442" ht="12.75">
      <c r="G442" s="91"/>
    </row>
    <row r="443" ht="12.75">
      <c r="G443" s="97"/>
    </row>
    <row r="444" ht="12.75">
      <c r="G444" s="91"/>
    </row>
    <row r="445" ht="12.75">
      <c r="G445" s="91"/>
    </row>
    <row r="446" ht="12.75">
      <c r="G446" s="91"/>
    </row>
    <row r="447" ht="12.75">
      <c r="G447" s="91"/>
    </row>
    <row r="448" ht="12.75">
      <c r="G448" s="91"/>
    </row>
    <row r="449" ht="12.75">
      <c r="G449" s="97"/>
    </row>
    <row r="450" ht="12.75">
      <c r="G450" s="91"/>
    </row>
    <row r="451" ht="12.75">
      <c r="G451" s="91"/>
    </row>
    <row r="452" ht="12.75">
      <c r="G452" s="97"/>
    </row>
    <row r="453" ht="12.75">
      <c r="G453" s="91"/>
    </row>
    <row r="454" ht="12.75">
      <c r="G454" s="91"/>
    </row>
    <row r="455" ht="12.75">
      <c r="G455" s="97"/>
    </row>
    <row r="456" ht="12.75">
      <c r="G456" s="91"/>
    </row>
    <row r="457" ht="12.75">
      <c r="G457" s="91"/>
    </row>
    <row r="458" ht="12.75">
      <c r="G458" s="97"/>
    </row>
    <row r="459" ht="12.75">
      <c r="G459" s="91"/>
    </row>
    <row r="460" ht="12.75">
      <c r="G460" s="91"/>
    </row>
    <row r="461" ht="12.75">
      <c r="G461" s="97"/>
    </row>
    <row r="462" ht="12.75">
      <c r="G462" s="91"/>
    </row>
    <row r="463" ht="12.75">
      <c r="G463" s="91"/>
    </row>
    <row r="464" ht="12.75">
      <c r="G464" s="97"/>
    </row>
    <row r="465" ht="12.75">
      <c r="G465" s="91"/>
    </row>
    <row r="466" ht="12.75">
      <c r="G466" s="91"/>
    </row>
    <row r="467" ht="12.75">
      <c r="G467" s="91"/>
    </row>
    <row r="468" ht="12.75">
      <c r="G468" s="91"/>
    </row>
    <row r="469" ht="12.75">
      <c r="G469" s="91"/>
    </row>
    <row r="470" ht="12.75">
      <c r="G470" s="91"/>
    </row>
    <row r="471" ht="12.75">
      <c r="G471" s="91"/>
    </row>
    <row r="472" ht="12.75">
      <c r="G472" s="91"/>
    </row>
    <row r="473" ht="12.75">
      <c r="G473" s="97"/>
    </row>
    <row r="474" ht="12.75">
      <c r="G474" s="91"/>
    </row>
    <row r="475" ht="12.75">
      <c r="G475" s="91"/>
    </row>
    <row r="476" ht="12.75">
      <c r="G476" s="91"/>
    </row>
    <row r="477" ht="12.75">
      <c r="G477" s="97"/>
    </row>
    <row r="478" ht="12.75">
      <c r="G478" s="91"/>
    </row>
    <row r="479" ht="12.75">
      <c r="G479" s="91"/>
    </row>
    <row r="480" ht="12.75">
      <c r="G480" s="91"/>
    </row>
    <row r="481" ht="12.75">
      <c r="G481" s="91"/>
    </row>
    <row r="482" ht="12.75">
      <c r="G482" s="91"/>
    </row>
    <row r="483" ht="12.75">
      <c r="G483" s="91"/>
    </row>
    <row r="484" ht="12.75">
      <c r="G484" s="91"/>
    </row>
    <row r="485" ht="12.75">
      <c r="G485" s="91"/>
    </row>
    <row r="486" ht="12.75">
      <c r="G486" s="91"/>
    </row>
    <row r="487" ht="12.75">
      <c r="G487" s="91"/>
    </row>
    <row r="488" ht="12.75">
      <c r="G488" s="91"/>
    </row>
    <row r="489" ht="12.75">
      <c r="G489" s="91"/>
    </row>
    <row r="490" ht="12.75">
      <c r="G490" s="91"/>
    </row>
    <row r="491" ht="12.75">
      <c r="G491" s="91"/>
    </row>
    <row r="492" ht="12.75">
      <c r="G492" s="91"/>
    </row>
    <row r="493" ht="12.75">
      <c r="G493" s="91"/>
    </row>
    <row r="494" ht="12.75">
      <c r="G494" s="91"/>
    </row>
    <row r="495" ht="12.75">
      <c r="G495" s="91"/>
    </row>
    <row r="496" ht="12.75">
      <c r="G496" s="91"/>
    </row>
    <row r="497" ht="12.75">
      <c r="G497" s="91"/>
    </row>
    <row r="498" ht="12.75">
      <c r="G498" s="91"/>
    </row>
    <row r="499" ht="12.75">
      <c r="G499" s="91"/>
    </row>
    <row r="500" ht="12.75">
      <c r="G500" s="91"/>
    </row>
    <row r="501" ht="12.75">
      <c r="G501" s="91"/>
    </row>
    <row r="502" ht="12.75">
      <c r="G502" s="91"/>
    </row>
    <row r="503" ht="12.75">
      <c r="G503" s="91"/>
    </row>
    <row r="504" ht="12.75">
      <c r="G504" s="91"/>
    </row>
    <row r="505" ht="12.75">
      <c r="G505" s="91"/>
    </row>
    <row r="506" ht="12.75">
      <c r="G506" s="91"/>
    </row>
    <row r="507" ht="12.75">
      <c r="G507" s="91"/>
    </row>
    <row r="508" ht="12.75">
      <c r="G508" s="91"/>
    </row>
    <row r="509" ht="12.75">
      <c r="G509" s="91"/>
    </row>
    <row r="510" ht="12.75">
      <c r="G510" s="91"/>
    </row>
    <row r="511" ht="12.75">
      <c r="G511" s="91"/>
    </row>
    <row r="512" ht="12.75">
      <c r="G512" s="91"/>
    </row>
    <row r="513" ht="12.75">
      <c r="G513" s="91"/>
    </row>
    <row r="514" ht="12.75">
      <c r="G514" s="91"/>
    </row>
    <row r="515" ht="12.75">
      <c r="G515" s="91"/>
    </row>
    <row r="516" ht="12.75">
      <c r="G516" s="91"/>
    </row>
    <row r="517" ht="12.75">
      <c r="G517" s="91"/>
    </row>
    <row r="518" ht="12.75">
      <c r="G518" s="91"/>
    </row>
    <row r="519" ht="12.75">
      <c r="G519" s="91"/>
    </row>
    <row r="520" ht="12.75">
      <c r="G520" s="91"/>
    </row>
    <row r="521" ht="12.75">
      <c r="G521" s="91"/>
    </row>
    <row r="522" ht="12.75">
      <c r="G522" s="91"/>
    </row>
    <row r="523" ht="12.75">
      <c r="G523" s="91"/>
    </row>
    <row r="524" ht="12.75">
      <c r="G524" s="91"/>
    </row>
    <row r="525" ht="12.75">
      <c r="G525" s="91"/>
    </row>
    <row r="526" ht="12.75">
      <c r="G526" s="91"/>
    </row>
    <row r="527" spans="3:9" ht="13.5" thickBot="1">
      <c r="C527" s="108"/>
      <c r="D527" s="108"/>
      <c r="E527" s="108"/>
      <c r="F527" s="108"/>
      <c r="G527" s="97"/>
      <c r="H527" s="108"/>
      <c r="I527" s="108"/>
    </row>
    <row r="528" ht="12.75">
      <c r="G528" s="97"/>
    </row>
    <row r="529" ht="12.75">
      <c r="G529" s="97"/>
    </row>
    <row r="530" ht="12.75">
      <c r="G530" s="97"/>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13.xml><?xml version="1.0" encoding="utf-8"?>
<worksheet xmlns="http://schemas.openxmlformats.org/spreadsheetml/2006/main" xmlns:r="http://schemas.openxmlformats.org/officeDocument/2006/relationships">
  <dimension ref="B2:H33"/>
  <sheetViews>
    <sheetView zoomScalePageLayoutView="0" workbookViewId="0" topLeftCell="A1">
      <selection activeCell="A1" sqref="A1"/>
    </sheetView>
  </sheetViews>
  <sheetFormatPr defaultColWidth="11.421875" defaultRowHeight="12.75"/>
  <cols>
    <col min="1" max="1" width="18.8515625" style="48" customWidth="1"/>
    <col min="2" max="2" width="6.28125" style="47" bestFit="1" customWidth="1"/>
    <col min="3" max="3" width="8.7109375" style="47" bestFit="1" customWidth="1"/>
    <col min="4" max="4" width="18.28125" style="47" bestFit="1" customWidth="1"/>
    <col min="5" max="5" width="10.00390625" style="47" bestFit="1" customWidth="1"/>
    <col min="6" max="6" width="54.7109375" style="93" customWidth="1"/>
    <col min="7" max="7" width="10.8515625" style="48" customWidth="1"/>
    <col min="8" max="16384" width="11.421875" style="48" customWidth="1"/>
  </cols>
  <sheetData>
    <row r="1" ht="15"/>
    <row r="2" spans="2:8" ht="15" customHeight="1">
      <c r="B2" s="225" t="s">
        <v>135</v>
      </c>
      <c r="C2" s="225"/>
      <c r="D2" s="225"/>
      <c r="E2" s="225"/>
      <c r="F2" s="225"/>
      <c r="G2" s="225"/>
      <c r="H2" s="225"/>
    </row>
    <row r="3" spans="2:8" ht="15.75" thickBot="1">
      <c r="B3" s="5"/>
      <c r="C3" s="5"/>
      <c r="D3" s="5"/>
      <c r="E3" s="5"/>
      <c r="F3" s="20"/>
      <c r="G3" s="4"/>
      <c r="H3" s="4"/>
    </row>
    <row r="4" spans="2:8" ht="45.75" thickBot="1">
      <c r="B4" s="191" t="s">
        <v>24</v>
      </c>
      <c r="C4" s="153" t="s">
        <v>25</v>
      </c>
      <c r="D4" s="153" t="s">
        <v>26</v>
      </c>
      <c r="E4" s="153" t="s">
        <v>27</v>
      </c>
      <c r="F4" s="153" t="s">
        <v>121</v>
      </c>
      <c r="G4" s="153" t="s">
        <v>38</v>
      </c>
      <c r="H4" s="192" t="s">
        <v>132</v>
      </c>
    </row>
    <row r="5" spans="2:8" ht="15">
      <c r="B5" s="39"/>
      <c r="C5" s="39"/>
      <c r="D5" s="39"/>
      <c r="E5" s="39"/>
      <c r="F5" s="39"/>
      <c r="G5" s="4"/>
      <c r="H5" s="4"/>
    </row>
    <row r="6" spans="2:8" s="40" customFormat="1" ht="15">
      <c r="B6" s="39"/>
      <c r="C6" s="39"/>
      <c r="D6" s="39"/>
      <c r="E6" s="39">
        <f>SUM(E9:E29)</f>
        <v>20</v>
      </c>
      <c r="F6" s="39"/>
      <c r="G6" s="62"/>
      <c r="H6" s="16"/>
    </row>
    <row r="7" spans="2:6" ht="15">
      <c r="B7" s="43"/>
      <c r="C7" s="43"/>
      <c r="D7" s="43"/>
      <c r="E7" s="44"/>
      <c r="F7" s="89"/>
    </row>
    <row r="8" spans="2:8" s="4" customFormat="1" ht="15">
      <c r="B8" s="5"/>
      <c r="C8" s="5"/>
      <c r="D8" s="5"/>
      <c r="E8" s="5"/>
      <c r="F8" s="50" t="s">
        <v>115</v>
      </c>
      <c r="G8" s="64"/>
      <c r="H8" s="5"/>
    </row>
    <row r="9" spans="2:8" s="4" customFormat="1" ht="14.25">
      <c r="B9" s="5" t="s">
        <v>165</v>
      </c>
      <c r="C9" s="5" t="s">
        <v>175</v>
      </c>
      <c r="D9" s="6" t="s">
        <v>176</v>
      </c>
      <c r="E9" s="5">
        <v>1</v>
      </c>
      <c r="F9" s="51" t="s">
        <v>80</v>
      </c>
      <c r="G9" s="148">
        <v>12</v>
      </c>
      <c r="H9" s="6" t="s">
        <v>4</v>
      </c>
    </row>
    <row r="10" spans="2:8" s="4" customFormat="1" ht="14.25">
      <c r="B10" s="5" t="s">
        <v>165</v>
      </c>
      <c r="C10" s="5" t="s">
        <v>175</v>
      </c>
      <c r="D10" s="6" t="s">
        <v>176</v>
      </c>
      <c r="E10" s="5">
        <v>1</v>
      </c>
      <c r="F10" s="51" t="s">
        <v>77</v>
      </c>
      <c r="G10" s="148">
        <v>12</v>
      </c>
      <c r="H10" s="6" t="s">
        <v>4</v>
      </c>
    </row>
    <row r="11" spans="2:8" s="4" customFormat="1" ht="14.25">
      <c r="B11" s="5" t="s">
        <v>165</v>
      </c>
      <c r="C11" s="5" t="s">
        <v>175</v>
      </c>
      <c r="D11" s="6" t="s">
        <v>176</v>
      </c>
      <c r="E11" s="5">
        <v>2</v>
      </c>
      <c r="F11" s="51" t="s">
        <v>42</v>
      </c>
      <c r="G11" s="148">
        <v>12</v>
      </c>
      <c r="H11" s="6" t="s">
        <v>4</v>
      </c>
    </row>
    <row r="12" spans="2:8" s="4" customFormat="1" ht="15">
      <c r="B12" s="5"/>
      <c r="C12" s="5"/>
      <c r="D12" s="6"/>
      <c r="E12" s="5"/>
      <c r="F12" s="51"/>
      <c r="G12" s="157"/>
      <c r="H12" s="5"/>
    </row>
    <row r="13" spans="2:8" s="4" customFormat="1" ht="30">
      <c r="B13" s="6"/>
      <c r="C13" s="6"/>
      <c r="D13" s="6"/>
      <c r="E13" s="17"/>
      <c r="F13" s="50" t="s">
        <v>32</v>
      </c>
      <c r="G13" s="65"/>
      <c r="H13" s="6"/>
    </row>
    <row r="14" spans="2:8" s="4" customFormat="1" ht="14.25">
      <c r="B14" s="5" t="s">
        <v>165</v>
      </c>
      <c r="C14" s="5" t="s">
        <v>175</v>
      </c>
      <c r="D14" s="6" t="s">
        <v>176</v>
      </c>
      <c r="E14" s="17">
        <v>1</v>
      </c>
      <c r="F14" s="51" t="s">
        <v>48</v>
      </c>
      <c r="G14" s="148">
        <v>12</v>
      </c>
      <c r="H14" s="6" t="s">
        <v>4</v>
      </c>
    </row>
    <row r="15" spans="4:8" ht="14.25">
      <c r="D15" s="43"/>
      <c r="F15" s="45"/>
      <c r="G15" s="94"/>
      <c r="H15" s="47"/>
    </row>
    <row r="16" spans="2:8" s="16" customFormat="1" ht="15">
      <c r="B16" s="6"/>
      <c r="C16" s="6"/>
      <c r="D16" s="6"/>
      <c r="E16" s="6"/>
      <c r="F16" s="50" t="s">
        <v>30</v>
      </c>
      <c r="G16" s="65"/>
      <c r="H16" s="6"/>
    </row>
    <row r="17" spans="2:8" s="16" customFormat="1" ht="14.25">
      <c r="B17" s="6" t="s">
        <v>146</v>
      </c>
      <c r="C17" s="6" t="s">
        <v>150</v>
      </c>
      <c r="D17" s="6" t="s">
        <v>151</v>
      </c>
      <c r="E17" s="6">
        <v>1</v>
      </c>
      <c r="F17" s="16" t="s">
        <v>77</v>
      </c>
      <c r="G17" s="148">
        <v>12</v>
      </c>
      <c r="H17" s="6" t="s">
        <v>4</v>
      </c>
    </row>
    <row r="18" spans="2:8" s="16" customFormat="1" ht="14.25">
      <c r="B18" s="6" t="s">
        <v>146</v>
      </c>
      <c r="C18" s="6" t="s">
        <v>150</v>
      </c>
      <c r="D18" s="6" t="s">
        <v>151</v>
      </c>
      <c r="E18" s="6">
        <v>3</v>
      </c>
      <c r="F18" s="16" t="s">
        <v>11</v>
      </c>
      <c r="G18" s="148">
        <v>12</v>
      </c>
      <c r="H18" s="6" t="s">
        <v>4</v>
      </c>
    </row>
    <row r="19" spans="2:8" s="16" customFormat="1" ht="28.5">
      <c r="B19" s="6" t="s">
        <v>146</v>
      </c>
      <c r="C19" s="6" t="s">
        <v>150</v>
      </c>
      <c r="D19" s="6" t="s">
        <v>151</v>
      </c>
      <c r="E19" s="6">
        <v>3</v>
      </c>
      <c r="F19" s="51" t="s">
        <v>81</v>
      </c>
      <c r="G19" s="148">
        <v>12</v>
      </c>
      <c r="H19" s="6" t="s">
        <v>4</v>
      </c>
    </row>
    <row r="20" spans="2:8" s="16" customFormat="1" ht="14.25">
      <c r="B20" s="6" t="s">
        <v>146</v>
      </c>
      <c r="C20" s="6" t="s">
        <v>150</v>
      </c>
      <c r="D20" s="6" t="s">
        <v>151</v>
      </c>
      <c r="E20" s="6">
        <v>1</v>
      </c>
      <c r="F20" s="16" t="s">
        <v>192</v>
      </c>
      <c r="G20" s="148">
        <v>12</v>
      </c>
      <c r="H20" s="6" t="s">
        <v>4</v>
      </c>
    </row>
    <row r="21" spans="2:8" ht="14.25">
      <c r="B21" s="43"/>
      <c r="C21" s="43"/>
      <c r="D21" s="43"/>
      <c r="E21" s="43"/>
      <c r="F21" s="45"/>
      <c r="G21" s="96"/>
      <c r="H21" s="47"/>
    </row>
    <row r="22" spans="2:8" s="4" customFormat="1" ht="15">
      <c r="B22" s="6"/>
      <c r="C22" s="6"/>
      <c r="D22" s="6"/>
      <c r="E22" s="6"/>
      <c r="F22" s="50" t="s">
        <v>31</v>
      </c>
      <c r="G22" s="65"/>
      <c r="H22" s="5"/>
    </row>
    <row r="23" spans="2:8" s="16" customFormat="1" ht="14.25">
      <c r="B23" s="6" t="s">
        <v>165</v>
      </c>
      <c r="C23" s="6" t="s">
        <v>173</v>
      </c>
      <c r="D23" s="6" t="s">
        <v>174</v>
      </c>
      <c r="E23" s="6">
        <v>2</v>
      </c>
      <c r="F23" s="51" t="s">
        <v>42</v>
      </c>
      <c r="G23" s="148">
        <v>12</v>
      </c>
      <c r="H23" s="6" t="s">
        <v>4</v>
      </c>
    </row>
    <row r="24" spans="2:8" s="16" customFormat="1" ht="14.25">
      <c r="B24" s="6" t="s">
        <v>165</v>
      </c>
      <c r="C24" s="6" t="s">
        <v>173</v>
      </c>
      <c r="D24" s="6" t="s">
        <v>174</v>
      </c>
      <c r="E24" s="6">
        <v>1</v>
      </c>
      <c r="F24" s="51" t="s">
        <v>78</v>
      </c>
      <c r="G24" s="148">
        <v>12</v>
      </c>
      <c r="H24" s="6" t="s">
        <v>4</v>
      </c>
    </row>
    <row r="25" spans="2:8" s="40" customFormat="1" ht="15">
      <c r="B25" s="43"/>
      <c r="C25" s="43"/>
      <c r="D25" s="43"/>
      <c r="E25" s="44"/>
      <c r="F25" s="45"/>
      <c r="G25" s="119"/>
      <c r="H25" s="43"/>
    </row>
    <row r="26" spans="2:8" s="16" customFormat="1" ht="15">
      <c r="B26" s="6"/>
      <c r="C26" s="6"/>
      <c r="D26" s="6"/>
      <c r="E26" s="17"/>
      <c r="F26" s="50" t="s">
        <v>177</v>
      </c>
      <c r="G26" s="147"/>
      <c r="H26" s="6"/>
    </row>
    <row r="27" spans="2:8" s="16" customFormat="1" ht="14.25">
      <c r="B27" s="6" t="s">
        <v>165</v>
      </c>
      <c r="C27" s="6" t="s">
        <v>137</v>
      </c>
      <c r="D27" s="6" t="s">
        <v>180</v>
      </c>
      <c r="E27" s="17">
        <v>1</v>
      </c>
      <c r="F27" s="51" t="s">
        <v>178</v>
      </c>
      <c r="G27" s="148">
        <v>12</v>
      </c>
      <c r="H27" s="6" t="s">
        <v>4</v>
      </c>
    </row>
    <row r="28" spans="2:8" s="16" customFormat="1" ht="28.5">
      <c r="B28" s="6" t="s">
        <v>165</v>
      </c>
      <c r="C28" s="6" t="s">
        <v>137</v>
      </c>
      <c r="D28" s="6" t="s">
        <v>180</v>
      </c>
      <c r="E28" s="17">
        <v>2</v>
      </c>
      <c r="F28" s="51" t="s">
        <v>81</v>
      </c>
      <c r="G28" s="148">
        <v>12</v>
      </c>
      <c r="H28" s="6" t="s">
        <v>4</v>
      </c>
    </row>
    <row r="29" spans="2:8" s="16" customFormat="1" ht="14.25">
      <c r="B29" s="6" t="s">
        <v>165</v>
      </c>
      <c r="C29" s="6" t="s">
        <v>137</v>
      </c>
      <c r="D29" s="6" t="s">
        <v>180</v>
      </c>
      <c r="E29" s="17">
        <v>1</v>
      </c>
      <c r="F29" s="51" t="s">
        <v>179</v>
      </c>
      <c r="G29" s="148">
        <v>12</v>
      </c>
      <c r="H29" s="6" t="s">
        <v>4</v>
      </c>
    </row>
    <row r="30" spans="2:8" ht="15.75" thickBot="1">
      <c r="B30" s="59"/>
      <c r="C30" s="59"/>
      <c r="D30" s="59"/>
      <c r="E30" s="59"/>
      <c r="F30" s="171"/>
      <c r="G30" s="171"/>
      <c r="H30" s="115"/>
    </row>
    <row r="32" ht="14.25">
      <c r="F32" s="120"/>
    </row>
    <row r="33" spans="6:7" ht="14.25">
      <c r="F33" s="45"/>
      <c r="G33" s="94"/>
    </row>
  </sheetData>
  <sheetProtection/>
  <mergeCells count="1">
    <mergeCell ref="B2:H2"/>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2.xml><?xml version="1.0" encoding="utf-8"?>
<worksheet xmlns="http://schemas.openxmlformats.org/spreadsheetml/2006/main" xmlns:r="http://schemas.openxmlformats.org/officeDocument/2006/relationships">
  <dimension ref="B2:I31"/>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2" customWidth="1"/>
    <col min="2" max="2" width="11.421875" style="175" customWidth="1"/>
    <col min="3" max="3" width="6.28125" style="176" bestFit="1" customWidth="1"/>
    <col min="4" max="4" width="8.7109375" style="176" bestFit="1" customWidth="1"/>
    <col min="5" max="5" width="18.28125" style="176" bestFit="1" customWidth="1"/>
    <col min="6" max="6" width="10.421875" style="176" bestFit="1" customWidth="1"/>
    <col min="7" max="7" width="77.421875" style="177" customWidth="1"/>
    <col min="8" max="8" width="10.8515625" style="176" bestFit="1" customWidth="1"/>
    <col min="9" max="9" width="13.57421875" style="176" customWidth="1"/>
    <col min="10" max="16384" width="11.421875" style="2" customWidth="1"/>
  </cols>
  <sheetData>
    <row r="1" ht="12.75"/>
    <row r="2" spans="3:9" ht="15" customHeight="1">
      <c r="C2" s="223" t="s">
        <v>133</v>
      </c>
      <c r="D2" s="223"/>
      <c r="E2" s="223"/>
      <c r="F2" s="223"/>
      <c r="G2" s="223"/>
      <c r="H2" s="223"/>
      <c r="I2" s="223"/>
    </row>
    <row r="3" spans="3:9" ht="15" customHeight="1">
      <c r="C3" s="224" t="s">
        <v>113</v>
      </c>
      <c r="D3" s="224"/>
      <c r="E3" s="224"/>
      <c r="F3" s="224"/>
      <c r="G3" s="224"/>
      <c r="H3" s="224"/>
      <c r="I3" s="224"/>
    </row>
    <row r="4" ht="13.5" thickBot="1"/>
    <row r="5" spans="3:9" ht="45.75" thickBot="1">
      <c r="C5" s="162" t="s">
        <v>24</v>
      </c>
      <c r="D5" s="162" t="s">
        <v>25</v>
      </c>
      <c r="E5" s="162" t="s">
        <v>26</v>
      </c>
      <c r="F5" s="162" t="s">
        <v>27</v>
      </c>
      <c r="G5" s="162" t="s">
        <v>120</v>
      </c>
      <c r="H5" s="162" t="s">
        <v>38</v>
      </c>
      <c r="I5" s="162" t="s">
        <v>132</v>
      </c>
    </row>
    <row r="6" spans="3:9" ht="15">
      <c r="C6" s="140"/>
      <c r="D6" s="140"/>
      <c r="E6" s="140"/>
      <c r="F6" s="140"/>
      <c r="G6" s="140"/>
      <c r="H6" s="140"/>
      <c r="I6" s="140"/>
    </row>
    <row r="7" spans="2:9" s="57" customFormat="1" ht="15">
      <c r="B7" s="178"/>
      <c r="C7" s="140"/>
      <c r="D7" s="140"/>
      <c r="E7" s="140"/>
      <c r="F7" s="140">
        <f>+F9+F14+F18+F22+F27</f>
        <v>15</v>
      </c>
      <c r="G7" s="140"/>
      <c r="H7" s="140"/>
      <c r="I7" s="140"/>
    </row>
    <row r="8" spans="2:9" s="57" customFormat="1" ht="15">
      <c r="B8" s="178"/>
      <c r="C8" s="140"/>
      <c r="D8" s="140"/>
      <c r="E8" s="140"/>
      <c r="F8" s="140"/>
      <c r="G8" s="140"/>
      <c r="H8" s="140"/>
      <c r="I8" s="140"/>
    </row>
    <row r="9" spans="2:9" s="187" customFormat="1" ht="30">
      <c r="B9" s="186"/>
      <c r="C9" s="84"/>
      <c r="D9" s="84"/>
      <c r="E9" s="84"/>
      <c r="F9" s="85">
        <f>SUM(F11:F12)</f>
        <v>3</v>
      </c>
      <c r="G9" s="135" t="s">
        <v>65</v>
      </c>
      <c r="H9" s="84"/>
      <c r="I9" s="84"/>
    </row>
    <row r="10" spans="2:9" s="57" customFormat="1" ht="15">
      <c r="B10" s="178"/>
      <c r="C10" s="3"/>
      <c r="D10" s="3"/>
      <c r="E10" s="3"/>
      <c r="F10" s="130"/>
      <c r="G10" s="131" t="s">
        <v>33</v>
      </c>
      <c r="H10" s="132"/>
      <c r="I10" s="74"/>
    </row>
    <row r="11" spans="2:9" s="18" customFormat="1" ht="15">
      <c r="B11" s="76"/>
      <c r="C11" s="3" t="s">
        <v>128</v>
      </c>
      <c r="D11" s="3" t="s">
        <v>2</v>
      </c>
      <c r="E11" s="3" t="s">
        <v>130</v>
      </c>
      <c r="F11" s="130">
        <v>2</v>
      </c>
      <c r="G11" s="133" t="s">
        <v>62</v>
      </c>
      <c r="H11" s="74">
        <v>12</v>
      </c>
      <c r="I11" s="74" t="s">
        <v>0</v>
      </c>
    </row>
    <row r="12" spans="2:9" s="57" customFormat="1" ht="14.25">
      <c r="B12" s="178"/>
      <c r="C12" s="3" t="s">
        <v>128</v>
      </c>
      <c r="D12" s="3" t="s">
        <v>2</v>
      </c>
      <c r="E12" s="3" t="s">
        <v>130</v>
      </c>
      <c r="F12" s="130">
        <v>1</v>
      </c>
      <c r="G12" s="133" t="s">
        <v>71</v>
      </c>
      <c r="H12" s="74">
        <v>12</v>
      </c>
      <c r="I12" s="74" t="s">
        <v>0</v>
      </c>
    </row>
    <row r="13" spans="2:9" s="19" customFormat="1" ht="15">
      <c r="B13" s="129"/>
      <c r="C13" s="3"/>
      <c r="D13" s="3"/>
      <c r="E13" s="3"/>
      <c r="F13" s="143"/>
      <c r="G13" s="76"/>
      <c r="H13" s="130"/>
      <c r="I13" s="3"/>
    </row>
    <row r="14" spans="2:9" s="80" customFormat="1" ht="15">
      <c r="B14" s="161"/>
      <c r="C14" s="84"/>
      <c r="D14" s="84"/>
      <c r="E14" s="84"/>
      <c r="F14" s="85">
        <f>+F16</f>
        <v>3</v>
      </c>
      <c r="G14" s="85" t="s">
        <v>111</v>
      </c>
      <c r="H14" s="84"/>
      <c r="I14" s="84"/>
    </row>
    <row r="15" spans="2:9" s="19" customFormat="1" ht="15">
      <c r="B15" s="129"/>
      <c r="C15" s="3"/>
      <c r="D15" s="3"/>
      <c r="E15" s="3"/>
      <c r="F15" s="130"/>
      <c r="G15" s="131" t="s">
        <v>29</v>
      </c>
      <c r="H15" s="132"/>
      <c r="I15" s="74"/>
    </row>
    <row r="16" spans="2:9" s="19" customFormat="1" ht="15">
      <c r="B16" s="129"/>
      <c r="C16" s="3" t="s">
        <v>136</v>
      </c>
      <c r="D16" s="3" t="s">
        <v>137</v>
      </c>
      <c r="E16" s="3" t="s">
        <v>138</v>
      </c>
      <c r="F16" s="130">
        <v>3</v>
      </c>
      <c r="G16" s="133" t="s">
        <v>73</v>
      </c>
      <c r="H16" s="130">
        <v>12</v>
      </c>
      <c r="I16" s="74" t="s">
        <v>0</v>
      </c>
    </row>
    <row r="17" spans="2:9" s="19" customFormat="1" ht="15">
      <c r="B17" s="129"/>
      <c r="C17" s="3"/>
      <c r="D17" s="3"/>
      <c r="E17" s="3"/>
      <c r="F17" s="130"/>
      <c r="G17" s="131"/>
      <c r="H17" s="130"/>
      <c r="I17" s="3"/>
    </row>
    <row r="18" spans="2:9" s="80" customFormat="1" ht="15">
      <c r="B18" s="161"/>
      <c r="C18" s="84"/>
      <c r="D18" s="84"/>
      <c r="E18" s="84"/>
      <c r="F18" s="85">
        <f>+F20</f>
        <v>6</v>
      </c>
      <c r="G18" s="85" t="s">
        <v>21</v>
      </c>
      <c r="H18" s="84"/>
      <c r="I18" s="84"/>
    </row>
    <row r="19" spans="2:9" s="19" customFormat="1" ht="15">
      <c r="B19" s="129"/>
      <c r="C19" s="3"/>
      <c r="D19" s="3"/>
      <c r="E19" s="3"/>
      <c r="F19" s="130"/>
      <c r="G19" s="131" t="s">
        <v>30</v>
      </c>
      <c r="H19" s="132"/>
      <c r="I19" s="74"/>
    </row>
    <row r="20" spans="2:9" s="19" customFormat="1" ht="15">
      <c r="B20" s="129"/>
      <c r="C20" s="3" t="s">
        <v>146</v>
      </c>
      <c r="D20" s="3" t="s">
        <v>150</v>
      </c>
      <c r="E20" s="3" t="s">
        <v>151</v>
      </c>
      <c r="F20" s="130">
        <v>6</v>
      </c>
      <c r="G20" s="133" t="s">
        <v>42</v>
      </c>
      <c r="H20" s="132">
        <v>12</v>
      </c>
      <c r="I20" s="74" t="s">
        <v>0</v>
      </c>
    </row>
    <row r="21" spans="2:9" s="19" customFormat="1" ht="15">
      <c r="B21" s="129"/>
      <c r="C21" s="3"/>
      <c r="D21" s="3"/>
      <c r="E21" s="3"/>
      <c r="F21" s="130"/>
      <c r="G21" s="131"/>
      <c r="H21" s="130"/>
      <c r="I21" s="3"/>
    </row>
    <row r="22" spans="2:9" s="80" customFormat="1" ht="30">
      <c r="B22" s="161"/>
      <c r="C22" s="142"/>
      <c r="D22" s="142"/>
      <c r="E22" s="142"/>
      <c r="F22" s="142">
        <f>SUM(F24:F25)</f>
        <v>2</v>
      </c>
      <c r="G22" s="142" t="s">
        <v>5</v>
      </c>
      <c r="H22" s="142"/>
      <c r="I22" s="142"/>
    </row>
    <row r="23" spans="2:9" s="19" customFormat="1" ht="15">
      <c r="B23" s="129"/>
      <c r="C23" s="18"/>
      <c r="D23" s="18"/>
      <c r="E23" s="18"/>
      <c r="F23" s="139"/>
      <c r="G23" s="131" t="s">
        <v>32</v>
      </c>
      <c r="H23" s="139"/>
      <c r="I23" s="18"/>
    </row>
    <row r="24" spans="2:9" s="19" customFormat="1" ht="28.5">
      <c r="B24" s="129"/>
      <c r="C24" s="139" t="s">
        <v>146</v>
      </c>
      <c r="D24" s="139" t="s">
        <v>152</v>
      </c>
      <c r="E24" s="139" t="s">
        <v>153</v>
      </c>
      <c r="F24" s="130">
        <v>1</v>
      </c>
      <c r="G24" s="133" t="s">
        <v>48</v>
      </c>
      <c r="H24" s="139">
        <v>12</v>
      </c>
      <c r="I24" s="139" t="s">
        <v>0</v>
      </c>
    </row>
    <row r="25" spans="2:9" s="19" customFormat="1" ht="28.5">
      <c r="B25" s="129"/>
      <c r="C25" s="139" t="s">
        <v>146</v>
      </c>
      <c r="D25" s="139" t="s">
        <v>152</v>
      </c>
      <c r="E25" s="139" t="s">
        <v>153</v>
      </c>
      <c r="F25" s="130">
        <v>1</v>
      </c>
      <c r="G25" s="133" t="s">
        <v>47</v>
      </c>
      <c r="H25" s="139">
        <v>12</v>
      </c>
      <c r="I25" s="139" t="s">
        <v>0</v>
      </c>
    </row>
    <row r="26" spans="2:9" s="19" customFormat="1" ht="15">
      <c r="B26" s="129"/>
      <c r="C26" s="3"/>
      <c r="D26" s="3"/>
      <c r="E26" s="3"/>
      <c r="F26" s="76"/>
      <c r="G26" s="76"/>
      <c r="H26" s="130"/>
      <c r="I26" s="3"/>
    </row>
    <row r="27" spans="2:9" s="80" customFormat="1" ht="30">
      <c r="B27" s="161"/>
      <c r="C27" s="85"/>
      <c r="D27" s="85"/>
      <c r="E27" s="85"/>
      <c r="F27" s="134">
        <f>+F29</f>
        <v>1</v>
      </c>
      <c r="G27" s="135" t="s">
        <v>12</v>
      </c>
      <c r="H27" s="135"/>
      <c r="I27" s="85"/>
    </row>
    <row r="28" spans="2:9" s="19" customFormat="1" ht="15">
      <c r="B28" s="129"/>
      <c r="C28" s="3"/>
      <c r="D28" s="3"/>
      <c r="E28" s="3"/>
      <c r="F28" s="130"/>
      <c r="G28" s="131" t="s">
        <v>32</v>
      </c>
      <c r="H28" s="132"/>
      <c r="I28" s="3"/>
    </row>
    <row r="29" spans="2:9" s="19" customFormat="1" ht="15">
      <c r="B29" s="129"/>
      <c r="C29" s="3" t="s">
        <v>159</v>
      </c>
      <c r="D29" s="3" t="s">
        <v>152</v>
      </c>
      <c r="E29" s="3" t="s">
        <v>162</v>
      </c>
      <c r="F29" s="130">
        <v>1</v>
      </c>
      <c r="G29" s="133" t="s">
        <v>48</v>
      </c>
      <c r="H29" s="132">
        <v>12</v>
      </c>
      <c r="I29" s="3" t="s">
        <v>0</v>
      </c>
    </row>
    <row r="30" spans="2:9" s="19" customFormat="1" ht="15.75" thickBot="1">
      <c r="B30" s="129"/>
      <c r="C30" s="165"/>
      <c r="D30" s="165"/>
      <c r="E30" s="165"/>
      <c r="F30" s="165"/>
      <c r="G30" s="166"/>
      <c r="H30" s="165"/>
      <c r="I30" s="167"/>
    </row>
    <row r="31" spans="2:9" s="19" customFormat="1" ht="15">
      <c r="B31" s="129"/>
      <c r="C31" s="3"/>
      <c r="D31" s="3"/>
      <c r="E31" s="3"/>
      <c r="F31" s="130"/>
      <c r="G31" s="131"/>
      <c r="H31" s="130"/>
      <c r="I31" s="74"/>
    </row>
    <row r="34" ht="12.75"/>
    <row r="35" ht="12.75"/>
    <row r="36" ht="12.75"/>
    <row r="37" ht="12.75"/>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3.xml><?xml version="1.0" encoding="utf-8"?>
<worksheet xmlns="http://schemas.openxmlformats.org/spreadsheetml/2006/main" xmlns:r="http://schemas.openxmlformats.org/officeDocument/2006/relationships">
  <dimension ref="B2:I71"/>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2" customWidth="1"/>
    <col min="2" max="2" width="11.421875" style="175" customWidth="1"/>
    <col min="3" max="3" width="6.28125" style="176" bestFit="1" customWidth="1"/>
    <col min="4" max="4" width="8.7109375" style="176" bestFit="1" customWidth="1"/>
    <col min="5" max="5" width="18.28125" style="176" bestFit="1" customWidth="1"/>
    <col min="6" max="6" width="10.421875" style="176" bestFit="1" customWidth="1"/>
    <col min="7" max="7" width="74.421875" style="177" customWidth="1"/>
    <col min="8" max="8" width="10.8515625" style="176" bestFit="1" customWidth="1"/>
    <col min="9" max="9" width="15.8515625" style="176" customWidth="1"/>
    <col min="10" max="16384" width="11.421875" style="2" customWidth="1"/>
  </cols>
  <sheetData>
    <row r="1" ht="12.75"/>
    <row r="2" spans="3:9" ht="15" customHeight="1">
      <c r="C2" s="223" t="s">
        <v>134</v>
      </c>
      <c r="D2" s="223"/>
      <c r="E2" s="223"/>
      <c r="F2" s="223"/>
      <c r="G2" s="223"/>
      <c r="H2" s="223"/>
      <c r="I2" s="223"/>
    </row>
    <row r="3" spans="3:9" ht="15" customHeight="1">
      <c r="C3" s="224" t="s">
        <v>113</v>
      </c>
      <c r="D3" s="224"/>
      <c r="E3" s="224"/>
      <c r="F3" s="224"/>
      <c r="G3" s="224"/>
      <c r="H3" s="224"/>
      <c r="I3" s="224"/>
    </row>
    <row r="4" ht="13.5" thickBot="1"/>
    <row r="5" spans="3:9" ht="45.75" thickBot="1">
      <c r="C5" s="162" t="s">
        <v>24</v>
      </c>
      <c r="D5" s="162" t="s">
        <v>25</v>
      </c>
      <c r="E5" s="162" t="s">
        <v>26</v>
      </c>
      <c r="F5" s="162" t="s">
        <v>27</v>
      </c>
      <c r="G5" s="162" t="s">
        <v>120</v>
      </c>
      <c r="H5" s="162" t="s">
        <v>38</v>
      </c>
      <c r="I5" s="162" t="s">
        <v>132</v>
      </c>
    </row>
    <row r="6" spans="3:9" ht="15">
      <c r="C6" s="140"/>
      <c r="D6" s="140"/>
      <c r="E6" s="140"/>
      <c r="F6" s="140"/>
      <c r="G6" s="140"/>
      <c r="H6" s="140"/>
      <c r="I6" s="140"/>
    </row>
    <row r="7" spans="2:9" s="57" customFormat="1" ht="15">
      <c r="B7" s="178"/>
      <c r="C7" s="140"/>
      <c r="D7" s="140"/>
      <c r="E7" s="140"/>
      <c r="F7" s="140">
        <f>+F9+F13+F17+F21+F25+F29+F40+F47+F56+F60+F64</f>
        <v>46</v>
      </c>
      <c r="G7" s="140"/>
      <c r="H7" s="140"/>
      <c r="I7" s="140"/>
    </row>
    <row r="8" spans="2:9" s="57" customFormat="1" ht="15">
      <c r="B8" s="178"/>
      <c r="C8" s="140"/>
      <c r="D8" s="140"/>
      <c r="E8" s="140"/>
      <c r="F8" s="140"/>
      <c r="G8" s="140"/>
      <c r="H8" s="140"/>
      <c r="I8" s="140"/>
    </row>
    <row r="9" spans="2:9" s="187" customFormat="1" ht="15">
      <c r="B9" s="186"/>
      <c r="C9" s="188"/>
      <c r="D9" s="154"/>
      <c r="E9" s="154"/>
      <c r="F9" s="85">
        <f>+F11</f>
        <v>2</v>
      </c>
      <c r="G9" s="142" t="s">
        <v>16</v>
      </c>
      <c r="H9" s="154"/>
      <c r="I9" s="154"/>
    </row>
    <row r="10" spans="2:9" s="57" customFormat="1" ht="15">
      <c r="B10" s="178"/>
      <c r="C10" s="140"/>
      <c r="D10" s="140"/>
      <c r="E10" s="140"/>
      <c r="F10" s="179"/>
      <c r="G10" s="131" t="s">
        <v>32</v>
      </c>
      <c r="H10" s="140"/>
      <c r="I10" s="140"/>
    </row>
    <row r="11" spans="2:9" s="57" customFormat="1" ht="28.5">
      <c r="B11" s="178"/>
      <c r="C11" s="139" t="s">
        <v>128</v>
      </c>
      <c r="D11" s="139" t="s">
        <v>1</v>
      </c>
      <c r="E11" s="139" t="s">
        <v>129</v>
      </c>
      <c r="F11" s="130">
        <v>2</v>
      </c>
      <c r="G11" s="133" t="s">
        <v>48</v>
      </c>
      <c r="H11" s="139">
        <v>12</v>
      </c>
      <c r="I11" s="139" t="s">
        <v>0</v>
      </c>
    </row>
    <row r="12" spans="2:9" s="57" customFormat="1" ht="15">
      <c r="B12" s="178"/>
      <c r="C12" s="140"/>
      <c r="D12" s="140"/>
      <c r="E12" s="140"/>
      <c r="F12" s="140"/>
      <c r="G12" s="140"/>
      <c r="H12" s="140"/>
      <c r="I12" s="140"/>
    </row>
    <row r="13" spans="2:9" s="137" customFormat="1" ht="15">
      <c r="B13" s="189"/>
      <c r="C13" s="141"/>
      <c r="D13" s="141"/>
      <c r="E13" s="141"/>
      <c r="F13" s="134">
        <f>+F15</f>
        <v>1</v>
      </c>
      <c r="G13" s="85" t="s">
        <v>6</v>
      </c>
      <c r="H13" s="141"/>
      <c r="I13" s="141"/>
    </row>
    <row r="14" spans="2:9" s="18" customFormat="1" ht="15">
      <c r="B14" s="76"/>
      <c r="C14" s="139"/>
      <c r="D14" s="139"/>
      <c r="E14" s="139"/>
      <c r="F14" s="130"/>
      <c r="G14" s="131" t="s">
        <v>37</v>
      </c>
      <c r="H14" s="139"/>
      <c r="I14" s="139"/>
    </row>
    <row r="15" spans="2:9" s="18" customFormat="1" ht="28.5">
      <c r="B15" s="76"/>
      <c r="C15" s="139" t="s">
        <v>146</v>
      </c>
      <c r="D15" s="139" t="s">
        <v>147</v>
      </c>
      <c r="E15" s="139" t="s">
        <v>186</v>
      </c>
      <c r="F15" s="130">
        <v>1</v>
      </c>
      <c r="G15" s="133" t="s">
        <v>41</v>
      </c>
      <c r="H15" s="139">
        <v>12</v>
      </c>
      <c r="I15" s="139" t="s">
        <v>0</v>
      </c>
    </row>
    <row r="16" spans="2:9" s="18" customFormat="1" ht="15">
      <c r="B16" s="76"/>
      <c r="C16" s="139"/>
      <c r="D16" s="139"/>
      <c r="E16" s="139"/>
      <c r="F16" s="130"/>
      <c r="G16" s="133"/>
      <c r="H16" s="139"/>
      <c r="I16" s="139"/>
    </row>
    <row r="17" spans="2:9" s="137" customFormat="1" ht="15">
      <c r="B17" s="189"/>
      <c r="C17" s="141"/>
      <c r="D17" s="141"/>
      <c r="E17" s="141"/>
      <c r="F17" s="135">
        <f>SUM(F19:F19)</f>
        <v>5</v>
      </c>
      <c r="G17" s="135" t="s">
        <v>17</v>
      </c>
      <c r="H17" s="141"/>
      <c r="I17" s="141"/>
    </row>
    <row r="18" spans="2:9" s="18" customFormat="1" ht="15">
      <c r="B18" s="76"/>
      <c r="C18" s="139"/>
      <c r="D18" s="139"/>
      <c r="E18" s="139"/>
      <c r="F18" s="145"/>
      <c r="G18" s="131" t="s">
        <v>32</v>
      </c>
      <c r="H18" s="139"/>
      <c r="I18" s="139"/>
    </row>
    <row r="19" spans="2:9" s="18" customFormat="1" ht="28.5">
      <c r="B19" s="76"/>
      <c r="C19" s="139" t="s">
        <v>165</v>
      </c>
      <c r="D19" s="139" t="s">
        <v>2</v>
      </c>
      <c r="E19" s="139" t="s">
        <v>170</v>
      </c>
      <c r="F19" s="130">
        <v>5</v>
      </c>
      <c r="G19" s="133" t="s">
        <v>48</v>
      </c>
      <c r="H19" s="139">
        <v>12</v>
      </c>
      <c r="I19" s="139" t="s">
        <v>0</v>
      </c>
    </row>
    <row r="20" spans="2:9" s="18" customFormat="1" ht="15">
      <c r="B20" s="76"/>
      <c r="C20" s="139"/>
      <c r="D20" s="139"/>
      <c r="E20" s="139"/>
      <c r="F20" s="130"/>
      <c r="G20" s="133"/>
      <c r="H20" s="139"/>
      <c r="I20" s="139"/>
    </row>
    <row r="21" spans="2:9" s="137" customFormat="1" ht="15">
      <c r="B21" s="189"/>
      <c r="C21" s="141"/>
      <c r="D21" s="141"/>
      <c r="E21" s="141"/>
      <c r="F21" s="85">
        <f>SUM(F23)</f>
        <v>2</v>
      </c>
      <c r="G21" s="85" t="s">
        <v>112</v>
      </c>
      <c r="H21" s="141"/>
      <c r="I21" s="141"/>
    </row>
    <row r="22" spans="2:9" s="18" customFormat="1" ht="15">
      <c r="B22" s="76"/>
      <c r="C22" s="139"/>
      <c r="D22" s="139"/>
      <c r="E22" s="139"/>
      <c r="F22" s="130"/>
      <c r="G22" s="131" t="s">
        <v>36</v>
      </c>
      <c r="H22" s="139"/>
      <c r="I22" s="139"/>
    </row>
    <row r="23" spans="2:9" s="18" customFormat="1" ht="28.5">
      <c r="B23" s="76"/>
      <c r="C23" s="139" t="s">
        <v>128</v>
      </c>
      <c r="D23" s="139" t="s">
        <v>3</v>
      </c>
      <c r="E23" s="139" t="s">
        <v>131</v>
      </c>
      <c r="F23" s="130">
        <v>2</v>
      </c>
      <c r="G23" s="133" t="s">
        <v>62</v>
      </c>
      <c r="H23" s="139">
        <v>12</v>
      </c>
      <c r="I23" s="139" t="s">
        <v>0</v>
      </c>
    </row>
    <row r="24" spans="3:8" ht="15">
      <c r="C24" s="3"/>
      <c r="D24" s="3"/>
      <c r="E24" s="3"/>
      <c r="F24" s="130"/>
      <c r="G24" s="164"/>
      <c r="H24" s="130"/>
    </row>
    <row r="25" spans="2:9" s="80" customFormat="1" ht="30">
      <c r="B25" s="161"/>
      <c r="C25" s="84"/>
      <c r="D25" s="84"/>
      <c r="E25" s="84"/>
      <c r="F25" s="134">
        <f>+F27</f>
        <v>2</v>
      </c>
      <c r="G25" s="135" t="s">
        <v>171</v>
      </c>
      <c r="H25" s="156"/>
      <c r="I25" s="84"/>
    </row>
    <row r="26" spans="2:9" s="19" customFormat="1" ht="15">
      <c r="B26" s="129"/>
      <c r="C26" s="3"/>
      <c r="D26" s="3"/>
      <c r="E26" s="3"/>
      <c r="F26" s="130"/>
      <c r="G26" s="131" t="s">
        <v>32</v>
      </c>
      <c r="H26" s="130"/>
      <c r="I26" s="74"/>
    </row>
    <row r="27" spans="2:9" s="19" customFormat="1" ht="15">
      <c r="B27" s="129"/>
      <c r="C27" s="3" t="s">
        <v>165</v>
      </c>
      <c r="D27" s="3" t="s">
        <v>3</v>
      </c>
      <c r="E27" s="3" t="s">
        <v>172</v>
      </c>
      <c r="F27" s="130">
        <v>2</v>
      </c>
      <c r="G27" s="133" t="s">
        <v>47</v>
      </c>
      <c r="H27" s="130">
        <v>12</v>
      </c>
      <c r="I27" s="74" t="s">
        <v>0</v>
      </c>
    </row>
    <row r="28" spans="2:9" s="19" customFormat="1" ht="15">
      <c r="B28" s="129"/>
      <c r="C28" s="3"/>
      <c r="D28" s="3"/>
      <c r="E28" s="3"/>
      <c r="F28" s="130"/>
      <c r="G28" s="133"/>
      <c r="H28" s="130"/>
      <c r="I28" s="74"/>
    </row>
    <row r="29" spans="2:9" s="80" customFormat="1" ht="30">
      <c r="B29" s="161"/>
      <c r="C29" s="85"/>
      <c r="D29" s="85"/>
      <c r="E29" s="85"/>
      <c r="F29" s="135">
        <f>SUM(F31:F38)</f>
        <v>10</v>
      </c>
      <c r="G29" s="135" t="s">
        <v>20</v>
      </c>
      <c r="H29" s="134"/>
      <c r="I29" s="85"/>
    </row>
    <row r="30" spans="2:9" s="19" customFormat="1" ht="15">
      <c r="B30" s="129"/>
      <c r="C30" s="3"/>
      <c r="D30" s="3"/>
      <c r="E30" s="3"/>
      <c r="F30" s="130"/>
      <c r="G30" s="131" t="s">
        <v>31</v>
      </c>
      <c r="H30" s="132"/>
      <c r="I30" s="74"/>
    </row>
    <row r="31" spans="2:9" s="19" customFormat="1" ht="15">
      <c r="B31" s="129"/>
      <c r="C31" s="3" t="s">
        <v>159</v>
      </c>
      <c r="D31" s="3" t="s">
        <v>148</v>
      </c>
      <c r="E31" s="3" t="s">
        <v>160</v>
      </c>
      <c r="F31" s="130">
        <v>1</v>
      </c>
      <c r="G31" s="133" t="s">
        <v>76</v>
      </c>
      <c r="H31" s="132">
        <v>12</v>
      </c>
      <c r="I31" s="74" t="s">
        <v>0</v>
      </c>
    </row>
    <row r="32" spans="2:9" s="19" customFormat="1" ht="15">
      <c r="B32" s="129"/>
      <c r="C32" s="3" t="s">
        <v>159</v>
      </c>
      <c r="D32" s="3" t="s">
        <v>148</v>
      </c>
      <c r="E32" s="3" t="s">
        <v>160</v>
      </c>
      <c r="F32" s="130">
        <v>1</v>
      </c>
      <c r="G32" s="133" t="s">
        <v>77</v>
      </c>
      <c r="H32" s="132">
        <v>12</v>
      </c>
      <c r="I32" s="74" t="s">
        <v>0</v>
      </c>
    </row>
    <row r="33" spans="2:9" s="19" customFormat="1" ht="15">
      <c r="B33" s="129"/>
      <c r="C33" s="3" t="s">
        <v>159</v>
      </c>
      <c r="D33" s="3" t="s">
        <v>148</v>
      </c>
      <c r="E33" s="3" t="s">
        <v>160</v>
      </c>
      <c r="F33" s="130">
        <v>1</v>
      </c>
      <c r="G33" s="133" t="s">
        <v>78</v>
      </c>
      <c r="H33" s="132">
        <v>12</v>
      </c>
      <c r="I33" s="74" t="s">
        <v>0</v>
      </c>
    </row>
    <row r="34" spans="2:9" s="19" customFormat="1" ht="15">
      <c r="B34" s="129"/>
      <c r="C34" s="3" t="s">
        <v>159</v>
      </c>
      <c r="D34" s="3" t="s">
        <v>148</v>
      </c>
      <c r="E34" s="3" t="s">
        <v>160</v>
      </c>
      <c r="F34" s="130">
        <v>5</v>
      </c>
      <c r="G34" s="133" t="s">
        <v>42</v>
      </c>
      <c r="H34" s="132">
        <v>12</v>
      </c>
      <c r="I34" s="3" t="s">
        <v>0</v>
      </c>
    </row>
    <row r="35" spans="2:9" s="19" customFormat="1" ht="15">
      <c r="B35" s="129"/>
      <c r="C35" s="3" t="s">
        <v>159</v>
      </c>
      <c r="D35" s="3" t="s">
        <v>148</v>
      </c>
      <c r="E35" s="3" t="s">
        <v>160</v>
      </c>
      <c r="F35" s="130">
        <v>1</v>
      </c>
      <c r="G35" s="133" t="s">
        <v>41</v>
      </c>
      <c r="H35" s="132">
        <v>12</v>
      </c>
      <c r="I35" s="74" t="s">
        <v>0</v>
      </c>
    </row>
    <row r="36" spans="2:9" s="19" customFormat="1" ht="15">
      <c r="B36" s="129"/>
      <c r="C36" s="3"/>
      <c r="D36" s="3"/>
      <c r="E36" s="3"/>
      <c r="F36" s="130"/>
      <c r="G36" s="133"/>
      <c r="H36" s="132"/>
      <c r="I36" s="74"/>
    </row>
    <row r="37" spans="2:9" s="19" customFormat="1" ht="15">
      <c r="B37" s="129"/>
      <c r="C37" s="76"/>
      <c r="D37" s="76"/>
      <c r="E37" s="76"/>
      <c r="F37" s="145"/>
      <c r="G37" s="131" t="s">
        <v>32</v>
      </c>
      <c r="H37" s="143"/>
      <c r="I37" s="76"/>
    </row>
    <row r="38" spans="2:9" s="19" customFormat="1" ht="15">
      <c r="B38" s="129"/>
      <c r="C38" s="3" t="s">
        <v>159</v>
      </c>
      <c r="D38" s="3" t="s">
        <v>148</v>
      </c>
      <c r="E38" s="3" t="s">
        <v>160</v>
      </c>
      <c r="F38" s="130">
        <v>1</v>
      </c>
      <c r="G38" s="133" t="s">
        <v>48</v>
      </c>
      <c r="H38" s="132">
        <v>12</v>
      </c>
      <c r="I38" s="74" t="s">
        <v>0</v>
      </c>
    </row>
    <row r="39" spans="3:8" ht="15">
      <c r="C39" s="3"/>
      <c r="D39" s="3"/>
      <c r="E39" s="3"/>
      <c r="F39" s="130"/>
      <c r="G39" s="164"/>
      <c r="H39" s="130"/>
    </row>
    <row r="40" spans="2:9" s="80" customFormat="1" ht="30">
      <c r="B40" s="161"/>
      <c r="C40" s="84"/>
      <c r="D40" s="84"/>
      <c r="E40" s="84"/>
      <c r="F40" s="134">
        <f>+F42+F45</f>
        <v>2</v>
      </c>
      <c r="G40" s="135" t="s">
        <v>64</v>
      </c>
      <c r="H40" s="136"/>
      <c r="I40" s="84"/>
    </row>
    <row r="41" spans="2:9" s="19" customFormat="1" ht="15">
      <c r="B41" s="129"/>
      <c r="C41" s="3"/>
      <c r="D41" s="3"/>
      <c r="E41" s="3"/>
      <c r="F41" s="130"/>
      <c r="G41" s="131" t="s">
        <v>28</v>
      </c>
      <c r="H41" s="132"/>
      <c r="I41" s="74"/>
    </row>
    <row r="42" spans="2:9" s="19" customFormat="1" ht="15">
      <c r="B42" s="129"/>
      <c r="C42" s="3" t="s">
        <v>146</v>
      </c>
      <c r="D42" s="3" t="s">
        <v>148</v>
      </c>
      <c r="E42" s="3" t="s">
        <v>149</v>
      </c>
      <c r="F42" s="130">
        <v>1</v>
      </c>
      <c r="G42" s="133" t="s">
        <v>63</v>
      </c>
      <c r="H42" s="132">
        <v>12</v>
      </c>
      <c r="I42" s="74" t="s">
        <v>0</v>
      </c>
    </row>
    <row r="43" spans="2:9" s="19" customFormat="1" ht="15">
      <c r="B43" s="129"/>
      <c r="C43" s="3"/>
      <c r="D43" s="3"/>
      <c r="E43" s="3"/>
      <c r="F43" s="130"/>
      <c r="G43" s="133"/>
      <c r="H43" s="132"/>
      <c r="I43" s="74"/>
    </row>
    <row r="44" spans="2:9" s="19" customFormat="1" ht="15">
      <c r="B44" s="129"/>
      <c r="C44" s="76"/>
      <c r="D44" s="76"/>
      <c r="E44" s="76"/>
      <c r="F44" s="143"/>
      <c r="G44" s="144" t="s">
        <v>13</v>
      </c>
      <c r="H44" s="145"/>
      <c r="I44" s="76"/>
    </row>
    <row r="45" spans="2:9" s="19" customFormat="1" ht="15">
      <c r="B45" s="129"/>
      <c r="C45" s="3" t="s">
        <v>146</v>
      </c>
      <c r="D45" s="3" t="s">
        <v>148</v>
      </c>
      <c r="E45" s="3" t="s">
        <v>149</v>
      </c>
      <c r="F45" s="130">
        <v>1</v>
      </c>
      <c r="G45" s="133" t="s">
        <v>61</v>
      </c>
      <c r="H45" s="132">
        <v>12</v>
      </c>
      <c r="I45" s="3" t="s">
        <v>0</v>
      </c>
    </row>
    <row r="46" spans="3:8" ht="12.75">
      <c r="C46" s="180"/>
      <c r="D46" s="180"/>
      <c r="E46" s="180"/>
      <c r="F46" s="179"/>
      <c r="G46" s="181"/>
      <c r="H46" s="183"/>
    </row>
    <row r="47" spans="2:9" s="80" customFormat="1" ht="30">
      <c r="B47" s="161"/>
      <c r="C47" s="84"/>
      <c r="D47" s="84"/>
      <c r="E47" s="84"/>
      <c r="F47" s="85">
        <f>SUM(F48:F54)</f>
        <v>6</v>
      </c>
      <c r="G47" s="135" t="s">
        <v>65</v>
      </c>
      <c r="H47" s="84"/>
      <c r="I47" s="84"/>
    </row>
    <row r="48" spans="2:9" s="19" customFormat="1" ht="15">
      <c r="B48" s="129"/>
      <c r="C48" s="74"/>
      <c r="D48" s="74"/>
      <c r="E48" s="74"/>
      <c r="F48" s="130"/>
      <c r="G48" s="131" t="s">
        <v>34</v>
      </c>
      <c r="H48" s="132"/>
      <c r="I48" s="74"/>
    </row>
    <row r="49" spans="2:9" s="19" customFormat="1" ht="15">
      <c r="B49" s="129"/>
      <c r="C49" s="3" t="s">
        <v>128</v>
      </c>
      <c r="D49" s="3" t="s">
        <v>2</v>
      </c>
      <c r="E49" s="3" t="s">
        <v>130</v>
      </c>
      <c r="F49" s="130">
        <v>2</v>
      </c>
      <c r="G49" s="133" t="s">
        <v>62</v>
      </c>
      <c r="H49" s="74">
        <v>12</v>
      </c>
      <c r="I49" s="74" t="s">
        <v>0</v>
      </c>
    </row>
    <row r="50" spans="2:9" s="19" customFormat="1" ht="15">
      <c r="B50" s="129"/>
      <c r="C50" s="3" t="s">
        <v>128</v>
      </c>
      <c r="D50" s="3" t="s">
        <v>2</v>
      </c>
      <c r="E50" s="3" t="s">
        <v>130</v>
      </c>
      <c r="F50" s="130">
        <v>1</v>
      </c>
      <c r="G50" s="133" t="s">
        <v>71</v>
      </c>
      <c r="H50" s="74">
        <v>12</v>
      </c>
      <c r="I50" s="74" t="s">
        <v>0</v>
      </c>
    </row>
    <row r="51" spans="2:9" s="19" customFormat="1" ht="15">
      <c r="B51" s="129"/>
      <c r="C51" s="74"/>
      <c r="D51" s="74"/>
      <c r="E51" s="74"/>
      <c r="F51" s="130"/>
      <c r="G51" s="133"/>
      <c r="H51" s="132"/>
      <c r="I51" s="74"/>
    </row>
    <row r="52" spans="2:9" s="19" customFormat="1" ht="15">
      <c r="B52" s="129"/>
      <c r="C52" s="74"/>
      <c r="D52" s="74"/>
      <c r="E52" s="74"/>
      <c r="F52" s="130"/>
      <c r="G52" s="131" t="s">
        <v>35</v>
      </c>
      <c r="H52" s="132"/>
      <c r="I52" s="74"/>
    </row>
    <row r="53" spans="2:9" s="19" customFormat="1" ht="15">
      <c r="B53" s="129"/>
      <c r="C53" s="3" t="s">
        <v>128</v>
      </c>
      <c r="D53" s="3" t="s">
        <v>2</v>
      </c>
      <c r="E53" s="3" t="s">
        <v>130</v>
      </c>
      <c r="F53" s="130">
        <v>2</v>
      </c>
      <c r="G53" s="133" t="s">
        <v>62</v>
      </c>
      <c r="H53" s="74">
        <v>12</v>
      </c>
      <c r="I53" s="74" t="s">
        <v>0</v>
      </c>
    </row>
    <row r="54" spans="2:9" s="19" customFormat="1" ht="15">
      <c r="B54" s="129"/>
      <c r="C54" s="3" t="s">
        <v>128</v>
      </c>
      <c r="D54" s="3" t="s">
        <v>2</v>
      </c>
      <c r="E54" s="3" t="s">
        <v>130</v>
      </c>
      <c r="F54" s="130">
        <v>1</v>
      </c>
      <c r="G54" s="133" t="s">
        <v>71</v>
      </c>
      <c r="H54" s="74">
        <v>12</v>
      </c>
      <c r="I54" s="74" t="s">
        <v>0</v>
      </c>
    </row>
    <row r="55" spans="2:9" s="19" customFormat="1" ht="15">
      <c r="B55" s="129"/>
      <c r="C55" s="3"/>
      <c r="D55" s="3"/>
      <c r="E55" s="3"/>
      <c r="F55" s="130"/>
      <c r="G55" s="133"/>
      <c r="H55" s="74"/>
      <c r="I55" s="74"/>
    </row>
    <row r="56" spans="2:9" s="80" customFormat="1" ht="15">
      <c r="B56" s="161"/>
      <c r="C56" s="85"/>
      <c r="D56" s="85"/>
      <c r="E56" s="85"/>
      <c r="F56" s="135">
        <f>+F58</f>
        <v>6</v>
      </c>
      <c r="G56" s="135" t="s">
        <v>143</v>
      </c>
      <c r="H56" s="134"/>
      <c r="I56" s="85"/>
    </row>
    <row r="57" spans="2:9" s="19" customFormat="1" ht="15">
      <c r="B57" s="129"/>
      <c r="C57" s="3"/>
      <c r="D57" s="3"/>
      <c r="E57" s="3"/>
      <c r="F57" s="130"/>
      <c r="G57" s="131" t="s">
        <v>36</v>
      </c>
      <c r="H57" s="132"/>
      <c r="I57" s="74"/>
    </row>
    <row r="58" spans="2:9" s="18" customFormat="1" ht="15">
      <c r="B58" s="76"/>
      <c r="C58" s="3" t="s">
        <v>136</v>
      </c>
      <c r="D58" s="3" t="s">
        <v>144</v>
      </c>
      <c r="E58" s="3" t="s">
        <v>145</v>
      </c>
      <c r="F58" s="130">
        <v>6</v>
      </c>
      <c r="G58" s="133" t="s">
        <v>42</v>
      </c>
      <c r="H58" s="132">
        <v>12</v>
      </c>
      <c r="I58" s="3" t="s">
        <v>0</v>
      </c>
    </row>
    <row r="59" spans="2:9" s="19" customFormat="1" ht="15">
      <c r="B59" s="129"/>
      <c r="C59" s="3"/>
      <c r="D59" s="3"/>
      <c r="E59" s="3"/>
      <c r="F59" s="130"/>
      <c r="G59" s="133"/>
      <c r="H59" s="132"/>
      <c r="I59" s="3"/>
    </row>
    <row r="60" spans="2:9" s="80" customFormat="1" ht="15">
      <c r="B60" s="161"/>
      <c r="C60" s="85"/>
      <c r="D60" s="85"/>
      <c r="E60" s="85"/>
      <c r="F60" s="134">
        <f>+F62</f>
        <v>6</v>
      </c>
      <c r="G60" s="135" t="s">
        <v>52</v>
      </c>
      <c r="H60" s="135"/>
      <c r="I60" s="85"/>
    </row>
    <row r="61" spans="2:9" s="19" customFormat="1" ht="15">
      <c r="B61" s="129"/>
      <c r="C61" s="3"/>
      <c r="D61" s="3"/>
      <c r="E61" s="3"/>
      <c r="F61" s="130"/>
      <c r="G61" s="131" t="s">
        <v>116</v>
      </c>
      <c r="H61" s="132"/>
      <c r="I61" s="3"/>
    </row>
    <row r="62" spans="2:9" s="19" customFormat="1" ht="15">
      <c r="B62" s="129"/>
      <c r="C62" s="3" t="s">
        <v>136</v>
      </c>
      <c r="D62" s="3" t="s">
        <v>141</v>
      </c>
      <c r="E62" s="3" t="s">
        <v>142</v>
      </c>
      <c r="F62" s="130">
        <v>6</v>
      </c>
      <c r="G62" s="133" t="s">
        <v>53</v>
      </c>
      <c r="H62" s="132">
        <v>12</v>
      </c>
      <c r="I62" s="3" t="s">
        <v>0</v>
      </c>
    </row>
    <row r="63" spans="2:9" s="19" customFormat="1" ht="15">
      <c r="B63" s="129"/>
      <c r="C63" s="3"/>
      <c r="D63" s="3"/>
      <c r="E63" s="3"/>
      <c r="F63" s="130"/>
      <c r="G63" s="133"/>
      <c r="H63" s="132"/>
      <c r="I63" s="3"/>
    </row>
    <row r="64" spans="2:9" s="19" customFormat="1" ht="15">
      <c r="B64" s="129"/>
      <c r="C64" s="84"/>
      <c r="D64" s="84"/>
      <c r="E64" s="84"/>
      <c r="F64" s="134">
        <f>+F66</f>
        <v>4</v>
      </c>
      <c r="G64" s="135" t="s">
        <v>14</v>
      </c>
      <c r="H64" s="136"/>
      <c r="I64" s="84"/>
    </row>
    <row r="65" spans="2:9" s="19" customFormat="1" ht="15">
      <c r="B65" s="129"/>
      <c r="C65" s="3"/>
      <c r="D65" s="3"/>
      <c r="E65" s="3"/>
      <c r="F65" s="130"/>
      <c r="G65" s="131" t="s">
        <v>194</v>
      </c>
      <c r="H65" s="132"/>
      <c r="I65" s="3"/>
    </row>
    <row r="66" spans="2:9" s="19" customFormat="1" ht="15">
      <c r="B66" s="129"/>
      <c r="C66" s="3" t="s">
        <v>196</v>
      </c>
      <c r="D66" s="3" t="s">
        <v>3</v>
      </c>
      <c r="E66" s="3"/>
      <c r="F66" s="130">
        <v>4</v>
      </c>
      <c r="G66" s="133" t="s">
        <v>42</v>
      </c>
      <c r="H66" s="132">
        <v>12</v>
      </c>
      <c r="I66" s="3" t="s">
        <v>0</v>
      </c>
    </row>
    <row r="67" spans="2:9" s="19" customFormat="1" ht="15.75" thickBot="1">
      <c r="B67" s="129"/>
      <c r="C67" s="165"/>
      <c r="D67" s="165"/>
      <c r="E67" s="165"/>
      <c r="F67" s="165"/>
      <c r="G67" s="184"/>
      <c r="H67" s="185"/>
      <c r="I67" s="165"/>
    </row>
    <row r="68" spans="2:9" s="19" customFormat="1" ht="15">
      <c r="B68" s="129"/>
      <c r="C68" s="3"/>
      <c r="D68" s="3"/>
      <c r="E68" s="3"/>
      <c r="F68" s="130"/>
      <c r="G68" s="133"/>
      <c r="H68" s="132"/>
      <c r="I68" s="3"/>
    </row>
    <row r="69" spans="2:9" s="19" customFormat="1" ht="15">
      <c r="B69" s="129"/>
      <c r="C69" s="3"/>
      <c r="D69" s="3"/>
      <c r="E69" s="3"/>
      <c r="F69" s="130"/>
      <c r="G69" s="133"/>
      <c r="H69" s="132"/>
      <c r="I69" s="3"/>
    </row>
    <row r="70" spans="2:9" s="19" customFormat="1" ht="15">
      <c r="B70" s="129"/>
      <c r="C70" s="3"/>
      <c r="D70" s="3"/>
      <c r="E70" s="3"/>
      <c r="F70" s="130"/>
      <c r="G70" s="133"/>
      <c r="H70" s="74"/>
      <c r="I70" s="74"/>
    </row>
    <row r="71" spans="8:9" ht="12.75">
      <c r="H71" s="182"/>
      <c r="I71" s="182"/>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4.xml><?xml version="1.0" encoding="utf-8"?>
<worksheet xmlns="http://schemas.openxmlformats.org/spreadsheetml/2006/main" xmlns:r="http://schemas.openxmlformats.org/officeDocument/2006/relationships">
  <dimension ref="B2:I24"/>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48" customWidth="1"/>
    <col min="2" max="2" width="11.421875" style="127" customWidth="1"/>
    <col min="3" max="3" width="6.28125" style="47" bestFit="1" customWidth="1"/>
    <col min="4" max="4" width="8.7109375" style="47" bestFit="1" customWidth="1"/>
    <col min="5" max="5" width="18.28125" style="47" bestFit="1" customWidth="1"/>
    <col min="6" max="6" width="10.421875" style="47" bestFit="1" customWidth="1"/>
    <col min="7" max="7" width="78.28125" style="93" customWidth="1"/>
    <col min="8" max="8" width="10.8515625" style="47" bestFit="1" customWidth="1"/>
    <col min="9" max="9" width="12.421875" style="47" customWidth="1"/>
    <col min="10" max="16384" width="11.421875" style="48" customWidth="1"/>
  </cols>
  <sheetData>
    <row r="1" ht="15"/>
    <row r="2" spans="3:9" ht="15" customHeight="1">
      <c r="C2" s="225" t="s">
        <v>133</v>
      </c>
      <c r="D2" s="225"/>
      <c r="E2" s="225"/>
      <c r="F2" s="225"/>
      <c r="G2" s="225"/>
      <c r="H2" s="225"/>
      <c r="I2" s="225"/>
    </row>
    <row r="3" spans="3:9" ht="15" customHeight="1">
      <c r="C3" s="226" t="s">
        <v>39</v>
      </c>
      <c r="D3" s="226"/>
      <c r="E3" s="226"/>
      <c r="F3" s="226"/>
      <c r="G3" s="226"/>
      <c r="H3" s="226"/>
      <c r="I3" s="226"/>
    </row>
    <row r="4" spans="3:9" ht="15.75" thickBot="1">
      <c r="C4" s="5"/>
      <c r="D4" s="5"/>
      <c r="E4" s="5"/>
      <c r="F4" s="5"/>
      <c r="G4" s="20"/>
      <c r="H4" s="5"/>
      <c r="I4" s="5"/>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40" customFormat="1" ht="15">
      <c r="B7" s="126"/>
      <c r="C7" s="39"/>
      <c r="D7" s="39"/>
      <c r="E7" s="39"/>
      <c r="F7" s="39">
        <f>+F9+F15</f>
        <v>11</v>
      </c>
      <c r="G7" s="39"/>
      <c r="H7" s="39"/>
      <c r="I7" s="39"/>
    </row>
    <row r="8" spans="3:8" ht="15">
      <c r="C8" s="43"/>
      <c r="D8" s="43"/>
      <c r="E8" s="43"/>
      <c r="F8" s="44"/>
      <c r="G8" s="89"/>
      <c r="H8" s="44"/>
    </row>
    <row r="9" spans="2:9" s="52" customFormat="1" ht="15">
      <c r="B9" s="127"/>
      <c r="C9" s="49"/>
      <c r="D9" s="49"/>
      <c r="E9" s="49"/>
      <c r="F9" s="41">
        <f>SUM(F11:F13)</f>
        <v>4</v>
      </c>
      <c r="G9" s="42" t="s">
        <v>65</v>
      </c>
      <c r="H9" s="49"/>
      <c r="I9" s="49"/>
    </row>
    <row r="10" spans="2:9" s="4" customFormat="1" ht="15">
      <c r="B10" s="127"/>
      <c r="C10" s="5"/>
      <c r="D10" s="5"/>
      <c r="E10" s="5"/>
      <c r="F10" s="5"/>
      <c r="G10" s="50" t="s">
        <v>50</v>
      </c>
      <c r="H10" s="5"/>
      <c r="I10" s="5"/>
    </row>
    <row r="11" spans="2:9" s="4" customFormat="1" ht="15">
      <c r="B11" s="127"/>
      <c r="C11" s="6" t="s">
        <v>128</v>
      </c>
      <c r="D11" s="6" t="s">
        <v>2</v>
      </c>
      <c r="E11" s="6" t="s">
        <v>130</v>
      </c>
      <c r="F11" s="5">
        <v>1</v>
      </c>
      <c r="G11" s="51" t="s">
        <v>82</v>
      </c>
      <c r="H11" s="5">
        <v>12</v>
      </c>
      <c r="I11" s="5" t="s">
        <v>0</v>
      </c>
    </row>
    <row r="12" spans="2:9" s="4" customFormat="1" ht="15">
      <c r="B12" s="127"/>
      <c r="C12" s="6" t="s">
        <v>128</v>
      </c>
      <c r="D12" s="6" t="s">
        <v>2</v>
      </c>
      <c r="E12" s="6" t="s">
        <v>130</v>
      </c>
      <c r="F12" s="5">
        <v>2</v>
      </c>
      <c r="G12" s="51" t="s">
        <v>83</v>
      </c>
      <c r="H12" s="5">
        <v>12</v>
      </c>
      <c r="I12" s="5" t="s">
        <v>0</v>
      </c>
    </row>
    <row r="13" spans="2:9" s="4" customFormat="1" ht="15">
      <c r="B13" s="127"/>
      <c r="C13" s="6" t="s">
        <v>128</v>
      </c>
      <c r="D13" s="6" t="s">
        <v>2</v>
      </c>
      <c r="E13" s="6" t="s">
        <v>130</v>
      </c>
      <c r="F13" s="5">
        <v>1</v>
      </c>
      <c r="G13" s="51" t="s">
        <v>81</v>
      </c>
      <c r="H13" s="5">
        <v>12</v>
      </c>
      <c r="I13" s="5" t="s">
        <v>0</v>
      </c>
    </row>
    <row r="14" spans="3:9" ht="15">
      <c r="C14" s="43"/>
      <c r="D14" s="43"/>
      <c r="E14" s="43"/>
      <c r="F14" s="43"/>
      <c r="G14" s="95"/>
      <c r="H14" s="44"/>
      <c r="I14" s="43"/>
    </row>
    <row r="15" spans="2:9" s="80" customFormat="1" ht="30">
      <c r="B15" s="127"/>
      <c r="C15" s="85"/>
      <c r="D15" s="85"/>
      <c r="E15" s="85"/>
      <c r="F15" s="134">
        <f>SUM(F16:F22)</f>
        <v>7</v>
      </c>
      <c r="G15" s="135" t="s">
        <v>95</v>
      </c>
      <c r="H15" s="135"/>
      <c r="I15" s="85"/>
    </row>
    <row r="16" spans="2:9" s="19" customFormat="1" ht="15">
      <c r="B16" s="129"/>
      <c r="C16" s="3"/>
      <c r="D16" s="3"/>
      <c r="E16" s="3"/>
      <c r="F16" s="3"/>
      <c r="G16" s="131" t="s">
        <v>7</v>
      </c>
      <c r="H16" s="132"/>
      <c r="I16" s="74"/>
    </row>
    <row r="17" spans="2:9" s="19" customFormat="1" ht="15">
      <c r="B17" s="129"/>
      <c r="C17" s="3" t="s">
        <v>159</v>
      </c>
      <c r="D17" s="3" t="s">
        <v>150</v>
      </c>
      <c r="E17" s="3" t="s">
        <v>161</v>
      </c>
      <c r="F17" s="3">
        <v>1</v>
      </c>
      <c r="G17" s="133" t="s">
        <v>82</v>
      </c>
      <c r="H17" s="130">
        <v>12</v>
      </c>
      <c r="I17" s="74" t="s">
        <v>0</v>
      </c>
    </row>
    <row r="18" spans="2:9" s="19" customFormat="1" ht="15">
      <c r="B18" s="129"/>
      <c r="C18" s="3" t="s">
        <v>159</v>
      </c>
      <c r="D18" s="3" t="s">
        <v>150</v>
      </c>
      <c r="E18" s="3" t="s">
        <v>161</v>
      </c>
      <c r="F18" s="3">
        <v>2</v>
      </c>
      <c r="G18" s="133" t="s">
        <v>83</v>
      </c>
      <c r="H18" s="130">
        <v>12</v>
      </c>
      <c r="I18" s="74" t="s">
        <v>0</v>
      </c>
    </row>
    <row r="19" spans="2:9" s="19" customFormat="1" ht="15">
      <c r="B19" s="129"/>
      <c r="C19" s="3"/>
      <c r="D19" s="3"/>
      <c r="E19" s="3"/>
      <c r="F19" s="3"/>
      <c r="G19" s="133"/>
      <c r="H19" s="130"/>
      <c r="I19" s="74"/>
    </row>
    <row r="20" spans="2:9" s="19" customFormat="1" ht="15">
      <c r="B20" s="129"/>
      <c r="C20" s="3"/>
      <c r="D20" s="3"/>
      <c r="E20" s="3"/>
      <c r="F20" s="3"/>
      <c r="G20" s="131" t="s">
        <v>8</v>
      </c>
      <c r="H20" s="130"/>
      <c r="I20" s="74"/>
    </row>
    <row r="21" spans="2:9" s="19" customFormat="1" ht="15">
      <c r="B21" s="129"/>
      <c r="C21" s="3" t="s">
        <v>159</v>
      </c>
      <c r="D21" s="3" t="s">
        <v>150</v>
      </c>
      <c r="E21" s="3" t="s">
        <v>161</v>
      </c>
      <c r="F21" s="3">
        <v>1</v>
      </c>
      <c r="G21" s="133" t="s">
        <v>82</v>
      </c>
      <c r="H21" s="130">
        <v>12</v>
      </c>
      <c r="I21" s="74" t="s">
        <v>0</v>
      </c>
    </row>
    <row r="22" spans="2:9" s="19" customFormat="1" ht="15">
      <c r="B22" s="129"/>
      <c r="C22" s="3" t="s">
        <v>159</v>
      </c>
      <c r="D22" s="3" t="s">
        <v>150</v>
      </c>
      <c r="E22" s="3" t="s">
        <v>161</v>
      </c>
      <c r="F22" s="3">
        <v>3</v>
      </c>
      <c r="G22" s="133" t="s">
        <v>83</v>
      </c>
      <c r="H22" s="130">
        <v>12</v>
      </c>
      <c r="I22" s="74" t="s">
        <v>0</v>
      </c>
    </row>
    <row r="23" spans="3:9" ht="15.75" thickBot="1">
      <c r="C23" s="58"/>
      <c r="D23" s="58"/>
      <c r="E23" s="58"/>
      <c r="F23" s="58"/>
      <c r="G23" s="87"/>
      <c r="H23" s="58"/>
      <c r="I23" s="59"/>
    </row>
    <row r="24" spans="3:8" ht="15">
      <c r="C24" s="43"/>
      <c r="D24" s="43"/>
      <c r="E24" s="43"/>
      <c r="F24" s="44"/>
      <c r="G24" s="89"/>
      <c r="H24" s="44"/>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5.xml><?xml version="1.0" encoding="utf-8"?>
<worksheet xmlns="http://schemas.openxmlformats.org/spreadsheetml/2006/main" xmlns:r="http://schemas.openxmlformats.org/officeDocument/2006/relationships">
  <dimension ref="B2:I71"/>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82" customWidth="1"/>
    <col min="2" max="2" width="11.421875" style="124" customWidth="1"/>
    <col min="3" max="3" width="9.8515625" style="78" bestFit="1" customWidth="1"/>
    <col min="4" max="4" width="8.7109375" style="78" bestFit="1" customWidth="1"/>
    <col min="5" max="5" width="17.28125" style="78" bestFit="1" customWidth="1"/>
    <col min="6" max="6" width="10.421875" style="78" bestFit="1" customWidth="1"/>
    <col min="7" max="7" width="74.28125" style="81" customWidth="1"/>
    <col min="8" max="8" width="10.8515625" style="78" bestFit="1" customWidth="1"/>
    <col min="9" max="9" width="15.8515625" style="78" bestFit="1" customWidth="1"/>
    <col min="10" max="16384" width="11.421875" style="82" customWidth="1"/>
  </cols>
  <sheetData>
    <row r="1" ht="12.75"/>
    <row r="2" spans="3:9" ht="15" customHeight="1">
      <c r="C2" s="227" t="s">
        <v>134</v>
      </c>
      <c r="D2" s="227"/>
      <c r="E2" s="227"/>
      <c r="F2" s="227"/>
      <c r="G2" s="227"/>
      <c r="H2" s="227"/>
      <c r="I2" s="227"/>
    </row>
    <row r="3" spans="3:9" ht="15" customHeight="1">
      <c r="C3" s="226" t="s">
        <v>39</v>
      </c>
      <c r="D3" s="226"/>
      <c r="E3" s="226"/>
      <c r="F3" s="226"/>
      <c r="G3" s="226"/>
      <c r="H3" s="226"/>
      <c r="I3" s="226"/>
    </row>
    <row r="4" spans="3:9" ht="13.5" thickBot="1">
      <c r="C4" s="151"/>
      <c r="D4" s="151"/>
      <c r="E4" s="151"/>
      <c r="F4" s="151"/>
      <c r="G4" s="152"/>
      <c r="H4" s="190"/>
      <c r="I4" s="190"/>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22" customFormat="1" ht="15">
      <c r="B7" s="125"/>
      <c r="C7" s="39"/>
      <c r="D7" s="39"/>
      <c r="E7" s="39"/>
      <c r="F7" s="39">
        <f>+F9+F14+F18+F27+F44+F51+F62</f>
        <v>40</v>
      </c>
      <c r="G7" s="39"/>
      <c r="H7" s="39"/>
      <c r="I7" s="39"/>
    </row>
    <row r="8" spans="3:8" ht="15">
      <c r="C8" s="43"/>
      <c r="D8" s="43"/>
      <c r="E8" s="43"/>
      <c r="F8" s="44"/>
      <c r="G8" s="89"/>
      <c r="H8" s="44"/>
    </row>
    <row r="9" spans="2:9" s="137" customFormat="1" ht="30">
      <c r="B9" s="126"/>
      <c r="C9" s="138"/>
      <c r="D9" s="138"/>
      <c r="E9" s="138"/>
      <c r="F9" s="85">
        <f>SUM(F11:F12)</f>
        <v>2</v>
      </c>
      <c r="G9" s="135" t="s">
        <v>96</v>
      </c>
      <c r="H9" s="138"/>
      <c r="I9" s="138"/>
    </row>
    <row r="10" spans="2:9" s="19" customFormat="1" ht="15">
      <c r="B10" s="129"/>
      <c r="C10" s="3"/>
      <c r="D10" s="3"/>
      <c r="E10" s="3"/>
      <c r="F10" s="130"/>
      <c r="G10" s="131" t="s">
        <v>40</v>
      </c>
      <c r="H10" s="132"/>
      <c r="I10" s="74"/>
    </row>
    <row r="11" spans="2:9" s="18" customFormat="1" ht="15">
      <c r="B11" s="76"/>
      <c r="C11" s="3" t="s">
        <v>165</v>
      </c>
      <c r="D11" s="3" t="s">
        <v>166</v>
      </c>
      <c r="E11" s="3" t="s">
        <v>167</v>
      </c>
      <c r="F11" s="130">
        <v>1</v>
      </c>
      <c r="G11" s="133" t="s">
        <v>69</v>
      </c>
      <c r="H11" s="132">
        <v>12</v>
      </c>
      <c r="I11" s="3" t="s">
        <v>0</v>
      </c>
    </row>
    <row r="12" spans="2:9" s="19" customFormat="1" ht="15">
      <c r="B12" s="129"/>
      <c r="C12" s="3" t="s">
        <v>165</v>
      </c>
      <c r="D12" s="3" t="s">
        <v>166</v>
      </c>
      <c r="E12" s="3" t="s">
        <v>167</v>
      </c>
      <c r="F12" s="130">
        <v>1</v>
      </c>
      <c r="G12" s="133" t="s">
        <v>187</v>
      </c>
      <c r="H12" s="132">
        <v>12</v>
      </c>
      <c r="I12" s="74" t="s">
        <v>0</v>
      </c>
    </row>
    <row r="13" spans="2:9" s="48" customFormat="1" ht="15">
      <c r="B13" s="127"/>
      <c r="C13" s="43"/>
      <c r="D13" s="43"/>
      <c r="E13" s="43"/>
      <c r="F13" s="44"/>
      <c r="G13" s="45"/>
      <c r="H13" s="46"/>
      <c r="I13" s="47"/>
    </row>
    <row r="14" spans="2:9" s="80" customFormat="1" ht="15">
      <c r="B14" s="127"/>
      <c r="C14" s="84"/>
      <c r="D14" s="84"/>
      <c r="E14" s="84"/>
      <c r="F14" s="134">
        <f>+F16</f>
        <v>1</v>
      </c>
      <c r="G14" s="85" t="s">
        <v>19</v>
      </c>
      <c r="H14" s="136"/>
      <c r="I14" s="84"/>
    </row>
    <row r="15" spans="2:9" s="19" customFormat="1" ht="15">
      <c r="B15" s="129"/>
      <c r="C15" s="3"/>
      <c r="D15" s="3"/>
      <c r="E15" s="3"/>
      <c r="F15" s="3"/>
      <c r="G15" s="131" t="s">
        <v>114</v>
      </c>
      <c r="H15" s="132"/>
      <c r="I15" s="74"/>
    </row>
    <row r="16" spans="2:9" s="19" customFormat="1" ht="15">
      <c r="B16" s="129"/>
      <c r="C16" s="3" t="s">
        <v>146</v>
      </c>
      <c r="D16" s="3" t="s">
        <v>157</v>
      </c>
      <c r="E16" s="3" t="s">
        <v>158</v>
      </c>
      <c r="F16" s="3">
        <v>1</v>
      </c>
      <c r="G16" s="133" t="s">
        <v>44</v>
      </c>
      <c r="H16" s="132">
        <v>12</v>
      </c>
      <c r="I16" s="74" t="s">
        <v>0</v>
      </c>
    </row>
    <row r="17" spans="2:9" s="48" customFormat="1" ht="15">
      <c r="B17" s="127"/>
      <c r="C17" s="43"/>
      <c r="D17" s="43"/>
      <c r="E17" s="43"/>
      <c r="F17" s="43"/>
      <c r="G17" s="45"/>
      <c r="H17" s="46"/>
      <c r="I17" s="47"/>
    </row>
    <row r="18" spans="2:9" s="80" customFormat="1" ht="30">
      <c r="B18" s="127"/>
      <c r="C18" s="85"/>
      <c r="D18" s="85"/>
      <c r="E18" s="85"/>
      <c r="F18" s="134">
        <f>SUM(F20:F25)</f>
        <v>10</v>
      </c>
      <c r="G18" s="135" t="s">
        <v>95</v>
      </c>
      <c r="H18" s="135"/>
      <c r="I18" s="85"/>
    </row>
    <row r="19" spans="2:9" s="19" customFormat="1" ht="15">
      <c r="B19" s="129"/>
      <c r="C19" s="3"/>
      <c r="D19" s="3"/>
      <c r="E19" s="3"/>
      <c r="F19" s="130"/>
      <c r="G19" s="131" t="s">
        <v>67</v>
      </c>
      <c r="H19" s="132"/>
      <c r="I19" s="74"/>
    </row>
    <row r="20" spans="2:9" s="19" customFormat="1" ht="15">
      <c r="B20" s="129"/>
      <c r="C20" s="3" t="s">
        <v>159</v>
      </c>
      <c r="D20" s="3" t="s">
        <v>150</v>
      </c>
      <c r="E20" s="3" t="s">
        <v>161</v>
      </c>
      <c r="F20" s="130">
        <v>1</v>
      </c>
      <c r="G20" s="133" t="s">
        <v>82</v>
      </c>
      <c r="H20" s="130">
        <v>12</v>
      </c>
      <c r="I20" s="74" t="s">
        <v>0</v>
      </c>
    </row>
    <row r="21" spans="2:9" s="19" customFormat="1" ht="15">
      <c r="B21" s="129"/>
      <c r="C21" s="3" t="s">
        <v>159</v>
      </c>
      <c r="D21" s="3" t="s">
        <v>150</v>
      </c>
      <c r="E21" s="3" t="s">
        <v>161</v>
      </c>
      <c r="F21" s="130">
        <v>4</v>
      </c>
      <c r="G21" s="133" t="s">
        <v>83</v>
      </c>
      <c r="H21" s="130">
        <v>12</v>
      </c>
      <c r="I21" s="74" t="s">
        <v>0</v>
      </c>
    </row>
    <row r="22" spans="2:9" s="48" customFormat="1" ht="15">
      <c r="B22" s="127"/>
      <c r="C22" s="43"/>
      <c r="D22" s="43"/>
      <c r="E22" s="43"/>
      <c r="F22" s="43"/>
      <c r="G22" s="45"/>
      <c r="H22" s="46"/>
      <c r="I22" s="47"/>
    </row>
    <row r="23" spans="2:9" s="48" customFormat="1" ht="15">
      <c r="B23" s="127"/>
      <c r="C23" s="43"/>
      <c r="D23" s="43"/>
      <c r="E23" s="43"/>
      <c r="F23" s="44"/>
      <c r="G23" s="50" t="s">
        <v>114</v>
      </c>
      <c r="H23" s="44"/>
      <c r="I23" s="47"/>
    </row>
    <row r="24" spans="2:9" s="18" customFormat="1" ht="15">
      <c r="B24" s="76"/>
      <c r="C24" s="3" t="s">
        <v>165</v>
      </c>
      <c r="D24" s="3" t="s">
        <v>1</v>
      </c>
      <c r="E24" s="3" t="s">
        <v>169</v>
      </c>
      <c r="F24" s="130">
        <v>1</v>
      </c>
      <c r="G24" s="133" t="s">
        <v>44</v>
      </c>
      <c r="H24" s="132">
        <v>12</v>
      </c>
      <c r="I24" s="3" t="s">
        <v>0</v>
      </c>
    </row>
    <row r="25" spans="2:9" s="19" customFormat="1" ht="15">
      <c r="B25" s="129"/>
      <c r="C25" s="3" t="s">
        <v>159</v>
      </c>
      <c r="D25" s="3" t="s">
        <v>150</v>
      </c>
      <c r="E25" s="3" t="s">
        <v>161</v>
      </c>
      <c r="F25" s="130">
        <v>4</v>
      </c>
      <c r="G25" s="133" t="s">
        <v>86</v>
      </c>
      <c r="H25" s="130">
        <v>12</v>
      </c>
      <c r="I25" s="74" t="s">
        <v>0</v>
      </c>
    </row>
    <row r="26" spans="2:9" s="48" customFormat="1" ht="15">
      <c r="B26" s="127"/>
      <c r="C26" s="43"/>
      <c r="D26" s="43"/>
      <c r="E26" s="43"/>
      <c r="F26" s="44"/>
      <c r="G26" s="45"/>
      <c r="H26" s="44"/>
      <c r="I26" s="47"/>
    </row>
    <row r="27" spans="2:9" s="52" customFormat="1" ht="30">
      <c r="B27" s="127"/>
      <c r="C27" s="49"/>
      <c r="D27" s="49"/>
      <c r="E27" s="49"/>
      <c r="F27" s="41">
        <f>SUM(F28:F42)</f>
        <v>16</v>
      </c>
      <c r="G27" s="42" t="s">
        <v>65</v>
      </c>
      <c r="H27" s="49"/>
      <c r="I27" s="49"/>
    </row>
    <row r="28" spans="2:9" s="4" customFormat="1" ht="15">
      <c r="B28" s="127"/>
      <c r="C28" s="5"/>
      <c r="D28" s="5"/>
      <c r="E28" s="5"/>
      <c r="F28" s="5"/>
      <c r="G28" s="50" t="s">
        <v>57</v>
      </c>
      <c r="H28" s="5"/>
      <c r="I28" s="5"/>
    </row>
    <row r="29" spans="2:9" s="4" customFormat="1" ht="15">
      <c r="B29" s="127"/>
      <c r="C29" s="6" t="s">
        <v>128</v>
      </c>
      <c r="D29" s="6" t="s">
        <v>2</v>
      </c>
      <c r="E29" s="6" t="s">
        <v>130</v>
      </c>
      <c r="F29" s="5">
        <v>1</v>
      </c>
      <c r="G29" s="51" t="s">
        <v>82</v>
      </c>
      <c r="H29" s="5">
        <v>12</v>
      </c>
      <c r="I29" s="5" t="s">
        <v>0</v>
      </c>
    </row>
    <row r="30" spans="2:9" s="4" customFormat="1" ht="15">
      <c r="B30" s="127"/>
      <c r="C30" s="6" t="s">
        <v>128</v>
      </c>
      <c r="D30" s="6" t="s">
        <v>2</v>
      </c>
      <c r="E30" s="6" t="s">
        <v>130</v>
      </c>
      <c r="F30" s="5">
        <v>2</v>
      </c>
      <c r="G30" s="51" t="s">
        <v>83</v>
      </c>
      <c r="H30" s="5">
        <v>12</v>
      </c>
      <c r="I30" s="5" t="s">
        <v>0</v>
      </c>
    </row>
    <row r="31" spans="2:9" s="4" customFormat="1" ht="15">
      <c r="B31" s="127"/>
      <c r="C31" s="6" t="s">
        <v>128</v>
      </c>
      <c r="D31" s="6" t="s">
        <v>2</v>
      </c>
      <c r="E31" s="6" t="s">
        <v>130</v>
      </c>
      <c r="F31" s="5">
        <v>1</v>
      </c>
      <c r="G31" s="51" t="s">
        <v>81</v>
      </c>
      <c r="H31" s="5">
        <v>12</v>
      </c>
      <c r="I31" s="5" t="s">
        <v>0</v>
      </c>
    </row>
    <row r="32" spans="2:9" s="4" customFormat="1" ht="15">
      <c r="B32" s="127"/>
      <c r="C32" s="5"/>
      <c r="D32" s="5"/>
      <c r="E32" s="5"/>
      <c r="F32" s="5"/>
      <c r="G32" s="50"/>
      <c r="H32" s="5"/>
      <c r="I32" s="5"/>
    </row>
    <row r="33" spans="2:9" s="4" customFormat="1" ht="15">
      <c r="B33" s="127"/>
      <c r="C33" s="5"/>
      <c r="D33" s="5"/>
      <c r="E33" s="5"/>
      <c r="F33" s="5"/>
      <c r="G33" s="50" t="s">
        <v>68</v>
      </c>
      <c r="H33" s="5"/>
      <c r="I33" s="5"/>
    </row>
    <row r="34" spans="2:9" s="4" customFormat="1" ht="15">
      <c r="B34" s="127"/>
      <c r="C34" s="6" t="s">
        <v>128</v>
      </c>
      <c r="D34" s="6" t="s">
        <v>2</v>
      </c>
      <c r="E34" s="6" t="s">
        <v>130</v>
      </c>
      <c r="F34" s="5">
        <v>1</v>
      </c>
      <c r="G34" s="51" t="s">
        <v>82</v>
      </c>
      <c r="H34" s="5">
        <v>12</v>
      </c>
      <c r="I34" s="5" t="s">
        <v>0</v>
      </c>
    </row>
    <row r="35" spans="2:9" s="4" customFormat="1" ht="15">
      <c r="B35" s="127"/>
      <c r="C35" s="6" t="s">
        <v>128</v>
      </c>
      <c r="D35" s="6" t="s">
        <v>2</v>
      </c>
      <c r="E35" s="6" t="s">
        <v>130</v>
      </c>
      <c r="F35" s="5">
        <v>2</v>
      </c>
      <c r="G35" s="51" t="s">
        <v>83</v>
      </c>
      <c r="H35" s="5">
        <v>12</v>
      </c>
      <c r="I35" s="5" t="s">
        <v>0</v>
      </c>
    </row>
    <row r="36" spans="2:9" s="4" customFormat="1" ht="15">
      <c r="B36" s="127"/>
      <c r="C36" s="6" t="s">
        <v>128</v>
      </c>
      <c r="D36" s="6" t="s">
        <v>2</v>
      </c>
      <c r="E36" s="6" t="s">
        <v>130</v>
      </c>
      <c r="F36" s="5">
        <v>1</v>
      </c>
      <c r="G36" s="51" t="s">
        <v>81</v>
      </c>
      <c r="H36" s="5">
        <v>12</v>
      </c>
      <c r="I36" s="5" t="s">
        <v>0</v>
      </c>
    </row>
    <row r="37" spans="2:9" s="4" customFormat="1" ht="15">
      <c r="B37" s="127"/>
      <c r="C37" s="6"/>
      <c r="D37" s="6"/>
      <c r="E37" s="6"/>
      <c r="F37" s="5"/>
      <c r="G37" s="51"/>
      <c r="H37" s="5"/>
      <c r="I37" s="5"/>
    </row>
    <row r="38" spans="2:9" s="4" customFormat="1" ht="15">
      <c r="B38" s="127"/>
      <c r="C38" s="6"/>
      <c r="D38" s="6"/>
      <c r="E38" s="6"/>
      <c r="F38" s="6"/>
      <c r="G38" s="50" t="s">
        <v>114</v>
      </c>
      <c r="H38" s="6"/>
      <c r="I38" s="6"/>
    </row>
    <row r="39" spans="2:9" s="4" customFormat="1" ht="15">
      <c r="B39" s="127"/>
      <c r="C39" s="6" t="s">
        <v>128</v>
      </c>
      <c r="D39" s="6" t="s">
        <v>2</v>
      </c>
      <c r="E39" s="6" t="s">
        <v>130</v>
      </c>
      <c r="F39" s="6">
        <v>2</v>
      </c>
      <c r="G39" s="51" t="s">
        <v>82</v>
      </c>
      <c r="H39" s="53">
        <v>6</v>
      </c>
      <c r="I39" s="6" t="s">
        <v>0</v>
      </c>
    </row>
    <row r="40" spans="2:9" s="4" customFormat="1" ht="15">
      <c r="B40" s="127"/>
      <c r="C40" s="6" t="s">
        <v>128</v>
      </c>
      <c r="D40" s="6" t="s">
        <v>2</v>
      </c>
      <c r="E40" s="6" t="s">
        <v>130</v>
      </c>
      <c r="F40" s="6">
        <v>1</v>
      </c>
      <c r="G40" s="51" t="s">
        <v>58</v>
      </c>
      <c r="H40" s="53">
        <v>6</v>
      </c>
      <c r="I40" s="6" t="s">
        <v>0</v>
      </c>
    </row>
    <row r="41" spans="2:9" s="4" customFormat="1" ht="15">
      <c r="B41" s="127"/>
      <c r="C41" s="6" t="s">
        <v>128</v>
      </c>
      <c r="D41" s="6" t="s">
        <v>2</v>
      </c>
      <c r="E41" s="6" t="s">
        <v>130</v>
      </c>
      <c r="F41" s="6">
        <v>4</v>
      </c>
      <c r="G41" s="51" t="s">
        <v>83</v>
      </c>
      <c r="H41" s="53">
        <v>6</v>
      </c>
      <c r="I41" s="6" t="s">
        <v>0</v>
      </c>
    </row>
    <row r="42" spans="2:9" s="4" customFormat="1" ht="15">
      <c r="B42" s="127"/>
      <c r="C42" s="6" t="s">
        <v>128</v>
      </c>
      <c r="D42" s="6" t="s">
        <v>2</v>
      </c>
      <c r="E42" s="6" t="s">
        <v>130</v>
      </c>
      <c r="F42" s="6">
        <v>1</v>
      </c>
      <c r="G42" s="51" t="s">
        <v>66</v>
      </c>
      <c r="H42" s="53">
        <v>6</v>
      </c>
      <c r="I42" s="6" t="s">
        <v>0</v>
      </c>
    </row>
    <row r="43" spans="2:9" s="48" customFormat="1" ht="15">
      <c r="B43" s="127"/>
      <c r="C43" s="43"/>
      <c r="D43" s="43"/>
      <c r="E43" s="43"/>
      <c r="F43" s="47"/>
      <c r="G43" s="45"/>
      <c r="H43" s="47"/>
      <c r="I43" s="47"/>
    </row>
    <row r="44" spans="2:9" s="80" customFormat="1" ht="15">
      <c r="B44" s="127"/>
      <c r="C44" s="84"/>
      <c r="D44" s="154"/>
      <c r="E44" s="154"/>
      <c r="F44" s="85">
        <f>SUM(F46:F49)</f>
        <v>2</v>
      </c>
      <c r="G44" s="155" t="s">
        <v>54</v>
      </c>
      <c r="H44" s="154"/>
      <c r="I44" s="154"/>
    </row>
    <row r="45" spans="2:9" s="19" customFormat="1" ht="15">
      <c r="B45" s="129"/>
      <c r="C45" s="74"/>
      <c r="D45" s="74"/>
      <c r="E45" s="74"/>
      <c r="F45" s="74"/>
      <c r="G45" s="131" t="s">
        <v>43</v>
      </c>
      <c r="H45" s="74"/>
      <c r="I45" s="74"/>
    </row>
    <row r="46" spans="2:9" s="19" customFormat="1" ht="15">
      <c r="B46" s="129"/>
      <c r="C46" s="3" t="s">
        <v>165</v>
      </c>
      <c r="D46" s="3" t="s">
        <v>163</v>
      </c>
      <c r="E46" s="3" t="s">
        <v>168</v>
      </c>
      <c r="F46" s="74">
        <v>1</v>
      </c>
      <c r="G46" s="133" t="s">
        <v>44</v>
      </c>
      <c r="H46" s="3">
        <v>12</v>
      </c>
      <c r="I46" s="3" t="s">
        <v>0</v>
      </c>
    </row>
    <row r="47" spans="2:9" s="19" customFormat="1" ht="15">
      <c r="B47" s="129"/>
      <c r="C47" s="3"/>
      <c r="D47" s="3"/>
      <c r="E47" s="3"/>
      <c r="F47" s="74"/>
      <c r="G47" s="133"/>
      <c r="H47" s="74"/>
      <c r="I47" s="74"/>
    </row>
    <row r="48" spans="2:9" s="19" customFormat="1" ht="15">
      <c r="B48" s="129"/>
      <c r="C48" s="3"/>
      <c r="D48" s="3"/>
      <c r="E48" s="3"/>
      <c r="F48" s="74"/>
      <c r="G48" s="131" t="s">
        <v>56</v>
      </c>
      <c r="H48" s="74"/>
      <c r="I48" s="74"/>
    </row>
    <row r="49" spans="2:9" s="19" customFormat="1" ht="15">
      <c r="B49" s="129"/>
      <c r="C49" s="3" t="s">
        <v>165</v>
      </c>
      <c r="D49" s="3" t="s">
        <v>163</v>
      </c>
      <c r="E49" s="3" t="s">
        <v>168</v>
      </c>
      <c r="F49" s="74">
        <v>1</v>
      </c>
      <c r="G49" s="133" t="s">
        <v>44</v>
      </c>
      <c r="H49" s="74">
        <v>12</v>
      </c>
      <c r="I49" s="74" t="s">
        <v>0</v>
      </c>
    </row>
    <row r="50" spans="3:8" ht="12.75">
      <c r="C50" s="21"/>
      <c r="D50" s="21"/>
      <c r="E50" s="21"/>
      <c r="F50" s="88"/>
      <c r="G50" s="97"/>
      <c r="H50" s="92"/>
    </row>
    <row r="51" spans="2:9" s="80" customFormat="1" ht="15">
      <c r="B51" s="161"/>
      <c r="C51" s="85"/>
      <c r="D51" s="85"/>
      <c r="E51" s="85"/>
      <c r="F51" s="134">
        <f>SUM(F53:F60)</f>
        <v>6</v>
      </c>
      <c r="G51" s="135" t="s">
        <v>15</v>
      </c>
      <c r="H51" s="135"/>
      <c r="I51" s="85"/>
    </row>
    <row r="52" spans="2:9" s="19" customFormat="1" ht="30">
      <c r="B52" s="129"/>
      <c r="C52" s="3"/>
      <c r="D52" s="3"/>
      <c r="E52" s="3"/>
      <c r="F52" s="130"/>
      <c r="G52" s="131" t="s">
        <v>9</v>
      </c>
      <c r="H52" s="132"/>
      <c r="I52" s="74"/>
    </row>
    <row r="53" spans="2:9" s="19" customFormat="1" ht="15">
      <c r="B53" s="129"/>
      <c r="C53" s="3" t="s">
        <v>182</v>
      </c>
      <c r="D53" s="3" t="s">
        <v>184</v>
      </c>
      <c r="E53" s="3" t="s">
        <v>185</v>
      </c>
      <c r="F53" s="130">
        <v>2</v>
      </c>
      <c r="G53" s="133" t="s">
        <v>83</v>
      </c>
      <c r="H53" s="132">
        <v>12</v>
      </c>
      <c r="I53" s="74" t="s">
        <v>0</v>
      </c>
    </row>
    <row r="54" spans="2:9" s="19" customFormat="1" ht="15">
      <c r="B54" s="129"/>
      <c r="C54" s="3"/>
      <c r="D54" s="3"/>
      <c r="E54" s="3"/>
      <c r="F54" s="130"/>
      <c r="G54" s="133"/>
      <c r="H54" s="132"/>
      <c r="I54" s="74"/>
    </row>
    <row r="55" spans="2:9" s="19" customFormat="1" ht="30">
      <c r="B55" s="129"/>
      <c r="C55" s="3"/>
      <c r="D55" s="3"/>
      <c r="E55" s="3"/>
      <c r="F55" s="130"/>
      <c r="G55" s="131" t="s">
        <v>10</v>
      </c>
      <c r="H55" s="132"/>
      <c r="I55" s="74"/>
    </row>
    <row r="56" spans="2:9" s="19" customFormat="1" ht="15">
      <c r="B56" s="129"/>
      <c r="C56" s="3" t="s">
        <v>182</v>
      </c>
      <c r="D56" s="3" t="s">
        <v>184</v>
      </c>
      <c r="E56" s="3" t="s">
        <v>185</v>
      </c>
      <c r="F56" s="130">
        <v>1</v>
      </c>
      <c r="G56" s="133" t="s">
        <v>82</v>
      </c>
      <c r="H56" s="132">
        <v>12</v>
      </c>
      <c r="I56" s="74" t="s">
        <v>0</v>
      </c>
    </row>
    <row r="57" spans="2:9" s="19" customFormat="1" ht="15">
      <c r="B57" s="129"/>
      <c r="C57" s="3" t="s">
        <v>182</v>
      </c>
      <c r="D57" s="3" t="s">
        <v>184</v>
      </c>
      <c r="E57" s="3" t="s">
        <v>185</v>
      </c>
      <c r="F57" s="130">
        <v>2</v>
      </c>
      <c r="G57" s="133" t="s">
        <v>83</v>
      </c>
      <c r="H57" s="132">
        <v>12</v>
      </c>
      <c r="I57" s="74" t="s">
        <v>0</v>
      </c>
    </row>
    <row r="58" spans="2:9" s="19" customFormat="1" ht="15">
      <c r="B58" s="129"/>
      <c r="C58" s="3"/>
      <c r="D58" s="3"/>
      <c r="E58" s="3"/>
      <c r="F58" s="130"/>
      <c r="G58" s="133"/>
      <c r="H58" s="132"/>
      <c r="I58" s="74"/>
    </row>
    <row r="59" spans="2:9" s="19" customFormat="1" ht="15">
      <c r="B59" s="129"/>
      <c r="C59" s="3"/>
      <c r="D59" s="3"/>
      <c r="E59" s="3"/>
      <c r="F59" s="130"/>
      <c r="G59" s="131" t="s">
        <v>114</v>
      </c>
      <c r="H59" s="132"/>
      <c r="I59" s="74"/>
    </row>
    <row r="60" spans="2:9" s="19" customFormat="1" ht="15">
      <c r="B60" s="129"/>
      <c r="C60" s="3" t="s">
        <v>182</v>
      </c>
      <c r="D60" s="3" t="s">
        <v>184</v>
      </c>
      <c r="E60" s="3" t="s">
        <v>185</v>
      </c>
      <c r="F60" s="3">
        <v>1</v>
      </c>
      <c r="G60" s="133" t="s">
        <v>82</v>
      </c>
      <c r="H60" s="130">
        <v>12</v>
      </c>
      <c r="I60" s="3" t="s">
        <v>0</v>
      </c>
    </row>
    <row r="61" spans="2:9" s="48" customFormat="1" ht="15">
      <c r="B61" s="127"/>
      <c r="C61" s="43"/>
      <c r="D61" s="43"/>
      <c r="E61" s="43"/>
      <c r="F61" s="44"/>
      <c r="G61" s="45"/>
      <c r="H61" s="46"/>
      <c r="I61" s="47"/>
    </row>
    <row r="62" spans="2:9" s="137" customFormat="1" ht="15">
      <c r="B62" s="126"/>
      <c r="C62" s="84"/>
      <c r="D62" s="84"/>
      <c r="E62" s="84"/>
      <c r="F62" s="134">
        <f>SUM(F64:F70)</f>
        <v>3</v>
      </c>
      <c r="G62" s="135" t="s">
        <v>14</v>
      </c>
      <c r="H62" s="136"/>
      <c r="I62" s="84"/>
    </row>
    <row r="63" spans="2:9" s="18" customFormat="1" ht="15">
      <c r="B63" s="76"/>
      <c r="C63" s="3"/>
      <c r="D63" s="3"/>
      <c r="E63" s="3"/>
      <c r="F63" s="130"/>
      <c r="G63" s="131" t="s">
        <v>114</v>
      </c>
      <c r="H63" s="132"/>
      <c r="I63" s="3"/>
    </row>
    <row r="64" spans="2:9" s="18" customFormat="1" ht="15">
      <c r="B64" s="76"/>
      <c r="C64" s="3" t="s">
        <v>136</v>
      </c>
      <c r="D64" s="3" t="s">
        <v>139</v>
      </c>
      <c r="E64" s="3" t="s">
        <v>140</v>
      </c>
      <c r="F64" s="130">
        <v>1</v>
      </c>
      <c r="G64" s="133" t="s">
        <v>44</v>
      </c>
      <c r="H64" s="132">
        <v>12</v>
      </c>
      <c r="I64" s="3" t="s">
        <v>0</v>
      </c>
    </row>
    <row r="65" spans="2:9" s="18" customFormat="1" ht="15">
      <c r="B65" s="76"/>
      <c r="C65" s="3"/>
      <c r="D65" s="3"/>
      <c r="E65" s="3"/>
      <c r="F65" s="130"/>
      <c r="G65" s="133"/>
      <c r="H65" s="132"/>
      <c r="I65" s="3"/>
    </row>
    <row r="66" spans="2:9" s="18" customFormat="1" ht="15">
      <c r="B66" s="76"/>
      <c r="C66" s="3"/>
      <c r="D66" s="3"/>
      <c r="E66" s="3"/>
      <c r="F66" s="130"/>
      <c r="G66" s="131" t="s">
        <v>188</v>
      </c>
      <c r="H66" s="132"/>
      <c r="I66" s="3"/>
    </row>
    <row r="67" spans="2:9" s="18" customFormat="1" ht="15">
      <c r="B67" s="76"/>
      <c r="C67" s="3" t="s">
        <v>193</v>
      </c>
      <c r="D67" s="3" t="s">
        <v>150</v>
      </c>
      <c r="E67" s="3"/>
      <c r="F67" s="130">
        <v>1</v>
      </c>
      <c r="G67" s="133" t="s">
        <v>44</v>
      </c>
      <c r="H67" s="132">
        <v>12</v>
      </c>
      <c r="I67" s="3" t="s">
        <v>0</v>
      </c>
    </row>
    <row r="68" spans="2:9" s="18" customFormat="1" ht="15">
      <c r="B68" s="76"/>
      <c r="C68" s="3"/>
      <c r="D68" s="3"/>
      <c r="E68" s="3"/>
      <c r="F68" s="130"/>
      <c r="G68" s="133"/>
      <c r="H68" s="132"/>
      <c r="I68" s="3"/>
    </row>
    <row r="69" spans="2:9" s="18" customFormat="1" ht="15">
      <c r="B69" s="76"/>
      <c r="C69" s="3"/>
      <c r="D69" s="3"/>
      <c r="E69" s="3"/>
      <c r="F69" s="130"/>
      <c r="G69" s="131" t="s">
        <v>189</v>
      </c>
      <c r="H69" s="132"/>
      <c r="I69" s="3"/>
    </row>
    <row r="70" spans="2:9" s="18" customFormat="1" ht="15">
      <c r="B70" s="76"/>
      <c r="C70" s="3" t="s">
        <v>193</v>
      </c>
      <c r="D70" s="3" t="s">
        <v>150</v>
      </c>
      <c r="E70" s="3"/>
      <c r="F70" s="130">
        <v>1</v>
      </c>
      <c r="G70" s="133" t="s">
        <v>44</v>
      </c>
      <c r="H70" s="132">
        <v>12</v>
      </c>
      <c r="I70" s="3" t="s">
        <v>0</v>
      </c>
    </row>
    <row r="71" spans="3:9" ht="13.5" thickBot="1">
      <c r="C71" s="98"/>
      <c r="D71" s="98"/>
      <c r="E71" s="98"/>
      <c r="F71" s="98"/>
      <c r="G71" s="99"/>
      <c r="H71" s="98"/>
      <c r="I71" s="98"/>
    </row>
    <row r="72" ht="12.75"/>
    <row r="73" ht="12.75"/>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6.xml><?xml version="1.0" encoding="utf-8"?>
<worksheet xmlns="http://schemas.openxmlformats.org/spreadsheetml/2006/main" xmlns:r="http://schemas.openxmlformats.org/officeDocument/2006/relationships">
  <dimension ref="B2:I393"/>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82" customWidth="1"/>
    <col min="2" max="2" width="11.421875" style="124" customWidth="1"/>
    <col min="3" max="3" width="6.28125" style="78" bestFit="1" customWidth="1"/>
    <col min="4" max="4" width="8.7109375" style="78" bestFit="1" customWidth="1"/>
    <col min="5" max="5" width="17.00390625" style="78" bestFit="1" customWidth="1"/>
    <col min="6" max="6" width="10.00390625" style="78" bestFit="1" customWidth="1"/>
    <col min="7" max="7" width="71.7109375" style="81" customWidth="1"/>
    <col min="8" max="8" width="10.8515625" style="78" bestFit="1" customWidth="1"/>
    <col min="9" max="9" width="12.7109375" style="78" bestFit="1" customWidth="1"/>
    <col min="10" max="16384" width="11.421875" style="82" customWidth="1"/>
  </cols>
  <sheetData>
    <row r="1" ht="12.75"/>
    <row r="2" spans="3:9" ht="15" customHeight="1">
      <c r="C2" s="227" t="s">
        <v>134</v>
      </c>
      <c r="D2" s="227"/>
      <c r="E2" s="227"/>
      <c r="F2" s="227"/>
      <c r="G2" s="227"/>
      <c r="H2" s="227"/>
      <c r="I2" s="227"/>
    </row>
    <row r="3" spans="3:9" ht="15" customHeight="1">
      <c r="C3" s="226" t="s">
        <v>74</v>
      </c>
      <c r="D3" s="226"/>
      <c r="E3" s="226"/>
      <c r="F3" s="226"/>
      <c r="G3" s="226"/>
      <c r="H3" s="226"/>
      <c r="I3" s="226"/>
    </row>
    <row r="4" spans="3:9" ht="13.5" thickBot="1">
      <c r="C4" s="151"/>
      <c r="D4" s="151"/>
      <c r="E4" s="151"/>
      <c r="F4" s="151"/>
      <c r="G4" s="152"/>
      <c r="H4" s="190"/>
      <c r="I4" s="190"/>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22" customFormat="1" ht="15">
      <c r="B7" s="125"/>
      <c r="C7" s="39"/>
      <c r="D7" s="39"/>
      <c r="E7" s="39"/>
      <c r="F7" s="39">
        <f>+F9+F14+F19</f>
        <v>9</v>
      </c>
      <c r="G7" s="39"/>
      <c r="H7" s="39"/>
      <c r="I7" s="39"/>
    </row>
    <row r="8" spans="3:8" ht="12.75">
      <c r="C8" s="21"/>
      <c r="D8" s="21"/>
      <c r="E8" s="21"/>
      <c r="F8" s="102"/>
      <c r="G8" s="91"/>
      <c r="H8" s="103"/>
    </row>
    <row r="9" spans="2:9" s="77" customFormat="1" ht="15">
      <c r="B9" s="124"/>
      <c r="C9" s="122"/>
      <c r="D9" s="54"/>
      <c r="E9" s="54"/>
      <c r="F9" s="41">
        <f>SUM(F11:F12)</f>
        <v>2</v>
      </c>
      <c r="G9" s="55" t="s">
        <v>16</v>
      </c>
      <c r="H9" s="54"/>
      <c r="I9" s="54"/>
    </row>
    <row r="10" spans="2:9" s="4" customFormat="1" ht="15">
      <c r="B10" s="127"/>
      <c r="C10" s="6"/>
      <c r="D10" s="6"/>
      <c r="E10" s="6"/>
      <c r="F10" s="17"/>
      <c r="G10" s="50" t="s">
        <v>87</v>
      </c>
      <c r="H10" s="56"/>
      <c r="I10" s="5"/>
    </row>
    <row r="11" spans="2:9" s="4" customFormat="1" ht="28.5">
      <c r="B11" s="127"/>
      <c r="C11" s="61" t="s">
        <v>128</v>
      </c>
      <c r="D11" s="61" t="s">
        <v>1</v>
      </c>
      <c r="E11" s="61" t="s">
        <v>129</v>
      </c>
      <c r="F11" s="17">
        <v>1</v>
      </c>
      <c r="G11" s="51" t="s">
        <v>49</v>
      </c>
      <c r="H11" s="17">
        <v>6</v>
      </c>
      <c r="I11" s="5" t="s">
        <v>0</v>
      </c>
    </row>
    <row r="12" spans="2:9" s="4" customFormat="1" ht="28.5">
      <c r="B12" s="127"/>
      <c r="C12" s="61" t="s">
        <v>128</v>
      </c>
      <c r="D12" s="61" t="s">
        <v>1</v>
      </c>
      <c r="E12" s="61" t="s">
        <v>129</v>
      </c>
      <c r="F12" s="17">
        <v>1</v>
      </c>
      <c r="G12" s="51" t="s">
        <v>41</v>
      </c>
      <c r="H12" s="17">
        <v>12</v>
      </c>
      <c r="I12" s="5" t="s">
        <v>0</v>
      </c>
    </row>
    <row r="13" spans="3:8" ht="12.75">
      <c r="C13" s="21"/>
      <c r="D13" s="21"/>
      <c r="E13" s="21"/>
      <c r="H13" s="103"/>
    </row>
    <row r="14" spans="2:9" s="80" customFormat="1" ht="30">
      <c r="B14" s="161"/>
      <c r="C14" s="85"/>
      <c r="D14" s="85"/>
      <c r="E14" s="85"/>
      <c r="F14" s="134">
        <f>SUM(F16:F17)</f>
        <v>6</v>
      </c>
      <c r="G14" s="135" t="s">
        <v>181</v>
      </c>
      <c r="H14" s="135"/>
      <c r="I14" s="85"/>
    </row>
    <row r="15" spans="2:9" s="19" customFormat="1" ht="15">
      <c r="B15" s="129"/>
      <c r="C15" s="3"/>
      <c r="D15" s="3"/>
      <c r="E15" s="3"/>
      <c r="F15" s="130"/>
      <c r="G15" s="131" t="s">
        <v>75</v>
      </c>
      <c r="H15" s="132"/>
      <c r="I15" s="74"/>
    </row>
    <row r="16" spans="2:9" s="19" customFormat="1" ht="15">
      <c r="B16" s="129"/>
      <c r="C16" s="3" t="s">
        <v>182</v>
      </c>
      <c r="D16" s="3" t="s">
        <v>166</v>
      </c>
      <c r="E16" s="3" t="s">
        <v>183</v>
      </c>
      <c r="F16" s="130">
        <v>1</v>
      </c>
      <c r="G16" s="133" t="s">
        <v>79</v>
      </c>
      <c r="H16" s="132">
        <v>12</v>
      </c>
      <c r="I16" s="74" t="s">
        <v>0</v>
      </c>
    </row>
    <row r="17" spans="2:9" s="19" customFormat="1" ht="15">
      <c r="B17" s="129"/>
      <c r="C17" s="3" t="s">
        <v>182</v>
      </c>
      <c r="D17" s="3" t="s">
        <v>166</v>
      </c>
      <c r="E17" s="3" t="s">
        <v>183</v>
      </c>
      <c r="F17" s="130">
        <v>5</v>
      </c>
      <c r="G17" s="133" t="s">
        <v>48</v>
      </c>
      <c r="H17" s="132">
        <v>12</v>
      </c>
      <c r="I17" s="3" t="s">
        <v>0</v>
      </c>
    </row>
    <row r="18" spans="2:9" s="19" customFormat="1" ht="15">
      <c r="B18" s="129"/>
      <c r="C18" s="3"/>
      <c r="D18" s="3"/>
      <c r="E18" s="3"/>
      <c r="F18" s="130"/>
      <c r="G18" s="133"/>
      <c r="H18" s="132"/>
      <c r="I18" s="3"/>
    </row>
    <row r="19" spans="2:9" s="19" customFormat="1" ht="15">
      <c r="B19" s="129"/>
      <c r="C19" s="193"/>
      <c r="D19" s="193"/>
      <c r="E19" s="193"/>
      <c r="F19" s="134">
        <f>+F21</f>
        <v>1</v>
      </c>
      <c r="G19" s="135" t="s">
        <v>14</v>
      </c>
      <c r="H19" s="194"/>
      <c r="I19" s="193"/>
    </row>
    <row r="20" spans="2:9" s="19" customFormat="1" ht="15">
      <c r="B20" s="129"/>
      <c r="C20" s="3"/>
      <c r="D20" s="3"/>
      <c r="E20" s="3"/>
      <c r="F20" s="130"/>
      <c r="G20" s="131" t="s">
        <v>195</v>
      </c>
      <c r="H20" s="132"/>
      <c r="I20" s="3"/>
    </row>
    <row r="21" spans="2:9" s="19" customFormat="1" ht="15">
      <c r="B21" s="129"/>
      <c r="C21" s="3" t="s">
        <v>196</v>
      </c>
      <c r="D21" s="3" t="s">
        <v>3</v>
      </c>
      <c r="E21" s="3"/>
      <c r="F21" s="130">
        <v>1</v>
      </c>
      <c r="G21" s="133" t="s">
        <v>42</v>
      </c>
      <c r="H21" s="132">
        <v>12</v>
      </c>
      <c r="I21" s="3" t="s">
        <v>0</v>
      </c>
    </row>
    <row r="22" spans="3:9" ht="13.5" thickBot="1">
      <c r="C22" s="104"/>
      <c r="D22" s="104"/>
      <c r="E22" s="104"/>
      <c r="F22" s="104"/>
      <c r="G22" s="105"/>
      <c r="H22" s="106"/>
      <c r="I22" s="98"/>
    </row>
    <row r="23" spans="3:8" ht="12.75">
      <c r="C23" s="21"/>
      <c r="D23" s="21"/>
      <c r="E23" s="21"/>
      <c r="F23" s="88"/>
      <c r="G23" s="91"/>
      <c r="H23" s="92"/>
    </row>
    <row r="24" spans="3:8" ht="12.75">
      <c r="C24" s="21"/>
      <c r="D24" s="21"/>
      <c r="E24" s="21"/>
      <c r="F24" s="88"/>
      <c r="G24" s="91"/>
      <c r="H24" s="88"/>
    </row>
    <row r="25" spans="3:8" ht="12.75">
      <c r="C25" s="21"/>
      <c r="D25" s="21"/>
      <c r="E25" s="21"/>
      <c r="F25" s="102"/>
      <c r="G25" s="91"/>
      <c r="H25" s="103"/>
    </row>
    <row r="26" spans="3:8" ht="12.75">
      <c r="C26" s="21"/>
      <c r="D26" s="21"/>
      <c r="E26" s="21"/>
      <c r="F26" s="88"/>
      <c r="G26" s="91"/>
      <c r="H26" s="92"/>
    </row>
    <row r="27" spans="3:8" ht="12.75">
      <c r="C27" s="21"/>
      <c r="D27" s="21"/>
      <c r="E27" s="21"/>
      <c r="F27" s="88"/>
      <c r="G27" s="91"/>
      <c r="H27" s="92"/>
    </row>
    <row r="28" spans="3:8" ht="12.75">
      <c r="C28" s="21"/>
      <c r="D28" s="21"/>
      <c r="E28" s="21"/>
      <c r="F28" s="88"/>
      <c r="G28" s="91"/>
      <c r="H28" s="92"/>
    </row>
    <row r="29" spans="3:8" ht="12.75">
      <c r="C29" s="21"/>
      <c r="D29" s="21"/>
      <c r="E29" s="21"/>
      <c r="F29" s="88"/>
      <c r="G29" s="91"/>
      <c r="H29" s="92"/>
    </row>
    <row r="30" spans="3:8" ht="12.75">
      <c r="C30" s="21"/>
      <c r="D30" s="21"/>
      <c r="E30" s="21"/>
      <c r="F30" s="88"/>
      <c r="G30" s="91"/>
      <c r="H30" s="88"/>
    </row>
    <row r="31" spans="3:8" ht="12.75">
      <c r="C31" s="21"/>
      <c r="D31" s="21"/>
      <c r="E31" s="21"/>
      <c r="F31" s="102"/>
      <c r="G31" s="91"/>
      <c r="H31" s="103"/>
    </row>
    <row r="32" spans="3:8" ht="12.75">
      <c r="C32" s="21"/>
      <c r="D32" s="21"/>
      <c r="E32" s="21"/>
      <c r="F32" s="88"/>
      <c r="G32" s="91"/>
      <c r="H32" s="92"/>
    </row>
    <row r="33" spans="3:8" ht="12.75">
      <c r="C33" s="21"/>
      <c r="D33" s="21"/>
      <c r="E33" s="21"/>
      <c r="F33" s="88"/>
      <c r="G33" s="97"/>
      <c r="H33" s="92"/>
    </row>
    <row r="34" spans="3:8" ht="12.75">
      <c r="C34" s="21"/>
      <c r="D34" s="21"/>
      <c r="E34" s="21"/>
      <c r="F34" s="88"/>
      <c r="G34" s="91"/>
      <c r="H34" s="92"/>
    </row>
    <row r="35" spans="3:8" ht="12.75">
      <c r="C35" s="21"/>
      <c r="D35" s="21"/>
      <c r="E35" s="21"/>
      <c r="F35" s="88"/>
      <c r="G35" s="91"/>
      <c r="H35" s="92"/>
    </row>
    <row r="36" spans="3:8" ht="12.75">
      <c r="C36" s="21"/>
      <c r="D36" s="21"/>
      <c r="E36" s="21"/>
      <c r="F36" s="88"/>
      <c r="G36" s="91"/>
      <c r="H36" s="92"/>
    </row>
    <row r="37" spans="3:8" ht="12.75">
      <c r="C37" s="21"/>
      <c r="D37" s="21"/>
      <c r="E37" s="21"/>
      <c r="F37" s="88"/>
      <c r="G37" s="91"/>
      <c r="H37" s="88"/>
    </row>
    <row r="38" spans="3:8" ht="12.75">
      <c r="C38" s="21"/>
      <c r="D38" s="21"/>
      <c r="E38" s="21"/>
      <c r="F38" s="102"/>
      <c r="G38" s="91"/>
      <c r="H38" s="103"/>
    </row>
    <row r="39" spans="3:8" ht="12.75">
      <c r="C39" s="21"/>
      <c r="D39" s="21"/>
      <c r="E39" s="21"/>
      <c r="F39" s="88"/>
      <c r="G39" s="91"/>
      <c r="H39" s="92"/>
    </row>
    <row r="40" spans="3:8" ht="12.75">
      <c r="C40" s="21"/>
      <c r="D40" s="21"/>
      <c r="E40" s="21"/>
      <c r="F40" s="88"/>
      <c r="G40" s="97"/>
      <c r="H40" s="92"/>
    </row>
    <row r="41" spans="3:8" ht="12.75">
      <c r="C41" s="21"/>
      <c r="D41" s="21"/>
      <c r="E41" s="21"/>
      <c r="F41" s="88"/>
      <c r="G41" s="91"/>
      <c r="H41" s="92"/>
    </row>
    <row r="42" spans="3:8" ht="12.75">
      <c r="C42" s="21"/>
      <c r="D42" s="21"/>
      <c r="E42" s="21"/>
      <c r="F42" s="88"/>
      <c r="G42" s="91"/>
      <c r="H42" s="92"/>
    </row>
    <row r="43" spans="3:8" ht="12.75">
      <c r="C43" s="21"/>
      <c r="D43" s="21"/>
      <c r="E43" s="21"/>
      <c r="F43" s="88"/>
      <c r="G43" s="91"/>
      <c r="H43" s="92"/>
    </row>
    <row r="44" spans="3:8" ht="12.75">
      <c r="C44" s="21"/>
      <c r="D44" s="21"/>
      <c r="E44" s="21"/>
      <c r="F44" s="88"/>
      <c r="G44" s="97"/>
      <c r="H44" s="88"/>
    </row>
    <row r="45" spans="3:8" ht="12.75">
      <c r="C45" s="21"/>
      <c r="D45" s="21"/>
      <c r="E45" s="21"/>
      <c r="F45" s="102"/>
      <c r="G45" s="91"/>
      <c r="H45" s="103"/>
    </row>
    <row r="46" spans="3:8" ht="12.75">
      <c r="C46" s="21"/>
      <c r="D46" s="21"/>
      <c r="E46" s="21"/>
      <c r="F46" s="88"/>
      <c r="G46" s="91"/>
      <c r="H46" s="92"/>
    </row>
    <row r="47" spans="3:8" ht="12.75">
      <c r="C47" s="21"/>
      <c r="D47" s="21"/>
      <c r="E47" s="21"/>
      <c r="F47" s="88"/>
      <c r="G47" s="91"/>
      <c r="H47" s="92"/>
    </row>
    <row r="48" spans="3:8" ht="12.75">
      <c r="C48" s="21"/>
      <c r="D48" s="21"/>
      <c r="E48" s="21"/>
      <c r="F48" s="88"/>
      <c r="G48" s="97"/>
      <c r="H48" s="92"/>
    </row>
    <row r="49" spans="3:8" ht="12.75">
      <c r="C49" s="21"/>
      <c r="D49" s="21"/>
      <c r="E49" s="21"/>
      <c r="F49" s="88"/>
      <c r="G49" s="91"/>
      <c r="H49" s="88"/>
    </row>
    <row r="50" spans="3:8" ht="12.75">
      <c r="C50" s="21"/>
      <c r="D50" s="21"/>
      <c r="E50" s="21"/>
      <c r="F50" s="102"/>
      <c r="G50" s="91"/>
      <c r="H50" s="103"/>
    </row>
    <row r="51" spans="3:8" ht="12.75">
      <c r="C51" s="21"/>
      <c r="D51" s="21"/>
      <c r="E51" s="21"/>
      <c r="F51" s="88"/>
      <c r="G51" s="97"/>
      <c r="H51" s="92"/>
    </row>
    <row r="52" spans="3:8" ht="12.75">
      <c r="C52" s="21"/>
      <c r="D52" s="21"/>
      <c r="E52" s="21"/>
      <c r="F52" s="88"/>
      <c r="G52" s="91"/>
      <c r="H52" s="92"/>
    </row>
    <row r="53" spans="3:8" ht="12.75">
      <c r="C53" s="21"/>
      <c r="D53" s="21"/>
      <c r="E53" s="21"/>
      <c r="F53" s="88"/>
      <c r="G53" s="91"/>
      <c r="H53" s="92"/>
    </row>
    <row r="54" spans="3:8" ht="12.75">
      <c r="C54" s="21"/>
      <c r="D54" s="21"/>
      <c r="E54" s="21"/>
      <c r="F54" s="88"/>
      <c r="G54" s="97"/>
      <c r="H54" s="92"/>
    </row>
    <row r="55" spans="3:8" ht="12.75">
      <c r="C55" s="21"/>
      <c r="D55" s="21"/>
      <c r="E55" s="21"/>
      <c r="F55" s="88"/>
      <c r="G55" s="91"/>
      <c r="H55" s="92"/>
    </row>
    <row r="56" spans="3:8" ht="12.75">
      <c r="C56" s="21"/>
      <c r="D56" s="21"/>
      <c r="E56" s="21"/>
      <c r="F56" s="88"/>
      <c r="G56" s="91"/>
      <c r="H56" s="88"/>
    </row>
    <row r="57" spans="3:8" ht="12.75">
      <c r="C57" s="21"/>
      <c r="D57" s="21"/>
      <c r="E57" s="21"/>
      <c r="F57" s="102"/>
      <c r="G57" s="91"/>
      <c r="H57" s="103"/>
    </row>
    <row r="58" spans="3:8" ht="12.75">
      <c r="C58" s="21"/>
      <c r="D58" s="21"/>
      <c r="E58" s="21"/>
      <c r="F58" s="88"/>
      <c r="G58" s="97"/>
      <c r="H58" s="92"/>
    </row>
    <row r="59" spans="3:8" ht="12.75">
      <c r="C59" s="21"/>
      <c r="D59" s="21"/>
      <c r="E59" s="21"/>
      <c r="F59" s="88"/>
      <c r="G59" s="91"/>
      <c r="H59" s="92"/>
    </row>
    <row r="60" spans="3:8" ht="12.75">
      <c r="C60" s="21"/>
      <c r="D60" s="21"/>
      <c r="E60" s="21"/>
      <c r="F60" s="88"/>
      <c r="G60" s="91"/>
      <c r="H60" s="92"/>
    </row>
    <row r="61" spans="3:8" ht="12.75">
      <c r="C61" s="21"/>
      <c r="D61" s="21"/>
      <c r="E61" s="21"/>
      <c r="F61" s="88"/>
      <c r="G61" s="91"/>
      <c r="H61" s="92"/>
    </row>
    <row r="62" spans="3:8" ht="12.75">
      <c r="C62" s="21"/>
      <c r="D62" s="21"/>
      <c r="E62" s="21"/>
      <c r="F62" s="88"/>
      <c r="G62" s="91"/>
      <c r="H62" s="92"/>
    </row>
    <row r="63" spans="3:8" ht="12.75">
      <c r="C63" s="21"/>
      <c r="D63" s="21"/>
      <c r="E63" s="21"/>
      <c r="F63" s="88"/>
      <c r="G63" s="91"/>
      <c r="H63" s="88"/>
    </row>
    <row r="64" spans="3:8" ht="12.75">
      <c r="C64" s="21"/>
      <c r="D64" s="21"/>
      <c r="E64" s="21"/>
      <c r="F64" s="102"/>
      <c r="G64" s="91"/>
      <c r="H64" s="103"/>
    </row>
    <row r="65" spans="3:8" ht="12.75">
      <c r="C65" s="21"/>
      <c r="D65" s="21"/>
      <c r="E65" s="21"/>
      <c r="F65" s="88"/>
      <c r="G65" s="97"/>
      <c r="H65" s="92"/>
    </row>
    <row r="66" spans="3:8" ht="12.75">
      <c r="C66" s="21"/>
      <c r="D66" s="21"/>
      <c r="E66" s="21"/>
      <c r="F66" s="88"/>
      <c r="G66" s="91"/>
      <c r="H66" s="92"/>
    </row>
    <row r="67" spans="3:8" ht="12.75">
      <c r="C67" s="21"/>
      <c r="D67" s="21"/>
      <c r="E67" s="21"/>
      <c r="F67" s="88"/>
      <c r="G67" s="91"/>
      <c r="H67" s="92"/>
    </row>
    <row r="68" spans="3:8" ht="12.75">
      <c r="C68" s="21"/>
      <c r="D68" s="21"/>
      <c r="E68" s="21"/>
      <c r="F68" s="88"/>
      <c r="G68" s="91"/>
      <c r="H68" s="88"/>
    </row>
    <row r="69" spans="3:8" ht="12.75">
      <c r="C69" s="21"/>
      <c r="D69" s="21"/>
      <c r="E69" s="21"/>
      <c r="F69" s="102"/>
      <c r="G69" s="91"/>
      <c r="H69" s="103"/>
    </row>
    <row r="70" spans="3:8" ht="12.75">
      <c r="C70" s="21"/>
      <c r="D70" s="21"/>
      <c r="E70" s="21"/>
      <c r="F70" s="88"/>
      <c r="G70" s="91"/>
      <c r="H70" s="92"/>
    </row>
    <row r="71" spans="3:8" ht="12.75">
      <c r="C71" s="21"/>
      <c r="D71" s="21"/>
      <c r="E71" s="21"/>
      <c r="F71" s="88"/>
      <c r="G71" s="91"/>
      <c r="H71" s="92"/>
    </row>
    <row r="72" spans="3:8" ht="12.75">
      <c r="C72" s="21"/>
      <c r="D72" s="21"/>
      <c r="E72" s="21"/>
      <c r="F72" s="88"/>
      <c r="G72" s="97"/>
      <c r="H72" s="92"/>
    </row>
    <row r="73" spans="3:8" ht="12.75">
      <c r="C73" s="21"/>
      <c r="D73" s="21"/>
      <c r="E73" s="21"/>
      <c r="F73" s="88"/>
      <c r="G73" s="91"/>
      <c r="H73" s="88"/>
    </row>
    <row r="74" spans="3:8" ht="12.75">
      <c r="C74" s="21"/>
      <c r="D74" s="21"/>
      <c r="E74" s="21"/>
      <c r="F74" s="102"/>
      <c r="G74" s="91"/>
      <c r="H74" s="103"/>
    </row>
    <row r="75" spans="3:8" ht="12.75">
      <c r="C75" s="21"/>
      <c r="D75" s="21"/>
      <c r="E75" s="21"/>
      <c r="F75" s="88"/>
      <c r="G75" s="97"/>
      <c r="H75" s="92"/>
    </row>
    <row r="76" spans="3:8" ht="12.75">
      <c r="C76" s="21"/>
      <c r="D76" s="21"/>
      <c r="E76" s="21"/>
      <c r="F76" s="88"/>
      <c r="G76" s="91"/>
      <c r="H76" s="92"/>
    </row>
    <row r="77" spans="3:8" ht="12.75">
      <c r="C77" s="21"/>
      <c r="D77" s="21"/>
      <c r="E77" s="21"/>
      <c r="F77" s="88"/>
      <c r="G77" s="91"/>
      <c r="H77" s="92"/>
    </row>
    <row r="78" spans="3:8" ht="12.75">
      <c r="C78" s="21"/>
      <c r="D78" s="21"/>
      <c r="E78" s="21"/>
      <c r="F78" s="88"/>
      <c r="G78" s="97"/>
      <c r="H78" s="92"/>
    </row>
    <row r="79" spans="3:8" ht="12.75">
      <c r="C79" s="21"/>
      <c r="D79" s="21"/>
      <c r="E79" s="21"/>
      <c r="F79" s="88"/>
      <c r="G79" s="91"/>
      <c r="H79" s="92"/>
    </row>
    <row r="80" spans="3:8" ht="12.75">
      <c r="C80" s="21"/>
      <c r="D80" s="21"/>
      <c r="E80" s="21"/>
      <c r="F80" s="88"/>
      <c r="G80" s="91"/>
      <c r="H80" s="92"/>
    </row>
    <row r="81" spans="3:8" ht="12.75">
      <c r="C81" s="21"/>
      <c r="D81" s="21"/>
      <c r="E81" s="21"/>
      <c r="F81" s="88"/>
      <c r="G81" s="97"/>
      <c r="H81" s="92"/>
    </row>
    <row r="82" spans="3:8" ht="12.75">
      <c r="C82" s="21"/>
      <c r="D82" s="21"/>
      <c r="E82" s="21"/>
      <c r="F82" s="88"/>
      <c r="G82" s="91"/>
      <c r="H82" s="92"/>
    </row>
    <row r="83" spans="3:8" ht="12.75">
      <c r="C83" s="21"/>
      <c r="D83" s="21"/>
      <c r="E83" s="21"/>
      <c r="F83" s="88"/>
      <c r="G83" s="91"/>
      <c r="H83" s="92"/>
    </row>
    <row r="84" spans="3:8" ht="12.75">
      <c r="C84" s="21"/>
      <c r="D84" s="21"/>
      <c r="E84" s="21"/>
      <c r="F84" s="88"/>
      <c r="G84" s="91"/>
      <c r="H84" s="88"/>
    </row>
    <row r="85" spans="3:8" ht="12.75">
      <c r="C85" s="21"/>
      <c r="D85" s="21"/>
      <c r="E85" s="21"/>
      <c r="F85" s="102"/>
      <c r="G85" s="91"/>
      <c r="H85" s="103"/>
    </row>
    <row r="86" spans="3:8" ht="12.75">
      <c r="C86" s="21"/>
      <c r="D86" s="21"/>
      <c r="E86" s="21"/>
      <c r="F86" s="88"/>
      <c r="G86" s="91"/>
      <c r="H86" s="92"/>
    </row>
    <row r="87" spans="3:8" ht="12.75">
      <c r="C87" s="21"/>
      <c r="D87" s="21"/>
      <c r="E87" s="21"/>
      <c r="F87" s="88"/>
      <c r="G87" s="91"/>
      <c r="H87" s="88"/>
    </row>
    <row r="88" spans="3:8" ht="12.75">
      <c r="C88" s="21"/>
      <c r="D88" s="21"/>
      <c r="E88" s="21"/>
      <c r="F88" s="102"/>
      <c r="G88" s="91"/>
      <c r="H88" s="103"/>
    </row>
    <row r="89" spans="3:8" ht="12.75">
      <c r="C89" s="21"/>
      <c r="D89" s="21"/>
      <c r="E89" s="21"/>
      <c r="F89" s="88"/>
      <c r="G89" s="91"/>
      <c r="H89" s="92"/>
    </row>
    <row r="90" spans="3:8" ht="12.75">
      <c r="C90" s="21"/>
      <c r="D90" s="21"/>
      <c r="E90" s="21"/>
      <c r="F90" s="88"/>
      <c r="G90" s="91"/>
      <c r="H90" s="88"/>
    </row>
    <row r="91" spans="3:8" ht="12.75">
      <c r="C91" s="21"/>
      <c r="D91" s="21"/>
      <c r="E91" s="21"/>
      <c r="F91" s="102"/>
      <c r="G91" s="91"/>
      <c r="H91" s="103"/>
    </row>
    <row r="92" spans="3:8" ht="12.75">
      <c r="C92" s="21"/>
      <c r="D92" s="21"/>
      <c r="E92" s="21"/>
      <c r="F92" s="88"/>
      <c r="G92" s="97"/>
      <c r="H92" s="92"/>
    </row>
    <row r="93" spans="3:8" ht="12.75">
      <c r="C93" s="21"/>
      <c r="D93" s="21"/>
      <c r="E93" s="21"/>
      <c r="F93" s="88"/>
      <c r="G93" s="91"/>
      <c r="H93" s="88"/>
    </row>
    <row r="94" spans="3:8" ht="12.75">
      <c r="C94" s="21"/>
      <c r="D94" s="21"/>
      <c r="E94" s="21"/>
      <c r="F94" s="102"/>
      <c r="G94" s="91"/>
      <c r="H94" s="103"/>
    </row>
    <row r="95" spans="3:8" ht="12.75">
      <c r="C95" s="21"/>
      <c r="D95" s="21"/>
      <c r="E95" s="21"/>
      <c r="F95" s="88"/>
      <c r="G95" s="91"/>
      <c r="H95" s="92"/>
    </row>
    <row r="96" spans="3:8" ht="12.75">
      <c r="C96" s="21"/>
      <c r="D96" s="21"/>
      <c r="E96" s="21"/>
      <c r="F96" s="88"/>
      <c r="G96" s="91"/>
      <c r="H96" s="88"/>
    </row>
    <row r="97" spans="3:8" ht="12.75">
      <c r="C97" s="21"/>
      <c r="D97" s="21"/>
      <c r="E97" s="21"/>
      <c r="F97" s="102"/>
      <c r="G97" s="91"/>
      <c r="H97" s="103"/>
    </row>
    <row r="98" spans="3:8" ht="12.75">
      <c r="C98" s="21"/>
      <c r="D98" s="21"/>
      <c r="E98" s="21"/>
      <c r="F98" s="88"/>
      <c r="G98" s="97"/>
      <c r="H98" s="92"/>
    </row>
    <row r="99" spans="3:8" ht="12.75">
      <c r="C99" s="21"/>
      <c r="D99" s="21"/>
      <c r="E99" s="21"/>
      <c r="F99" s="88"/>
      <c r="G99" s="91"/>
      <c r="H99" s="88"/>
    </row>
    <row r="100" spans="3:8" ht="12.75">
      <c r="C100" s="21"/>
      <c r="D100" s="21"/>
      <c r="E100" s="21"/>
      <c r="F100" s="102"/>
      <c r="G100" s="91"/>
      <c r="H100" s="103"/>
    </row>
    <row r="101" spans="3:8" ht="12.75">
      <c r="C101" s="21"/>
      <c r="D101" s="21"/>
      <c r="E101" s="21"/>
      <c r="F101" s="88"/>
      <c r="G101" s="97"/>
      <c r="H101" s="92"/>
    </row>
    <row r="102" spans="3:8" ht="12.75">
      <c r="C102" s="21"/>
      <c r="D102" s="21"/>
      <c r="E102" s="21"/>
      <c r="F102" s="88"/>
      <c r="G102" s="91"/>
      <c r="H102" s="88"/>
    </row>
    <row r="103" spans="3:8" ht="12.75">
      <c r="C103" s="21"/>
      <c r="D103" s="21"/>
      <c r="E103" s="21"/>
      <c r="F103" s="102"/>
      <c r="G103" s="91"/>
      <c r="H103" s="103"/>
    </row>
    <row r="104" spans="3:8" ht="12.75">
      <c r="C104" s="21"/>
      <c r="D104" s="21"/>
      <c r="E104" s="21"/>
      <c r="F104" s="88"/>
      <c r="G104" s="91"/>
      <c r="H104" s="92"/>
    </row>
    <row r="105" spans="3:8" ht="12.75">
      <c r="C105" s="21"/>
      <c r="D105" s="21"/>
      <c r="E105" s="21"/>
      <c r="F105" s="88"/>
      <c r="G105" s="91"/>
      <c r="H105" s="92"/>
    </row>
    <row r="106" spans="3:8" ht="12.75">
      <c r="C106" s="21"/>
      <c r="D106" s="21"/>
      <c r="E106" s="21"/>
      <c r="F106" s="88"/>
      <c r="G106" s="91"/>
      <c r="H106" s="88"/>
    </row>
    <row r="107" spans="3:8" ht="12.75">
      <c r="C107" s="21"/>
      <c r="D107" s="21"/>
      <c r="E107" s="21"/>
      <c r="F107" s="102"/>
      <c r="G107" s="91"/>
      <c r="H107" s="103"/>
    </row>
    <row r="108" spans="3:8" ht="12.75">
      <c r="C108" s="21"/>
      <c r="D108" s="21"/>
      <c r="E108" s="21"/>
      <c r="F108" s="88"/>
      <c r="G108" s="91"/>
      <c r="H108" s="92"/>
    </row>
    <row r="109" spans="3:8" ht="12.75">
      <c r="C109" s="21"/>
      <c r="D109" s="21"/>
      <c r="E109" s="21"/>
      <c r="F109" s="88"/>
      <c r="G109" s="91"/>
      <c r="H109" s="88"/>
    </row>
    <row r="110" spans="3:8" ht="12.75">
      <c r="C110" s="21"/>
      <c r="D110" s="21"/>
      <c r="E110" s="21"/>
      <c r="F110" s="102"/>
      <c r="G110" s="91"/>
      <c r="H110" s="103"/>
    </row>
    <row r="111" spans="3:8" ht="12.75">
      <c r="C111" s="21"/>
      <c r="D111" s="21"/>
      <c r="E111" s="21"/>
      <c r="F111" s="88"/>
      <c r="G111" s="91"/>
      <c r="H111" s="92"/>
    </row>
    <row r="112" ht="12.75">
      <c r="G112" s="91"/>
    </row>
    <row r="113" spans="3:8" ht="12.75">
      <c r="C113" s="107"/>
      <c r="D113" s="107"/>
      <c r="E113" s="107"/>
      <c r="F113" s="107"/>
      <c r="G113" s="91"/>
      <c r="H113" s="107"/>
    </row>
    <row r="114" ht="12.75">
      <c r="G114" s="91"/>
    </row>
    <row r="115" ht="12.75">
      <c r="G115" s="91"/>
    </row>
    <row r="116" ht="12.75">
      <c r="G116" s="97"/>
    </row>
    <row r="117" ht="12.75">
      <c r="G117" s="91"/>
    </row>
    <row r="118" ht="12.75">
      <c r="G118" s="91"/>
    </row>
    <row r="119" ht="12.75">
      <c r="G119" s="91"/>
    </row>
    <row r="120" ht="12.75">
      <c r="G120" s="91"/>
    </row>
    <row r="121" ht="12.75">
      <c r="G121" s="91"/>
    </row>
    <row r="122" ht="12.75">
      <c r="G122" s="91"/>
    </row>
    <row r="123" ht="12.75">
      <c r="G123" s="91"/>
    </row>
    <row r="124" ht="12.75">
      <c r="G124" s="91"/>
    </row>
    <row r="125" ht="12.75">
      <c r="G125" s="97"/>
    </row>
    <row r="126" ht="12.75">
      <c r="G126" s="91"/>
    </row>
    <row r="127" ht="12.75">
      <c r="G127" s="91"/>
    </row>
    <row r="128" ht="12.75">
      <c r="G128" s="91"/>
    </row>
    <row r="129" ht="12.75">
      <c r="G129" s="97"/>
    </row>
    <row r="130" ht="12.75">
      <c r="G130" s="91"/>
    </row>
    <row r="131" ht="12.75">
      <c r="G131" s="91"/>
    </row>
    <row r="132" ht="12.75">
      <c r="G132" s="91"/>
    </row>
    <row r="133" ht="12.75">
      <c r="G133" s="91"/>
    </row>
    <row r="134" ht="12.75">
      <c r="G134" s="97"/>
    </row>
    <row r="135" ht="12.75">
      <c r="G135" s="91"/>
    </row>
    <row r="136" ht="12.75">
      <c r="G136" s="91"/>
    </row>
    <row r="137" ht="12.75">
      <c r="G137" s="97"/>
    </row>
    <row r="138" ht="12.75">
      <c r="G138" s="91"/>
    </row>
    <row r="139" ht="12.75">
      <c r="G139" s="91"/>
    </row>
    <row r="140" ht="12.75">
      <c r="G140" s="97"/>
    </row>
    <row r="141" ht="12.75">
      <c r="G141" s="91"/>
    </row>
    <row r="142" ht="12.75">
      <c r="G142" s="91"/>
    </row>
    <row r="143" ht="12.75">
      <c r="G143" s="91"/>
    </row>
    <row r="144" ht="12.75">
      <c r="G144" s="97"/>
    </row>
    <row r="145" ht="12.75">
      <c r="G145" s="91"/>
    </row>
    <row r="146" ht="12.75">
      <c r="G146" s="91"/>
    </row>
    <row r="147" ht="12.75">
      <c r="G147" s="91"/>
    </row>
    <row r="148" ht="12.75">
      <c r="G148" s="91"/>
    </row>
    <row r="149" ht="12.75">
      <c r="G149" s="91"/>
    </row>
    <row r="150" ht="12.75">
      <c r="G150" s="91"/>
    </row>
    <row r="151" ht="12.75">
      <c r="G151" s="91"/>
    </row>
    <row r="152" ht="12.75">
      <c r="G152" s="91"/>
    </row>
    <row r="153" ht="12.75">
      <c r="G153" s="91"/>
    </row>
    <row r="154" ht="12.75">
      <c r="G154" s="91"/>
    </row>
    <row r="155" ht="12.75">
      <c r="G155" s="91"/>
    </row>
    <row r="156" ht="12.75">
      <c r="G156" s="91"/>
    </row>
    <row r="157" ht="12.75">
      <c r="G157" s="97"/>
    </row>
    <row r="158" ht="12.75">
      <c r="G158" s="91"/>
    </row>
    <row r="159" ht="12.75">
      <c r="G159" s="91"/>
    </row>
    <row r="160" ht="12.75">
      <c r="G160" s="91"/>
    </row>
    <row r="161" ht="12.75">
      <c r="G161" s="91"/>
    </row>
    <row r="162" ht="12.75">
      <c r="G162" s="91"/>
    </row>
    <row r="163" ht="12.75">
      <c r="G163" s="91"/>
    </row>
    <row r="164" ht="12.75">
      <c r="G164" s="97"/>
    </row>
    <row r="165" ht="12.75">
      <c r="G165" s="91"/>
    </row>
    <row r="166" ht="12.75">
      <c r="G166" s="91"/>
    </row>
    <row r="167" ht="12.75">
      <c r="G167" s="91"/>
    </row>
    <row r="168" ht="12.75">
      <c r="G168" s="97"/>
    </row>
    <row r="169" ht="12.75">
      <c r="G169" s="91"/>
    </row>
    <row r="170" ht="12.75">
      <c r="G170" s="91"/>
    </row>
    <row r="171" ht="12.75">
      <c r="G171" s="91"/>
    </row>
    <row r="172" ht="12.75">
      <c r="G172" s="97"/>
    </row>
    <row r="173" ht="12.75">
      <c r="G173" s="91"/>
    </row>
    <row r="174" ht="12.75">
      <c r="G174" s="91"/>
    </row>
    <row r="175" ht="12.75">
      <c r="G175" s="97"/>
    </row>
    <row r="176" ht="12.75">
      <c r="G176" s="91"/>
    </row>
    <row r="177" ht="12.75">
      <c r="G177" s="91"/>
    </row>
    <row r="178" ht="12.75">
      <c r="G178" s="91"/>
    </row>
    <row r="179" ht="12.75">
      <c r="G179" s="97"/>
    </row>
    <row r="180" ht="12.75">
      <c r="G180" s="91"/>
    </row>
    <row r="181" ht="12.75">
      <c r="G181" s="91"/>
    </row>
    <row r="182" ht="12.75">
      <c r="G182" s="91"/>
    </row>
    <row r="183" ht="12.75">
      <c r="G183" s="91"/>
    </row>
    <row r="184" ht="12.75">
      <c r="G184" s="91"/>
    </row>
    <row r="185" ht="12.75">
      <c r="G185" s="91"/>
    </row>
    <row r="186" ht="12.75">
      <c r="G186" s="91"/>
    </row>
    <row r="187" ht="12.75">
      <c r="G187" s="91"/>
    </row>
    <row r="188" ht="12.75">
      <c r="G188" s="91"/>
    </row>
    <row r="189" ht="12.75">
      <c r="G189" s="91"/>
    </row>
    <row r="190" ht="12.75">
      <c r="G190" s="97"/>
    </row>
    <row r="191" ht="12.75">
      <c r="G191" s="91"/>
    </row>
    <row r="192" ht="12.75">
      <c r="G192" s="91"/>
    </row>
    <row r="193" ht="12.75">
      <c r="G193" s="91"/>
    </row>
    <row r="194" ht="12.75">
      <c r="G194" s="91"/>
    </row>
    <row r="195" ht="12.75">
      <c r="G195" s="91"/>
    </row>
    <row r="196" ht="12.75">
      <c r="G196" s="97"/>
    </row>
    <row r="197" ht="12.75">
      <c r="G197" s="91"/>
    </row>
    <row r="198" ht="12.75">
      <c r="G198" s="91"/>
    </row>
    <row r="199" ht="12.75">
      <c r="G199" s="97"/>
    </row>
    <row r="200" ht="12.75">
      <c r="G200" s="91"/>
    </row>
    <row r="201" ht="12.75">
      <c r="G201" s="91"/>
    </row>
    <row r="202" ht="12.75">
      <c r="G202" s="91"/>
    </row>
    <row r="203" ht="12.75">
      <c r="G203" s="91"/>
    </row>
    <row r="204" ht="12.75">
      <c r="G204" s="91"/>
    </row>
    <row r="205" ht="12.75">
      <c r="G205" s="91"/>
    </row>
    <row r="206" ht="12.75">
      <c r="G206" s="91"/>
    </row>
    <row r="207" ht="12.75">
      <c r="G207" s="91"/>
    </row>
    <row r="208" ht="12.75">
      <c r="G208" s="91"/>
    </row>
    <row r="209" ht="12.75">
      <c r="G209" s="91"/>
    </row>
    <row r="210" ht="12.75">
      <c r="G210" s="91"/>
    </row>
    <row r="211" ht="12.75">
      <c r="G211" s="91"/>
    </row>
    <row r="212" ht="12.75">
      <c r="G212" s="91"/>
    </row>
    <row r="213" ht="12.75">
      <c r="G213" s="91"/>
    </row>
    <row r="214" ht="12.75">
      <c r="G214" s="97"/>
    </row>
    <row r="215" ht="12.75">
      <c r="G215" s="91"/>
    </row>
    <row r="216" ht="12.75">
      <c r="G216" s="91"/>
    </row>
    <row r="217" ht="12.75">
      <c r="G217" s="91"/>
    </row>
    <row r="218" ht="12.75">
      <c r="G218" s="91"/>
    </row>
    <row r="219" ht="12.75">
      <c r="G219" s="91"/>
    </row>
    <row r="220" ht="12.75">
      <c r="G220" s="97"/>
    </row>
    <row r="221" ht="12.75">
      <c r="G221" s="91"/>
    </row>
    <row r="222" ht="12.75">
      <c r="G222" s="91"/>
    </row>
    <row r="223" ht="12.75">
      <c r="G223" s="97"/>
    </row>
    <row r="224" ht="12.75">
      <c r="G224" s="91"/>
    </row>
    <row r="225" ht="12.75">
      <c r="G225" s="91"/>
    </row>
    <row r="226" ht="12.75">
      <c r="G226" s="97"/>
    </row>
    <row r="227" ht="12.75">
      <c r="G227" s="91"/>
    </row>
    <row r="228" ht="12.75">
      <c r="G228" s="91"/>
    </row>
    <row r="229" ht="12.75">
      <c r="G229" s="91"/>
    </row>
    <row r="230" ht="12.75">
      <c r="G230" s="91"/>
    </row>
    <row r="231" ht="12.75">
      <c r="G231" s="91"/>
    </row>
    <row r="232" ht="12.75">
      <c r="G232" s="91"/>
    </row>
    <row r="233" ht="12.75">
      <c r="G233" s="91"/>
    </row>
    <row r="234" ht="12.75">
      <c r="G234" s="91"/>
    </row>
    <row r="235" ht="12.75">
      <c r="G235" s="91"/>
    </row>
    <row r="236" ht="12.75">
      <c r="G236" s="91"/>
    </row>
    <row r="237" ht="12.75">
      <c r="G237" s="91"/>
    </row>
    <row r="238" ht="12.75">
      <c r="G238" s="91"/>
    </row>
    <row r="239" ht="12.75">
      <c r="G239" s="91"/>
    </row>
    <row r="240" ht="12.75">
      <c r="G240" s="91"/>
    </row>
    <row r="241" ht="12.75">
      <c r="G241" s="91"/>
    </row>
    <row r="242" ht="12.75">
      <c r="G242" s="97"/>
    </row>
    <row r="243" ht="12.75">
      <c r="G243" s="91"/>
    </row>
    <row r="244" ht="12.75">
      <c r="G244" s="91"/>
    </row>
    <row r="245" ht="12.75">
      <c r="G245" s="91"/>
    </row>
    <row r="246" ht="12.75">
      <c r="G246" s="91"/>
    </row>
    <row r="247" ht="12.75">
      <c r="G247" s="91"/>
    </row>
    <row r="248" ht="12.75">
      <c r="G248" s="91"/>
    </row>
    <row r="249" ht="12.75">
      <c r="G249" s="91"/>
    </row>
    <row r="250" ht="12.75">
      <c r="G250" s="91"/>
    </row>
    <row r="251" ht="12.75">
      <c r="G251" s="97"/>
    </row>
    <row r="252" ht="12.75">
      <c r="G252" s="91"/>
    </row>
    <row r="253" ht="12.75">
      <c r="G253" s="91"/>
    </row>
    <row r="254" ht="12.75">
      <c r="G254" s="91"/>
    </row>
    <row r="255" ht="12.75">
      <c r="G255" s="97"/>
    </row>
    <row r="256" ht="12.75">
      <c r="G256" s="91"/>
    </row>
    <row r="257" ht="12.75">
      <c r="G257" s="91"/>
    </row>
    <row r="258" ht="12.75">
      <c r="G258" s="97"/>
    </row>
    <row r="259" ht="12.75">
      <c r="G259" s="91"/>
    </row>
    <row r="260" ht="12.75">
      <c r="G260" s="91"/>
    </row>
    <row r="261" ht="12.75">
      <c r="G261" s="97"/>
    </row>
    <row r="262" ht="12.75">
      <c r="G262" s="91"/>
    </row>
    <row r="263" ht="12.75">
      <c r="G263" s="91"/>
    </row>
    <row r="264" ht="12.75">
      <c r="G264" s="91"/>
    </row>
    <row r="265" ht="12.75">
      <c r="G265" s="97"/>
    </row>
    <row r="266" ht="12.75">
      <c r="G266" s="91"/>
    </row>
    <row r="267" ht="12.75">
      <c r="G267" s="91"/>
    </row>
    <row r="268" ht="12.75">
      <c r="G268" s="91"/>
    </row>
    <row r="269" ht="12.75">
      <c r="G269" s="91"/>
    </row>
    <row r="270" ht="12.75">
      <c r="G270" s="91"/>
    </row>
    <row r="271" ht="12.75">
      <c r="G271" s="91"/>
    </row>
    <row r="272" ht="12.75">
      <c r="G272" s="91"/>
    </row>
    <row r="273" ht="12.75">
      <c r="G273" s="91"/>
    </row>
    <row r="274" ht="12.75">
      <c r="G274" s="91"/>
    </row>
    <row r="275" ht="12.75">
      <c r="G275" s="91"/>
    </row>
    <row r="276" ht="12.75">
      <c r="G276" s="91"/>
    </row>
    <row r="277" ht="12.75">
      <c r="G277" s="91"/>
    </row>
    <row r="278" ht="12.75">
      <c r="G278" s="97"/>
    </row>
    <row r="279" ht="12.75">
      <c r="G279" s="91"/>
    </row>
    <row r="280" ht="12.75">
      <c r="G280" s="91"/>
    </row>
    <row r="281" ht="12.75">
      <c r="G281" s="91"/>
    </row>
    <row r="282" ht="12.75">
      <c r="G282" s="91"/>
    </row>
    <row r="283" ht="12.75">
      <c r="G283" s="91"/>
    </row>
    <row r="284" ht="12.75">
      <c r="G284" s="91"/>
    </row>
    <row r="285" ht="12.75">
      <c r="G285" s="97"/>
    </row>
    <row r="286" ht="12.75">
      <c r="G286" s="91"/>
    </row>
    <row r="287" ht="12.75">
      <c r="G287" s="91"/>
    </row>
    <row r="288" ht="12.75">
      <c r="G288" s="91"/>
    </row>
    <row r="289" ht="12.75">
      <c r="G289" s="97"/>
    </row>
    <row r="290" ht="12.75">
      <c r="G290" s="91"/>
    </row>
    <row r="291" ht="12.75">
      <c r="G291" s="91"/>
    </row>
    <row r="292" ht="12.75">
      <c r="G292" s="91"/>
    </row>
    <row r="293" ht="12.75">
      <c r="G293" s="97"/>
    </row>
    <row r="294" ht="12.75">
      <c r="G294" s="91"/>
    </row>
    <row r="295" ht="12.75">
      <c r="G295" s="91"/>
    </row>
    <row r="296" ht="12.75">
      <c r="G296" s="97"/>
    </row>
    <row r="297" ht="12.75">
      <c r="G297" s="91"/>
    </row>
    <row r="298" ht="12.75">
      <c r="G298" s="91"/>
    </row>
    <row r="299" ht="12.75">
      <c r="G299" s="97"/>
    </row>
    <row r="300" ht="12.75">
      <c r="G300" s="91"/>
    </row>
    <row r="301" ht="12.75">
      <c r="G301" s="91"/>
    </row>
    <row r="302" ht="12.75">
      <c r="G302" s="91"/>
    </row>
    <row r="303" ht="12.75">
      <c r="G303" s="97"/>
    </row>
    <row r="304" ht="12.75">
      <c r="G304" s="91"/>
    </row>
    <row r="305" ht="12.75">
      <c r="G305" s="91"/>
    </row>
    <row r="306" ht="12.75">
      <c r="G306" s="91"/>
    </row>
    <row r="307" ht="12.75">
      <c r="G307" s="91"/>
    </row>
    <row r="308" ht="12.75">
      <c r="G308" s="97"/>
    </row>
    <row r="309" ht="12.75">
      <c r="G309" s="91"/>
    </row>
    <row r="310" ht="12.75">
      <c r="G310" s="91"/>
    </row>
    <row r="311" ht="12.75">
      <c r="G311" s="91"/>
    </row>
    <row r="312" ht="12.75">
      <c r="G312" s="91"/>
    </row>
    <row r="313" ht="12.75">
      <c r="G313" s="91"/>
    </row>
    <row r="314" ht="12.75">
      <c r="G314" s="97"/>
    </row>
    <row r="315" ht="12.75">
      <c r="G315" s="91"/>
    </row>
    <row r="316" ht="12.75">
      <c r="G316" s="91"/>
    </row>
    <row r="317" ht="12.75">
      <c r="G317" s="97"/>
    </row>
    <row r="318" ht="12.75">
      <c r="G318" s="91"/>
    </row>
    <row r="319" ht="12.75">
      <c r="G319" s="91"/>
    </row>
    <row r="320" ht="12.75">
      <c r="G320" s="97"/>
    </row>
    <row r="321" ht="12.75">
      <c r="G321" s="91"/>
    </row>
    <row r="322" ht="12.75">
      <c r="G322" s="91"/>
    </row>
    <row r="323" ht="12.75">
      <c r="G323" s="97"/>
    </row>
    <row r="324" ht="12.75">
      <c r="G324" s="91"/>
    </row>
    <row r="325" ht="12.75">
      <c r="G325" s="91"/>
    </row>
    <row r="326" ht="12.75">
      <c r="G326" s="97"/>
    </row>
    <row r="327" ht="12.75">
      <c r="G327" s="91"/>
    </row>
    <row r="328" ht="12.75">
      <c r="G328" s="91"/>
    </row>
    <row r="329" ht="12.75">
      <c r="G329" s="97"/>
    </row>
    <row r="330" ht="12.75">
      <c r="G330" s="91"/>
    </row>
    <row r="331" ht="12.75">
      <c r="G331" s="91"/>
    </row>
    <row r="332" ht="12.75">
      <c r="G332" s="91"/>
    </row>
    <row r="333" ht="12.75">
      <c r="G333" s="91"/>
    </row>
    <row r="334" ht="12.75">
      <c r="G334" s="91"/>
    </row>
    <row r="335" ht="12.75">
      <c r="G335" s="91"/>
    </row>
    <row r="336" ht="12.75">
      <c r="G336" s="91"/>
    </row>
    <row r="337" ht="12.75">
      <c r="G337" s="91"/>
    </row>
    <row r="338" ht="12.75">
      <c r="G338" s="97"/>
    </row>
    <row r="339" ht="12.75">
      <c r="G339" s="91"/>
    </row>
    <row r="340" ht="12.75">
      <c r="G340" s="91"/>
    </row>
    <row r="341" ht="12.75">
      <c r="G341" s="91"/>
    </row>
    <row r="342" ht="12.75">
      <c r="G342" s="97"/>
    </row>
    <row r="343" ht="12.75">
      <c r="G343" s="91"/>
    </row>
    <row r="344" ht="12.75">
      <c r="G344" s="91"/>
    </row>
    <row r="345" ht="12.75">
      <c r="G345" s="91"/>
    </row>
    <row r="346" ht="12.75">
      <c r="G346" s="91"/>
    </row>
    <row r="347" ht="12.75">
      <c r="G347" s="91"/>
    </row>
    <row r="348" ht="12.75">
      <c r="G348" s="91"/>
    </row>
    <row r="349" ht="12.75">
      <c r="G349" s="91"/>
    </row>
    <row r="350" ht="12.75">
      <c r="G350" s="91"/>
    </row>
    <row r="351" ht="12.75">
      <c r="G351" s="91"/>
    </row>
    <row r="352" ht="12.75">
      <c r="G352" s="91"/>
    </row>
    <row r="353" ht="12.75">
      <c r="G353" s="91"/>
    </row>
    <row r="354" ht="12.75">
      <c r="G354" s="91"/>
    </row>
    <row r="355" ht="12.75">
      <c r="G355" s="91"/>
    </row>
    <row r="356" ht="12.75">
      <c r="G356" s="91"/>
    </row>
    <row r="357" ht="12.75">
      <c r="G357" s="91"/>
    </row>
    <row r="358" ht="12.75">
      <c r="G358" s="91"/>
    </row>
    <row r="359" ht="12.75">
      <c r="G359" s="91"/>
    </row>
    <row r="360" ht="12.75">
      <c r="G360" s="91"/>
    </row>
    <row r="361" ht="12.75">
      <c r="G361" s="91"/>
    </row>
    <row r="362" ht="12.75">
      <c r="G362" s="91"/>
    </row>
    <row r="363" ht="12.75">
      <c r="G363" s="91"/>
    </row>
    <row r="364" ht="12.75">
      <c r="G364" s="91"/>
    </row>
    <row r="365" ht="12.75">
      <c r="G365" s="91"/>
    </row>
    <row r="366" ht="12.75">
      <c r="G366" s="91"/>
    </row>
    <row r="367" ht="12.75">
      <c r="G367" s="91"/>
    </row>
    <row r="368" ht="12.75">
      <c r="G368" s="91"/>
    </row>
    <row r="369" ht="12.75">
      <c r="G369" s="91"/>
    </row>
    <row r="370" ht="12.75">
      <c r="G370" s="91"/>
    </row>
    <row r="371" ht="12.75">
      <c r="G371" s="91"/>
    </row>
    <row r="372" ht="12.75">
      <c r="G372" s="91"/>
    </row>
    <row r="373" ht="12.75">
      <c r="G373" s="91"/>
    </row>
    <row r="374" ht="12.75">
      <c r="G374" s="91"/>
    </row>
    <row r="375" ht="12.75">
      <c r="G375" s="91"/>
    </row>
    <row r="376" ht="12.75">
      <c r="G376" s="91"/>
    </row>
    <row r="377" ht="12.75">
      <c r="G377" s="91"/>
    </row>
    <row r="378" ht="12.75">
      <c r="G378" s="91"/>
    </row>
    <row r="379" ht="12.75">
      <c r="G379" s="91"/>
    </row>
    <row r="380" ht="12.75">
      <c r="G380" s="91"/>
    </row>
    <row r="381" ht="12.75">
      <c r="G381" s="91"/>
    </row>
    <row r="382" ht="12.75">
      <c r="G382" s="91"/>
    </row>
    <row r="383" ht="12.75">
      <c r="G383" s="91"/>
    </row>
    <row r="384" ht="12.75">
      <c r="G384" s="91"/>
    </row>
    <row r="385" ht="12.75">
      <c r="G385" s="91"/>
    </row>
    <row r="386" ht="12.75">
      <c r="G386" s="91"/>
    </row>
    <row r="387" ht="12.75">
      <c r="G387" s="91"/>
    </row>
    <row r="388" ht="12.75">
      <c r="G388" s="91"/>
    </row>
    <row r="389" ht="12.75">
      <c r="G389" s="91"/>
    </row>
    <row r="390" ht="12.75">
      <c r="G390" s="91"/>
    </row>
    <row r="391" ht="12.75">
      <c r="G391" s="91"/>
    </row>
    <row r="392" ht="12.75">
      <c r="G392" s="97"/>
    </row>
    <row r="393" ht="12.75">
      <c r="G393" s="97"/>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7.xml><?xml version="1.0" encoding="utf-8"?>
<worksheet xmlns="http://schemas.openxmlformats.org/spreadsheetml/2006/main" xmlns:r="http://schemas.openxmlformats.org/officeDocument/2006/relationships">
  <dimension ref="B2:I301"/>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48" customWidth="1"/>
    <col min="2" max="2" width="11.421875" style="127" customWidth="1"/>
    <col min="3" max="3" width="6.28125" style="47" bestFit="1" customWidth="1"/>
    <col min="4" max="4" width="8.7109375" style="47" bestFit="1" customWidth="1"/>
    <col min="5" max="5" width="18.28125" style="47" bestFit="1" customWidth="1"/>
    <col min="6" max="6" width="10.00390625" style="47" bestFit="1" customWidth="1"/>
    <col min="7" max="7" width="74.421875" style="93" customWidth="1"/>
    <col min="8" max="8" width="10.8515625" style="47" bestFit="1" customWidth="1"/>
    <col min="9" max="9" width="12.421875" style="47" customWidth="1"/>
    <col min="10" max="16384" width="11.421875" style="48" customWidth="1"/>
  </cols>
  <sheetData>
    <row r="1" ht="15"/>
    <row r="2" spans="3:9" ht="15" customHeight="1">
      <c r="C2" s="225" t="s">
        <v>133</v>
      </c>
      <c r="D2" s="225"/>
      <c r="E2" s="225"/>
      <c r="F2" s="225"/>
      <c r="G2" s="225"/>
      <c r="H2" s="225"/>
      <c r="I2" s="225"/>
    </row>
    <row r="3" spans="3:9" ht="15" customHeight="1">
      <c r="C3" s="226" t="s">
        <v>88</v>
      </c>
      <c r="D3" s="226"/>
      <c r="E3" s="226"/>
      <c r="F3" s="226"/>
      <c r="G3" s="226"/>
      <c r="H3" s="226"/>
      <c r="I3" s="226"/>
    </row>
    <row r="4" spans="3:9" ht="15.75" thickBot="1">
      <c r="C4" s="5"/>
      <c r="D4" s="5"/>
      <c r="E4" s="5"/>
      <c r="F4" s="5"/>
      <c r="G4" s="20"/>
      <c r="H4" s="5"/>
      <c r="I4" s="5"/>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40" customFormat="1" ht="15">
      <c r="B7" s="126"/>
      <c r="C7" s="39"/>
      <c r="D7" s="39"/>
      <c r="E7" s="39"/>
      <c r="F7" s="39">
        <f>+F9</f>
        <v>2</v>
      </c>
      <c r="G7" s="39"/>
      <c r="H7" s="39"/>
      <c r="I7" s="39"/>
    </row>
    <row r="8" spans="3:8" ht="15">
      <c r="C8" s="43"/>
      <c r="D8" s="43"/>
      <c r="E8" s="43"/>
      <c r="F8" s="44"/>
      <c r="G8" s="89"/>
      <c r="H8" s="44"/>
    </row>
    <row r="9" spans="2:9" s="52" customFormat="1" ht="15">
      <c r="B9" s="127"/>
      <c r="C9" s="49"/>
      <c r="D9" s="49"/>
      <c r="E9" s="49"/>
      <c r="F9" s="41">
        <f>SUM(F11:F12)</f>
        <v>2</v>
      </c>
      <c r="G9" s="42" t="s">
        <v>65</v>
      </c>
      <c r="H9" s="49"/>
      <c r="I9" s="49"/>
    </row>
    <row r="10" spans="2:9" s="4" customFormat="1" ht="15">
      <c r="B10" s="127"/>
      <c r="C10" s="6"/>
      <c r="D10" s="6"/>
      <c r="E10" s="6"/>
      <c r="F10" s="63"/>
      <c r="G10" s="50" t="s">
        <v>90</v>
      </c>
      <c r="H10" s="56"/>
      <c r="I10" s="5"/>
    </row>
    <row r="11" spans="2:9" s="4" customFormat="1" ht="15">
      <c r="B11" s="127"/>
      <c r="C11" s="6" t="s">
        <v>128</v>
      </c>
      <c r="D11" s="6" t="s">
        <v>2</v>
      </c>
      <c r="E11" s="6" t="s">
        <v>130</v>
      </c>
      <c r="F11" s="53">
        <v>1</v>
      </c>
      <c r="G11" s="51" t="s">
        <v>46</v>
      </c>
      <c r="H11" s="5">
        <v>12</v>
      </c>
      <c r="I11" s="5" t="s">
        <v>0</v>
      </c>
    </row>
    <row r="12" spans="2:9" s="4" customFormat="1" ht="15">
      <c r="B12" s="127"/>
      <c r="C12" s="6" t="s">
        <v>128</v>
      </c>
      <c r="D12" s="6" t="s">
        <v>2</v>
      </c>
      <c r="E12" s="6" t="s">
        <v>130</v>
      </c>
      <c r="F12" s="53">
        <v>1</v>
      </c>
      <c r="G12" s="51" t="s">
        <v>45</v>
      </c>
      <c r="H12" s="5">
        <v>12</v>
      </c>
      <c r="I12" s="5" t="s">
        <v>0</v>
      </c>
    </row>
    <row r="13" spans="2:9" s="93" customFormat="1" ht="15.75" thickBot="1">
      <c r="B13" s="127"/>
      <c r="C13" s="59"/>
      <c r="D13" s="59"/>
      <c r="E13" s="59"/>
      <c r="F13" s="58"/>
      <c r="G13" s="110"/>
      <c r="H13" s="111"/>
      <c r="I13" s="111"/>
    </row>
    <row r="14" ht="15">
      <c r="G14" s="83"/>
    </row>
    <row r="15" ht="15">
      <c r="G15" s="83"/>
    </row>
    <row r="16" ht="15">
      <c r="G16" s="83"/>
    </row>
    <row r="17" ht="15">
      <c r="G17" s="83"/>
    </row>
    <row r="18" ht="15">
      <c r="G18" s="83"/>
    </row>
    <row r="19" ht="15">
      <c r="G19" s="83"/>
    </row>
    <row r="20" ht="15">
      <c r="G20" s="83"/>
    </row>
    <row r="21" ht="15">
      <c r="G21" s="83"/>
    </row>
    <row r="22" ht="15">
      <c r="G22" s="83"/>
    </row>
    <row r="23" ht="15">
      <c r="G23" s="83"/>
    </row>
    <row r="24" ht="15">
      <c r="G24" s="83"/>
    </row>
    <row r="25" ht="15">
      <c r="G25" s="83"/>
    </row>
    <row r="26" ht="15">
      <c r="G26" s="83"/>
    </row>
    <row r="27" ht="15">
      <c r="G27" s="83"/>
    </row>
    <row r="28" ht="15">
      <c r="G28" s="83"/>
    </row>
    <row r="29" ht="15">
      <c r="G29" s="83"/>
    </row>
    <row r="30" ht="15">
      <c r="G30" s="83"/>
    </row>
    <row r="31" ht="15">
      <c r="G31" s="83"/>
    </row>
    <row r="32" ht="15">
      <c r="G32" s="83"/>
    </row>
    <row r="33" ht="15">
      <c r="G33" s="83"/>
    </row>
    <row r="34" ht="15">
      <c r="G34" s="83"/>
    </row>
    <row r="35" ht="15">
      <c r="G35" s="83"/>
    </row>
    <row r="36" ht="15">
      <c r="G36" s="83"/>
    </row>
    <row r="37" ht="15">
      <c r="G37" s="83"/>
    </row>
    <row r="38" ht="15">
      <c r="G38" s="83"/>
    </row>
    <row r="39" ht="15">
      <c r="G39" s="83"/>
    </row>
    <row r="40" ht="15">
      <c r="G40" s="83"/>
    </row>
    <row r="41" ht="15">
      <c r="G41" s="83"/>
    </row>
    <row r="42" ht="15">
      <c r="G42" s="83"/>
    </row>
    <row r="43" ht="15">
      <c r="G43" s="83"/>
    </row>
    <row r="44" ht="15">
      <c r="G44" s="83"/>
    </row>
    <row r="45" ht="15">
      <c r="G45" s="83"/>
    </row>
    <row r="46" ht="15">
      <c r="G46" s="83"/>
    </row>
    <row r="47" ht="15">
      <c r="G47" s="83"/>
    </row>
    <row r="48" ht="15">
      <c r="G48" s="83"/>
    </row>
    <row r="49" ht="15">
      <c r="G49" s="83"/>
    </row>
    <row r="50" ht="15">
      <c r="G50" s="83"/>
    </row>
    <row r="51" ht="15">
      <c r="G51" s="83"/>
    </row>
    <row r="52" ht="15">
      <c r="G52" s="83"/>
    </row>
    <row r="53" ht="15">
      <c r="G53" s="83"/>
    </row>
    <row r="54" ht="15">
      <c r="G54" s="83"/>
    </row>
    <row r="55" ht="15">
      <c r="G55" s="83"/>
    </row>
    <row r="56" ht="15">
      <c r="G56" s="83"/>
    </row>
    <row r="57" ht="15">
      <c r="G57" s="83"/>
    </row>
    <row r="58" ht="15">
      <c r="G58" s="83"/>
    </row>
    <row r="59" ht="15">
      <c r="G59" s="83"/>
    </row>
    <row r="60" ht="15">
      <c r="G60" s="83"/>
    </row>
    <row r="61" ht="15">
      <c r="G61" s="83"/>
    </row>
    <row r="62" ht="15">
      <c r="G62" s="83"/>
    </row>
    <row r="63" ht="15">
      <c r="G63" s="83"/>
    </row>
    <row r="64" ht="15">
      <c r="G64" s="83"/>
    </row>
    <row r="65" ht="15">
      <c r="G65" s="83"/>
    </row>
    <row r="66" ht="15">
      <c r="G66" s="83"/>
    </row>
    <row r="67" ht="15">
      <c r="G67" s="83"/>
    </row>
    <row r="68" ht="15">
      <c r="G68" s="83"/>
    </row>
    <row r="69" ht="15">
      <c r="G69" s="83"/>
    </row>
    <row r="70" ht="15">
      <c r="G70" s="83"/>
    </row>
    <row r="71" ht="15">
      <c r="G71" s="83"/>
    </row>
    <row r="72" ht="15">
      <c r="G72" s="83"/>
    </row>
    <row r="73" ht="15">
      <c r="G73" s="83"/>
    </row>
    <row r="74" ht="15">
      <c r="G74" s="83"/>
    </row>
    <row r="75" ht="15">
      <c r="G75" s="83"/>
    </row>
    <row r="76" ht="15">
      <c r="G76" s="83"/>
    </row>
    <row r="77" ht="15">
      <c r="G77" s="83"/>
    </row>
    <row r="78" ht="15">
      <c r="G78" s="83"/>
    </row>
    <row r="79" ht="15">
      <c r="G79" s="83"/>
    </row>
    <row r="80" ht="15">
      <c r="G80" s="83"/>
    </row>
    <row r="81" ht="15">
      <c r="G81" s="83"/>
    </row>
    <row r="82" ht="15">
      <c r="G82" s="83"/>
    </row>
    <row r="83" ht="15">
      <c r="G83" s="83"/>
    </row>
    <row r="84" ht="15">
      <c r="G84" s="83"/>
    </row>
    <row r="85" ht="15">
      <c r="G85" s="83"/>
    </row>
    <row r="86" ht="15">
      <c r="G86" s="83"/>
    </row>
    <row r="87" ht="15">
      <c r="G87" s="83"/>
    </row>
    <row r="88" ht="15">
      <c r="G88" s="83"/>
    </row>
    <row r="89" ht="15">
      <c r="G89" s="83"/>
    </row>
    <row r="90" ht="15">
      <c r="G90" s="83"/>
    </row>
    <row r="91" ht="15">
      <c r="G91" s="83"/>
    </row>
    <row r="92" ht="15">
      <c r="G92" s="83"/>
    </row>
    <row r="93" ht="15">
      <c r="G93" s="83"/>
    </row>
    <row r="94" ht="15">
      <c r="G94" s="83"/>
    </row>
    <row r="95" ht="15">
      <c r="G95" s="83"/>
    </row>
    <row r="96" ht="15">
      <c r="G96" s="83"/>
    </row>
    <row r="97" ht="15">
      <c r="G97" s="83"/>
    </row>
    <row r="98" ht="15">
      <c r="G98" s="83"/>
    </row>
    <row r="99" ht="15">
      <c r="G99" s="83"/>
    </row>
    <row r="100" ht="15">
      <c r="G100" s="83"/>
    </row>
    <row r="101" ht="15">
      <c r="G101" s="83"/>
    </row>
    <row r="102" ht="15">
      <c r="G102" s="83"/>
    </row>
    <row r="103" ht="15">
      <c r="G103" s="83"/>
    </row>
    <row r="104" ht="15">
      <c r="G104" s="83"/>
    </row>
    <row r="105" spans="2:9" s="101" customFormat="1" ht="15">
      <c r="B105" s="128"/>
      <c r="C105" s="100"/>
      <c r="D105" s="100"/>
      <c r="E105" s="100"/>
      <c r="F105" s="100"/>
      <c r="G105" s="83"/>
      <c r="H105" s="100"/>
      <c r="I105" s="100"/>
    </row>
    <row r="106" spans="2:9" s="101" customFormat="1" ht="15">
      <c r="B106" s="128"/>
      <c r="C106" s="100"/>
      <c r="D106" s="100"/>
      <c r="E106" s="100"/>
      <c r="F106" s="100"/>
      <c r="G106" s="83"/>
      <c r="H106" s="100"/>
      <c r="I106" s="100"/>
    </row>
    <row r="107" ht="15">
      <c r="G107" s="83"/>
    </row>
    <row r="108" ht="15">
      <c r="G108" s="83"/>
    </row>
    <row r="109" ht="15">
      <c r="G109" s="83"/>
    </row>
    <row r="110" ht="15">
      <c r="G110" s="83"/>
    </row>
    <row r="111" ht="15">
      <c r="G111" s="83"/>
    </row>
    <row r="112" ht="15">
      <c r="G112" s="83"/>
    </row>
    <row r="113" ht="15">
      <c r="G113" s="83"/>
    </row>
    <row r="114" ht="15">
      <c r="G114" s="83"/>
    </row>
    <row r="115" ht="15">
      <c r="G115" s="83"/>
    </row>
    <row r="116" ht="15">
      <c r="G116" s="83"/>
    </row>
    <row r="117" ht="15">
      <c r="G117" s="83"/>
    </row>
    <row r="118" ht="15">
      <c r="G118" s="83"/>
    </row>
    <row r="119" ht="15">
      <c r="G119" s="83"/>
    </row>
    <row r="120" ht="15">
      <c r="G120" s="83"/>
    </row>
    <row r="121" ht="15">
      <c r="G121" s="83"/>
    </row>
    <row r="122" ht="15">
      <c r="G122" s="83"/>
    </row>
    <row r="123" ht="15">
      <c r="G123" s="83"/>
    </row>
    <row r="124" ht="15">
      <c r="G124" s="83"/>
    </row>
    <row r="125" ht="15">
      <c r="G125" s="83"/>
    </row>
    <row r="126" ht="15">
      <c r="G126" s="83"/>
    </row>
    <row r="127" ht="15">
      <c r="G127" s="83"/>
    </row>
    <row r="128" ht="15">
      <c r="G128" s="83"/>
    </row>
    <row r="129" ht="15">
      <c r="G129" s="83"/>
    </row>
    <row r="130" ht="15">
      <c r="G130" s="83"/>
    </row>
    <row r="131" ht="15">
      <c r="G131" s="83"/>
    </row>
    <row r="132" ht="15">
      <c r="G132" s="83"/>
    </row>
    <row r="133" ht="15">
      <c r="G133" s="83"/>
    </row>
    <row r="134" ht="15">
      <c r="G134" s="83"/>
    </row>
    <row r="135" ht="15">
      <c r="G135" s="83"/>
    </row>
    <row r="136" ht="15">
      <c r="G136" s="83"/>
    </row>
    <row r="137" ht="15">
      <c r="G137" s="83"/>
    </row>
    <row r="138" ht="15">
      <c r="G138" s="83"/>
    </row>
    <row r="139" ht="15">
      <c r="G139" s="83"/>
    </row>
    <row r="140" ht="15">
      <c r="G140" s="83"/>
    </row>
    <row r="141" ht="15">
      <c r="G141" s="83"/>
    </row>
    <row r="142" ht="15">
      <c r="G142" s="83"/>
    </row>
    <row r="143" ht="15">
      <c r="G143" s="83"/>
    </row>
    <row r="144" ht="15">
      <c r="G144" s="83"/>
    </row>
    <row r="145" ht="15">
      <c r="G145" s="83"/>
    </row>
    <row r="146" ht="15">
      <c r="G146" s="83"/>
    </row>
    <row r="147" ht="15">
      <c r="G147" s="83"/>
    </row>
    <row r="148" ht="15">
      <c r="G148" s="83"/>
    </row>
    <row r="149" ht="15">
      <c r="G149" s="83"/>
    </row>
    <row r="150" ht="15">
      <c r="G150" s="83"/>
    </row>
    <row r="151" ht="15">
      <c r="G151" s="83"/>
    </row>
    <row r="152" ht="15">
      <c r="G152" s="83"/>
    </row>
    <row r="153" ht="15">
      <c r="G153" s="83"/>
    </row>
    <row r="154" ht="15">
      <c r="G154" s="83"/>
    </row>
    <row r="155" ht="15">
      <c r="G155" s="83"/>
    </row>
    <row r="156" ht="15">
      <c r="G156" s="83"/>
    </row>
    <row r="157" ht="15">
      <c r="G157" s="83"/>
    </row>
    <row r="158" ht="15">
      <c r="G158" s="83"/>
    </row>
    <row r="159" ht="15">
      <c r="G159" s="83"/>
    </row>
    <row r="160" ht="15">
      <c r="G160" s="83"/>
    </row>
    <row r="161" ht="15">
      <c r="G161" s="83"/>
    </row>
    <row r="162" ht="15">
      <c r="G162" s="83"/>
    </row>
    <row r="163" ht="15">
      <c r="G163" s="83"/>
    </row>
    <row r="164" ht="15">
      <c r="G164" s="83"/>
    </row>
    <row r="165" ht="15">
      <c r="G165" s="83"/>
    </row>
    <row r="166" ht="15">
      <c r="G166" s="83"/>
    </row>
    <row r="167" ht="15">
      <c r="G167" s="83"/>
    </row>
    <row r="168" ht="15">
      <c r="G168" s="83"/>
    </row>
    <row r="169" ht="15">
      <c r="G169" s="83"/>
    </row>
    <row r="170" ht="15">
      <c r="G170" s="83"/>
    </row>
    <row r="171" ht="15">
      <c r="G171" s="83"/>
    </row>
    <row r="172" ht="15">
      <c r="G172" s="83"/>
    </row>
    <row r="173" ht="15">
      <c r="G173" s="83"/>
    </row>
    <row r="174" ht="15">
      <c r="G174" s="83"/>
    </row>
    <row r="175" ht="15">
      <c r="G175" s="83"/>
    </row>
    <row r="176" ht="15">
      <c r="G176" s="83"/>
    </row>
    <row r="177" ht="15">
      <c r="G177" s="83"/>
    </row>
    <row r="178" ht="15">
      <c r="G178" s="83"/>
    </row>
    <row r="179" ht="15">
      <c r="G179" s="83"/>
    </row>
    <row r="180" ht="15">
      <c r="G180" s="83"/>
    </row>
    <row r="181" ht="15">
      <c r="G181" s="83"/>
    </row>
    <row r="182" ht="15">
      <c r="G182" s="83"/>
    </row>
    <row r="183" ht="15">
      <c r="G183" s="83"/>
    </row>
    <row r="184" ht="15">
      <c r="G184" s="83"/>
    </row>
    <row r="185" ht="15">
      <c r="G185" s="83"/>
    </row>
    <row r="186" ht="15">
      <c r="G186" s="83"/>
    </row>
    <row r="187" ht="15">
      <c r="G187" s="83"/>
    </row>
    <row r="188" ht="15">
      <c r="G188" s="83"/>
    </row>
    <row r="189" ht="15">
      <c r="G189" s="83"/>
    </row>
    <row r="190" ht="15">
      <c r="G190" s="83"/>
    </row>
    <row r="191" ht="15">
      <c r="G191" s="83"/>
    </row>
    <row r="192" ht="15">
      <c r="G192" s="83"/>
    </row>
    <row r="193" ht="15">
      <c r="G193" s="83"/>
    </row>
    <row r="194" ht="15">
      <c r="G194" s="83"/>
    </row>
    <row r="195" ht="15">
      <c r="G195" s="83"/>
    </row>
    <row r="196" ht="15">
      <c r="G196" s="83"/>
    </row>
    <row r="197" ht="15">
      <c r="G197" s="83"/>
    </row>
    <row r="198" ht="15">
      <c r="G198" s="83"/>
    </row>
    <row r="199" ht="15">
      <c r="G199" s="83"/>
    </row>
    <row r="200" ht="15">
      <c r="G200" s="83"/>
    </row>
    <row r="201" ht="15">
      <c r="G201" s="83"/>
    </row>
    <row r="202" ht="15">
      <c r="G202" s="83"/>
    </row>
    <row r="203" ht="15">
      <c r="G203" s="83"/>
    </row>
    <row r="204" ht="15">
      <c r="G204" s="83"/>
    </row>
    <row r="205" ht="15">
      <c r="G205" s="83"/>
    </row>
    <row r="206" ht="15">
      <c r="G206" s="83"/>
    </row>
    <row r="207" ht="15">
      <c r="G207" s="83"/>
    </row>
    <row r="208" ht="15">
      <c r="G208" s="83"/>
    </row>
    <row r="209" ht="15">
      <c r="G209" s="83"/>
    </row>
    <row r="210" ht="15">
      <c r="G210" s="83"/>
    </row>
    <row r="211" ht="15">
      <c r="G211" s="83"/>
    </row>
    <row r="212" ht="15">
      <c r="G212" s="83"/>
    </row>
    <row r="213" ht="15">
      <c r="G213" s="83"/>
    </row>
    <row r="214" ht="15">
      <c r="G214" s="83"/>
    </row>
    <row r="215" ht="15">
      <c r="G215" s="83"/>
    </row>
    <row r="216" ht="15">
      <c r="G216" s="83"/>
    </row>
    <row r="217" ht="15">
      <c r="G217" s="83"/>
    </row>
    <row r="218" ht="15">
      <c r="G218" s="83"/>
    </row>
    <row r="219" ht="15">
      <c r="G219" s="83"/>
    </row>
    <row r="220" ht="15">
      <c r="G220" s="83"/>
    </row>
    <row r="221" ht="15">
      <c r="G221" s="83"/>
    </row>
    <row r="222" ht="15">
      <c r="G222" s="83"/>
    </row>
    <row r="223" ht="15">
      <c r="G223" s="83"/>
    </row>
    <row r="224" ht="15">
      <c r="G224" s="83"/>
    </row>
    <row r="225" ht="15">
      <c r="G225" s="83"/>
    </row>
    <row r="226" ht="15">
      <c r="G226" s="83"/>
    </row>
    <row r="227" ht="15">
      <c r="G227" s="83"/>
    </row>
    <row r="228" ht="15">
      <c r="G228" s="83"/>
    </row>
    <row r="229" ht="15">
      <c r="G229" s="83"/>
    </row>
    <row r="230" ht="15">
      <c r="G230" s="83"/>
    </row>
    <row r="231" ht="15">
      <c r="G231" s="83"/>
    </row>
    <row r="232" ht="15">
      <c r="G232" s="83"/>
    </row>
    <row r="233" ht="15">
      <c r="G233" s="83"/>
    </row>
    <row r="234" ht="15">
      <c r="G234" s="83"/>
    </row>
    <row r="235" ht="15">
      <c r="G235" s="83"/>
    </row>
    <row r="236" ht="15">
      <c r="G236" s="83"/>
    </row>
    <row r="237" ht="15">
      <c r="G237" s="83"/>
    </row>
    <row r="238" ht="15">
      <c r="G238" s="83"/>
    </row>
    <row r="239" ht="15">
      <c r="G239" s="83"/>
    </row>
    <row r="240" ht="15">
      <c r="G240" s="83"/>
    </row>
    <row r="241" ht="15">
      <c r="G241" s="83"/>
    </row>
    <row r="242" ht="15">
      <c r="G242" s="83"/>
    </row>
    <row r="243" ht="15">
      <c r="G243" s="83"/>
    </row>
    <row r="244" ht="15">
      <c r="G244" s="83"/>
    </row>
    <row r="245" ht="15">
      <c r="G245" s="83"/>
    </row>
    <row r="246" ht="15">
      <c r="G246" s="83"/>
    </row>
    <row r="247" ht="15">
      <c r="G247" s="83"/>
    </row>
    <row r="248" ht="15">
      <c r="G248" s="83"/>
    </row>
    <row r="249" ht="15">
      <c r="G249" s="83"/>
    </row>
    <row r="250" ht="15">
      <c r="G250" s="83"/>
    </row>
    <row r="251" ht="15">
      <c r="G251" s="83"/>
    </row>
    <row r="252" ht="15">
      <c r="G252" s="83"/>
    </row>
    <row r="253" ht="15">
      <c r="G253" s="83"/>
    </row>
    <row r="254" ht="15">
      <c r="G254" s="83"/>
    </row>
    <row r="255" ht="15">
      <c r="G255" s="83"/>
    </row>
    <row r="256" ht="15">
      <c r="G256" s="83"/>
    </row>
    <row r="257" ht="15">
      <c r="G257" s="83"/>
    </row>
    <row r="258" ht="15">
      <c r="G258" s="83"/>
    </row>
    <row r="259" ht="15">
      <c r="G259" s="83"/>
    </row>
    <row r="260" ht="15">
      <c r="G260" s="83"/>
    </row>
    <row r="261" ht="15">
      <c r="G261" s="83"/>
    </row>
    <row r="262" ht="15">
      <c r="G262" s="83"/>
    </row>
    <row r="263" ht="15">
      <c r="G263" s="83"/>
    </row>
    <row r="264" ht="15">
      <c r="G264" s="83"/>
    </row>
    <row r="265" ht="15">
      <c r="G265" s="83"/>
    </row>
    <row r="266" ht="15">
      <c r="G266" s="83"/>
    </row>
    <row r="267" ht="15">
      <c r="G267" s="83"/>
    </row>
    <row r="268" ht="15">
      <c r="G268" s="83"/>
    </row>
    <row r="269" ht="15">
      <c r="G269" s="83"/>
    </row>
    <row r="270" ht="15">
      <c r="G270" s="83"/>
    </row>
    <row r="271" ht="15">
      <c r="G271" s="83"/>
    </row>
    <row r="272" ht="15">
      <c r="G272" s="83"/>
    </row>
    <row r="273" ht="15">
      <c r="G273" s="83"/>
    </row>
    <row r="274" ht="15">
      <c r="G274" s="83"/>
    </row>
    <row r="275" ht="15">
      <c r="G275" s="83"/>
    </row>
    <row r="276" ht="15">
      <c r="G276" s="83"/>
    </row>
    <row r="277" ht="15">
      <c r="G277" s="83"/>
    </row>
    <row r="278" ht="15">
      <c r="G278" s="83"/>
    </row>
    <row r="279" ht="15">
      <c r="G279" s="83"/>
    </row>
    <row r="280" ht="15">
      <c r="G280" s="83"/>
    </row>
    <row r="281" ht="15">
      <c r="G281" s="83"/>
    </row>
    <row r="282" ht="15">
      <c r="G282" s="83"/>
    </row>
    <row r="283" ht="15">
      <c r="G283" s="83"/>
    </row>
    <row r="284" ht="15">
      <c r="G284" s="83"/>
    </row>
    <row r="285" ht="15">
      <c r="G285" s="83"/>
    </row>
    <row r="286" ht="15">
      <c r="G286" s="83"/>
    </row>
    <row r="287" ht="15">
      <c r="G287" s="83"/>
    </row>
    <row r="288" ht="15">
      <c r="G288" s="83"/>
    </row>
    <row r="289" ht="15">
      <c r="G289" s="83"/>
    </row>
    <row r="290" ht="15">
      <c r="G290" s="83"/>
    </row>
    <row r="291" ht="15">
      <c r="G291" s="83"/>
    </row>
    <row r="292" ht="15">
      <c r="G292" s="83"/>
    </row>
    <row r="293" ht="15">
      <c r="G293" s="83"/>
    </row>
    <row r="294" ht="15">
      <c r="G294" s="83"/>
    </row>
    <row r="295" ht="15">
      <c r="G295" s="83"/>
    </row>
    <row r="296" ht="15">
      <c r="G296" s="83"/>
    </row>
    <row r="297" ht="15">
      <c r="G297" s="83"/>
    </row>
    <row r="298" ht="15">
      <c r="G298" s="83"/>
    </row>
    <row r="299" ht="15">
      <c r="G299" s="83"/>
    </row>
    <row r="300" ht="15">
      <c r="G300" s="83"/>
    </row>
    <row r="301" spans="3:9" ht="15.75" thickBot="1">
      <c r="C301" s="112"/>
      <c r="D301" s="112"/>
      <c r="E301" s="112"/>
      <c r="F301" s="112"/>
      <c r="G301" s="113"/>
      <c r="H301" s="112"/>
      <c r="I301" s="112"/>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8.xml><?xml version="1.0" encoding="utf-8"?>
<worksheet xmlns="http://schemas.openxmlformats.org/spreadsheetml/2006/main" xmlns:r="http://schemas.openxmlformats.org/officeDocument/2006/relationships">
  <dimension ref="B2:I423"/>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82" customWidth="1"/>
    <col min="2" max="2" width="11.421875" style="124" customWidth="1"/>
    <col min="3" max="3" width="6.28125" style="78" bestFit="1" customWidth="1"/>
    <col min="4" max="4" width="8.7109375" style="78" bestFit="1" customWidth="1"/>
    <col min="5" max="5" width="17.00390625" style="78" bestFit="1" customWidth="1"/>
    <col min="6" max="6" width="10.00390625" style="78" bestFit="1" customWidth="1"/>
    <col min="7" max="7" width="63.421875" style="81" customWidth="1"/>
    <col min="8" max="8" width="10.8515625" style="78" bestFit="1" customWidth="1"/>
    <col min="9" max="9" width="15.8515625" style="78" bestFit="1" customWidth="1"/>
    <col min="10" max="16384" width="11.421875" style="82" customWidth="1"/>
  </cols>
  <sheetData>
    <row r="1" ht="12.75"/>
    <row r="2" spans="3:9" ht="15" customHeight="1">
      <c r="C2" s="227" t="s">
        <v>134</v>
      </c>
      <c r="D2" s="227"/>
      <c r="E2" s="227"/>
      <c r="F2" s="227"/>
      <c r="G2" s="227"/>
      <c r="H2" s="227"/>
      <c r="I2" s="227"/>
    </row>
    <row r="3" spans="3:9" ht="15" customHeight="1">
      <c r="C3" s="226" t="s">
        <v>88</v>
      </c>
      <c r="D3" s="226"/>
      <c r="E3" s="226"/>
      <c r="F3" s="226"/>
      <c r="G3" s="226"/>
      <c r="H3" s="226"/>
      <c r="I3" s="226"/>
    </row>
    <row r="4" spans="3:9" ht="13.5" thickBot="1">
      <c r="C4" s="151"/>
      <c r="D4" s="151"/>
      <c r="E4" s="151"/>
      <c r="F4" s="151"/>
      <c r="G4" s="152"/>
      <c r="H4" s="190"/>
      <c r="I4" s="190"/>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22" customFormat="1" ht="15">
      <c r="B7" s="125"/>
      <c r="C7" s="39"/>
      <c r="D7" s="39"/>
      <c r="E7" s="39"/>
      <c r="F7" s="39">
        <f>+F9+F16+F29+F34+F39</f>
        <v>21</v>
      </c>
      <c r="G7" s="39"/>
      <c r="H7" s="39"/>
      <c r="I7" s="39"/>
    </row>
    <row r="8" spans="2:9" s="22" customFormat="1" ht="15">
      <c r="B8" s="125"/>
      <c r="C8" s="23"/>
      <c r="D8" s="23"/>
      <c r="E8" s="23"/>
      <c r="F8" s="23"/>
      <c r="G8" s="23"/>
      <c r="H8" s="23"/>
      <c r="I8" s="23"/>
    </row>
    <row r="9" spans="2:9" s="137" customFormat="1" ht="15">
      <c r="B9" s="126"/>
      <c r="C9" s="85"/>
      <c r="D9" s="85"/>
      <c r="E9" s="85"/>
      <c r="F9" s="135">
        <f>SUM(F11:F14)</f>
        <v>4</v>
      </c>
      <c r="G9" s="135" t="s">
        <v>17</v>
      </c>
      <c r="H9" s="134"/>
      <c r="I9" s="85"/>
    </row>
    <row r="10" spans="2:9" s="18" customFormat="1" ht="15">
      <c r="B10" s="76"/>
      <c r="C10" s="3"/>
      <c r="D10" s="3"/>
      <c r="E10" s="3"/>
      <c r="F10" s="130"/>
      <c r="G10" s="131" t="s">
        <v>89</v>
      </c>
      <c r="H10" s="132"/>
      <c r="I10" s="3"/>
    </row>
    <row r="11" spans="2:9" s="18" customFormat="1" ht="28.5">
      <c r="B11" s="76"/>
      <c r="C11" s="139" t="s">
        <v>165</v>
      </c>
      <c r="D11" s="139" t="s">
        <v>2</v>
      </c>
      <c r="E11" s="139" t="s">
        <v>170</v>
      </c>
      <c r="F11" s="130">
        <v>1</v>
      </c>
      <c r="G11" s="133" t="s">
        <v>70</v>
      </c>
      <c r="H11" s="132">
        <v>12</v>
      </c>
      <c r="I11" s="3" t="s">
        <v>0</v>
      </c>
    </row>
    <row r="12" spans="2:9" s="18" customFormat="1" ht="28.5">
      <c r="B12" s="76"/>
      <c r="C12" s="139" t="s">
        <v>165</v>
      </c>
      <c r="D12" s="139" t="s">
        <v>2</v>
      </c>
      <c r="E12" s="139" t="s">
        <v>170</v>
      </c>
      <c r="F12" s="130">
        <v>1</v>
      </c>
      <c r="G12" s="133" t="s">
        <v>72</v>
      </c>
      <c r="H12" s="132">
        <v>12</v>
      </c>
      <c r="I12" s="3" t="s">
        <v>0</v>
      </c>
    </row>
    <row r="13" spans="2:9" s="18" customFormat="1" ht="28.5">
      <c r="B13" s="76"/>
      <c r="C13" s="139" t="s">
        <v>165</v>
      </c>
      <c r="D13" s="139" t="s">
        <v>2</v>
      </c>
      <c r="E13" s="139" t="s">
        <v>170</v>
      </c>
      <c r="F13" s="130">
        <v>1</v>
      </c>
      <c r="G13" s="133" t="s">
        <v>45</v>
      </c>
      <c r="H13" s="132">
        <v>12</v>
      </c>
      <c r="I13" s="3" t="s">
        <v>0</v>
      </c>
    </row>
    <row r="14" spans="2:9" s="18" customFormat="1" ht="28.5">
      <c r="B14" s="76"/>
      <c r="C14" s="139" t="s">
        <v>165</v>
      </c>
      <c r="D14" s="139" t="s">
        <v>2</v>
      </c>
      <c r="E14" s="139" t="s">
        <v>170</v>
      </c>
      <c r="F14" s="130">
        <v>1</v>
      </c>
      <c r="G14" s="133" t="s">
        <v>42</v>
      </c>
      <c r="H14" s="132">
        <v>12</v>
      </c>
      <c r="I14" s="3" t="s">
        <v>0</v>
      </c>
    </row>
    <row r="15" spans="2:9" s="22" customFormat="1" ht="15">
      <c r="B15" s="125"/>
      <c r="C15" s="23"/>
      <c r="D15" s="23"/>
      <c r="E15" s="23"/>
      <c r="F15" s="23"/>
      <c r="G15" s="23"/>
      <c r="H15" s="23"/>
      <c r="I15" s="23"/>
    </row>
    <row r="16" spans="2:9" s="121" customFormat="1" ht="30">
      <c r="B16" s="125"/>
      <c r="C16" s="49"/>
      <c r="D16" s="49"/>
      <c r="E16" s="49"/>
      <c r="F16" s="41">
        <f>SUM(F18:F27)</f>
        <v>6</v>
      </c>
      <c r="G16" s="42" t="s">
        <v>65</v>
      </c>
      <c r="H16" s="49"/>
      <c r="I16" s="49"/>
    </row>
    <row r="17" spans="2:9" s="121" customFormat="1" ht="15">
      <c r="B17" s="125"/>
      <c r="C17" s="6"/>
      <c r="D17" s="6"/>
      <c r="E17" s="6"/>
      <c r="F17" s="63"/>
      <c r="G17" s="50" t="s">
        <v>90</v>
      </c>
      <c r="H17" s="56"/>
      <c r="I17" s="5"/>
    </row>
    <row r="18" spans="2:9" s="121" customFormat="1" ht="14.25">
      <c r="B18" s="125"/>
      <c r="C18" s="6" t="s">
        <v>165</v>
      </c>
      <c r="D18" s="6" t="s">
        <v>147</v>
      </c>
      <c r="E18" s="6" t="s">
        <v>164</v>
      </c>
      <c r="F18" s="53">
        <v>1</v>
      </c>
      <c r="G18" s="51" t="s">
        <v>46</v>
      </c>
      <c r="H18" s="5">
        <v>12</v>
      </c>
      <c r="I18" s="5" t="s">
        <v>0</v>
      </c>
    </row>
    <row r="19" spans="2:9" s="121" customFormat="1" ht="14.25">
      <c r="B19" s="125"/>
      <c r="C19" s="6" t="s">
        <v>165</v>
      </c>
      <c r="D19" s="6" t="s">
        <v>147</v>
      </c>
      <c r="E19" s="6" t="s">
        <v>164</v>
      </c>
      <c r="F19" s="53">
        <v>1</v>
      </c>
      <c r="G19" s="51" t="s">
        <v>45</v>
      </c>
      <c r="H19" s="5">
        <v>12</v>
      </c>
      <c r="I19" s="5" t="s">
        <v>0</v>
      </c>
    </row>
    <row r="20" spans="2:9" s="121" customFormat="1" ht="15">
      <c r="B20" s="125"/>
      <c r="C20" s="158"/>
      <c r="D20" s="158"/>
      <c r="E20" s="158"/>
      <c r="F20" s="159"/>
      <c r="G20" s="160"/>
      <c r="H20" s="158"/>
      <c r="I20" s="158"/>
    </row>
    <row r="21" spans="2:9" s="60" customFormat="1" ht="15">
      <c r="B21" s="125"/>
      <c r="C21" s="6"/>
      <c r="D21" s="6"/>
      <c r="E21" s="6"/>
      <c r="F21" s="63"/>
      <c r="G21" s="50" t="s">
        <v>91</v>
      </c>
      <c r="H21" s="56"/>
      <c r="I21" s="5"/>
    </row>
    <row r="22" spans="2:9" s="60" customFormat="1" ht="14.25">
      <c r="B22" s="125"/>
      <c r="C22" s="6" t="s">
        <v>128</v>
      </c>
      <c r="D22" s="6" t="s">
        <v>2</v>
      </c>
      <c r="E22" s="6" t="s">
        <v>130</v>
      </c>
      <c r="F22" s="53">
        <v>1</v>
      </c>
      <c r="G22" s="51" t="s">
        <v>46</v>
      </c>
      <c r="H22" s="5">
        <v>12</v>
      </c>
      <c r="I22" s="5" t="s">
        <v>0</v>
      </c>
    </row>
    <row r="23" spans="2:9" s="60" customFormat="1" ht="14.25">
      <c r="B23" s="125"/>
      <c r="C23" s="6" t="s">
        <v>128</v>
      </c>
      <c r="D23" s="6" t="s">
        <v>2</v>
      </c>
      <c r="E23" s="6" t="s">
        <v>130</v>
      </c>
      <c r="F23" s="53">
        <v>1</v>
      </c>
      <c r="G23" s="51" t="s">
        <v>45</v>
      </c>
      <c r="H23" s="5">
        <v>12</v>
      </c>
      <c r="I23" s="5" t="s">
        <v>0</v>
      </c>
    </row>
    <row r="24" spans="2:9" s="60" customFormat="1" ht="15">
      <c r="B24" s="125"/>
      <c r="C24" s="6"/>
      <c r="D24" s="6"/>
      <c r="E24" s="6"/>
      <c r="F24" s="63"/>
      <c r="G24" s="50"/>
      <c r="H24" s="56"/>
      <c r="I24" s="5"/>
    </row>
    <row r="25" spans="2:9" s="60" customFormat="1" ht="15">
      <c r="B25" s="125"/>
      <c r="C25" s="6"/>
      <c r="D25" s="6"/>
      <c r="E25" s="6"/>
      <c r="F25" s="63"/>
      <c r="G25" s="50" t="s">
        <v>92</v>
      </c>
      <c r="H25" s="56"/>
      <c r="I25" s="5"/>
    </row>
    <row r="26" spans="2:9" s="60" customFormat="1" ht="14.25">
      <c r="B26" s="125"/>
      <c r="C26" s="6" t="s">
        <v>128</v>
      </c>
      <c r="D26" s="6" t="s">
        <v>2</v>
      </c>
      <c r="E26" s="6" t="s">
        <v>130</v>
      </c>
      <c r="F26" s="53">
        <v>1</v>
      </c>
      <c r="G26" s="51" t="s">
        <v>46</v>
      </c>
      <c r="H26" s="5">
        <v>12</v>
      </c>
      <c r="I26" s="5" t="s">
        <v>0</v>
      </c>
    </row>
    <row r="27" spans="2:9" s="60" customFormat="1" ht="14.25">
      <c r="B27" s="125"/>
      <c r="C27" s="6" t="s">
        <v>128</v>
      </c>
      <c r="D27" s="6" t="s">
        <v>2</v>
      </c>
      <c r="E27" s="6" t="s">
        <v>130</v>
      </c>
      <c r="F27" s="53">
        <v>1</v>
      </c>
      <c r="G27" s="51" t="s">
        <v>45</v>
      </c>
      <c r="H27" s="5">
        <v>12</v>
      </c>
      <c r="I27" s="5" t="s">
        <v>0</v>
      </c>
    </row>
    <row r="28" spans="2:9" s="22" customFormat="1" ht="14.25">
      <c r="B28" s="125"/>
      <c r="C28" s="43"/>
      <c r="D28" s="43"/>
      <c r="E28" s="43"/>
      <c r="F28" s="46"/>
      <c r="G28" s="45"/>
      <c r="H28" s="47"/>
      <c r="I28" s="47"/>
    </row>
    <row r="29" spans="2:9" s="137" customFormat="1" ht="15">
      <c r="B29" s="126"/>
      <c r="C29" s="138"/>
      <c r="D29" s="138"/>
      <c r="E29" s="138"/>
      <c r="F29" s="85">
        <f>SUM(F31:F32)</f>
        <v>6</v>
      </c>
      <c r="G29" s="135" t="s">
        <v>143</v>
      </c>
      <c r="H29" s="138"/>
      <c r="I29" s="138"/>
    </row>
    <row r="30" spans="2:9" s="18" customFormat="1" ht="15">
      <c r="B30" s="76"/>
      <c r="C30" s="3"/>
      <c r="D30" s="3"/>
      <c r="E30" s="3"/>
      <c r="F30" s="130"/>
      <c r="G30" s="131" t="s">
        <v>89</v>
      </c>
      <c r="H30" s="132"/>
      <c r="I30" s="74"/>
    </row>
    <row r="31" spans="2:9" s="18" customFormat="1" ht="15">
      <c r="B31" s="76"/>
      <c r="C31" s="3" t="s">
        <v>136</v>
      </c>
      <c r="D31" s="3" t="s">
        <v>144</v>
      </c>
      <c r="E31" s="3" t="s">
        <v>145</v>
      </c>
      <c r="F31" s="130">
        <v>3</v>
      </c>
      <c r="G31" s="133" t="s">
        <v>46</v>
      </c>
      <c r="H31" s="132">
        <v>12</v>
      </c>
      <c r="I31" s="3" t="s">
        <v>0</v>
      </c>
    </row>
    <row r="32" spans="2:9" s="18" customFormat="1" ht="15">
      <c r="B32" s="76"/>
      <c r="C32" s="3" t="s">
        <v>136</v>
      </c>
      <c r="D32" s="3" t="s">
        <v>144</v>
      </c>
      <c r="E32" s="3" t="s">
        <v>145</v>
      </c>
      <c r="F32" s="130">
        <v>3</v>
      </c>
      <c r="G32" s="133" t="s">
        <v>45</v>
      </c>
      <c r="H32" s="132">
        <v>12</v>
      </c>
      <c r="I32" s="3" t="s">
        <v>0</v>
      </c>
    </row>
    <row r="33" spans="2:9" s="22" customFormat="1" ht="14.25">
      <c r="B33" s="125"/>
      <c r="C33" s="43"/>
      <c r="D33" s="43"/>
      <c r="E33" s="43"/>
      <c r="F33" s="46"/>
      <c r="G33" s="45"/>
      <c r="H33" s="47"/>
      <c r="I33" s="47"/>
    </row>
    <row r="34" spans="2:9" s="137" customFormat="1" ht="15">
      <c r="B34" s="126"/>
      <c r="C34" s="79"/>
      <c r="D34" s="154"/>
      <c r="E34" s="154"/>
      <c r="F34" s="85">
        <f>SUM(F36:F37)</f>
        <v>3</v>
      </c>
      <c r="G34" s="85" t="s">
        <v>55</v>
      </c>
      <c r="H34" s="154"/>
      <c r="I34" s="154"/>
    </row>
    <row r="35" spans="2:9" s="19" customFormat="1" ht="15">
      <c r="B35" s="129"/>
      <c r="C35" s="3"/>
      <c r="D35" s="3"/>
      <c r="E35" s="3"/>
      <c r="F35" s="130"/>
      <c r="G35" s="131" t="s">
        <v>89</v>
      </c>
      <c r="H35" s="132"/>
      <c r="I35" s="74"/>
    </row>
    <row r="36" spans="2:9" s="19" customFormat="1" ht="15">
      <c r="B36" s="129"/>
      <c r="C36" s="3" t="s">
        <v>165</v>
      </c>
      <c r="D36" s="3" t="s">
        <v>163</v>
      </c>
      <c r="E36" s="3" t="s">
        <v>168</v>
      </c>
      <c r="F36" s="130">
        <v>1</v>
      </c>
      <c r="G36" s="133" t="s">
        <v>46</v>
      </c>
      <c r="H36" s="132">
        <v>12</v>
      </c>
      <c r="I36" s="74" t="s">
        <v>0</v>
      </c>
    </row>
    <row r="37" spans="2:9" s="19" customFormat="1" ht="15">
      <c r="B37" s="129"/>
      <c r="C37" s="3" t="s">
        <v>165</v>
      </c>
      <c r="D37" s="3" t="s">
        <v>163</v>
      </c>
      <c r="E37" s="3" t="s">
        <v>168</v>
      </c>
      <c r="F37" s="130">
        <v>2</v>
      </c>
      <c r="G37" s="133" t="s">
        <v>45</v>
      </c>
      <c r="H37" s="132">
        <v>12</v>
      </c>
      <c r="I37" s="74" t="s">
        <v>0</v>
      </c>
    </row>
    <row r="38" spans="2:9" s="19" customFormat="1" ht="15">
      <c r="B38" s="129"/>
      <c r="C38" s="3"/>
      <c r="D38" s="3"/>
      <c r="E38" s="3"/>
      <c r="F38" s="130"/>
      <c r="G38" s="133"/>
      <c r="H38" s="132"/>
      <c r="I38" s="74"/>
    </row>
    <row r="39" spans="2:9" s="19" customFormat="1" ht="15">
      <c r="B39" s="129"/>
      <c r="C39" s="85"/>
      <c r="D39" s="85"/>
      <c r="E39" s="85"/>
      <c r="F39" s="134">
        <f>SUM(F41:F42)</f>
        <v>2</v>
      </c>
      <c r="G39" s="135" t="s">
        <v>14</v>
      </c>
      <c r="H39" s="135"/>
      <c r="I39" s="85"/>
    </row>
    <row r="40" spans="2:9" s="19" customFormat="1" ht="15">
      <c r="B40" s="129"/>
      <c r="C40" s="3"/>
      <c r="D40" s="3"/>
      <c r="E40" s="3"/>
      <c r="F40" s="130"/>
      <c r="G40" s="131" t="s">
        <v>89</v>
      </c>
      <c r="H40" s="132"/>
      <c r="I40" s="74"/>
    </row>
    <row r="41" spans="2:9" s="19" customFormat="1" ht="15">
      <c r="B41" s="129"/>
      <c r="C41" s="3" t="s">
        <v>196</v>
      </c>
      <c r="D41" s="3" t="s">
        <v>3</v>
      </c>
      <c r="E41" s="3"/>
      <c r="F41" s="130">
        <v>1</v>
      </c>
      <c r="G41" s="133" t="s">
        <v>46</v>
      </c>
      <c r="H41" s="132">
        <v>6</v>
      </c>
      <c r="I41" s="74" t="s">
        <v>0</v>
      </c>
    </row>
    <row r="42" spans="2:9" s="19" customFormat="1" ht="15">
      <c r="B42" s="129"/>
      <c r="C42" s="3" t="s">
        <v>196</v>
      </c>
      <c r="D42" s="3" t="s">
        <v>3</v>
      </c>
      <c r="E42" s="3"/>
      <c r="F42" s="130">
        <v>1</v>
      </c>
      <c r="G42" s="133" t="s">
        <v>45</v>
      </c>
      <c r="H42" s="132">
        <v>6</v>
      </c>
      <c r="I42" s="74" t="s">
        <v>0</v>
      </c>
    </row>
    <row r="43" spans="3:9" ht="13.5" thickBot="1">
      <c r="C43" s="104"/>
      <c r="D43" s="104"/>
      <c r="E43" s="104"/>
      <c r="F43" s="104"/>
      <c r="G43" s="105"/>
      <c r="H43" s="106"/>
      <c r="I43" s="98"/>
    </row>
    <row r="44" spans="3:8" ht="12.75">
      <c r="C44" s="21"/>
      <c r="D44" s="21"/>
      <c r="E44" s="21"/>
      <c r="F44" s="88"/>
      <c r="G44" s="91"/>
      <c r="H44" s="92"/>
    </row>
    <row r="45" spans="3:8" ht="12.75">
      <c r="C45" s="21"/>
      <c r="D45" s="21"/>
      <c r="E45" s="21"/>
      <c r="F45" s="88"/>
      <c r="G45" s="91"/>
      <c r="H45" s="92"/>
    </row>
    <row r="46" spans="3:8" ht="12.75">
      <c r="C46" s="21"/>
      <c r="D46" s="21"/>
      <c r="E46" s="21"/>
      <c r="F46" s="88"/>
      <c r="G46" s="91"/>
      <c r="H46" s="88"/>
    </row>
    <row r="47" spans="3:8" ht="12.75">
      <c r="C47" s="21"/>
      <c r="D47" s="21"/>
      <c r="E47" s="21"/>
      <c r="F47" s="102"/>
      <c r="G47" s="97"/>
      <c r="H47" s="103"/>
    </row>
    <row r="48" spans="3:8" ht="12.75">
      <c r="C48" s="21"/>
      <c r="D48" s="21"/>
      <c r="E48" s="21"/>
      <c r="F48" s="88"/>
      <c r="G48" s="91"/>
      <c r="H48" s="92"/>
    </row>
    <row r="49" spans="3:8" ht="12.75">
      <c r="C49" s="21"/>
      <c r="D49" s="21"/>
      <c r="E49" s="21"/>
      <c r="F49" s="88"/>
      <c r="G49" s="91"/>
      <c r="H49" s="92"/>
    </row>
    <row r="50" spans="3:8" ht="12.75">
      <c r="C50" s="21"/>
      <c r="D50" s="21"/>
      <c r="E50" s="21"/>
      <c r="F50" s="88"/>
      <c r="G50" s="91"/>
      <c r="H50" s="92"/>
    </row>
    <row r="51" spans="3:8" ht="12.75">
      <c r="C51" s="21"/>
      <c r="D51" s="21"/>
      <c r="E51" s="21"/>
      <c r="F51" s="88"/>
      <c r="G51" s="91"/>
      <c r="H51" s="92"/>
    </row>
    <row r="52" spans="3:8" ht="12.75">
      <c r="C52" s="21"/>
      <c r="D52" s="21"/>
      <c r="E52" s="21"/>
      <c r="F52" s="88"/>
      <c r="G52" s="91"/>
      <c r="H52" s="88"/>
    </row>
    <row r="53" spans="3:8" ht="12.75">
      <c r="C53" s="21"/>
      <c r="D53" s="21"/>
      <c r="E53" s="21"/>
      <c r="F53" s="102"/>
      <c r="G53" s="91"/>
      <c r="H53" s="103"/>
    </row>
    <row r="54" spans="3:8" ht="12.75">
      <c r="C54" s="21"/>
      <c r="D54" s="21"/>
      <c r="E54" s="21"/>
      <c r="F54" s="88"/>
      <c r="G54" s="91"/>
      <c r="H54" s="92"/>
    </row>
    <row r="55" spans="3:8" ht="12.75">
      <c r="C55" s="21"/>
      <c r="D55" s="21"/>
      <c r="E55" s="21"/>
      <c r="F55" s="88"/>
      <c r="G55" s="91"/>
      <c r="H55" s="92"/>
    </row>
    <row r="56" spans="3:8" ht="12.75">
      <c r="C56" s="21"/>
      <c r="D56" s="21"/>
      <c r="E56" s="21"/>
      <c r="F56" s="88"/>
      <c r="G56" s="91"/>
      <c r="H56" s="92"/>
    </row>
    <row r="57" spans="3:8" ht="12.75">
      <c r="C57" s="21"/>
      <c r="D57" s="21"/>
      <c r="E57" s="21"/>
      <c r="F57" s="88"/>
      <c r="G57" s="91"/>
      <c r="H57" s="92"/>
    </row>
    <row r="58" spans="3:8" ht="12.75">
      <c r="C58" s="21"/>
      <c r="D58" s="21"/>
      <c r="E58" s="21"/>
      <c r="F58" s="88"/>
      <c r="G58" s="91"/>
      <c r="H58" s="88"/>
    </row>
    <row r="59" spans="3:8" ht="12.75">
      <c r="C59" s="21"/>
      <c r="D59" s="21"/>
      <c r="E59" s="21"/>
      <c r="F59" s="102"/>
      <c r="G59" s="91"/>
      <c r="H59" s="103"/>
    </row>
    <row r="60" spans="3:8" ht="12.75">
      <c r="C60" s="21"/>
      <c r="D60" s="21"/>
      <c r="E60" s="21"/>
      <c r="F60" s="88"/>
      <c r="G60" s="91"/>
      <c r="H60" s="92"/>
    </row>
    <row r="61" spans="3:8" ht="12.75">
      <c r="C61" s="21"/>
      <c r="D61" s="21"/>
      <c r="E61" s="21"/>
      <c r="F61" s="88"/>
      <c r="G61" s="97"/>
      <c r="H61" s="92"/>
    </row>
    <row r="62" spans="3:8" ht="12.75">
      <c r="C62" s="21"/>
      <c r="D62" s="21"/>
      <c r="E62" s="21"/>
      <c r="F62" s="88"/>
      <c r="G62" s="91"/>
      <c r="H62" s="92"/>
    </row>
    <row r="63" spans="3:8" ht="12.75">
      <c r="C63" s="21"/>
      <c r="D63" s="21"/>
      <c r="E63" s="21"/>
      <c r="F63" s="88"/>
      <c r="G63" s="91"/>
      <c r="H63" s="92"/>
    </row>
    <row r="64" spans="3:8" ht="12.75">
      <c r="C64" s="21"/>
      <c r="D64" s="21"/>
      <c r="E64" s="21"/>
      <c r="F64" s="88"/>
      <c r="G64" s="91"/>
      <c r="H64" s="92"/>
    </row>
    <row r="65" spans="3:8" ht="12.75">
      <c r="C65" s="21"/>
      <c r="D65" s="21"/>
      <c r="E65" s="21"/>
      <c r="F65" s="88"/>
      <c r="G65" s="91"/>
      <c r="H65" s="88"/>
    </row>
    <row r="66" spans="3:8" ht="12.75">
      <c r="C66" s="21"/>
      <c r="D66" s="21"/>
      <c r="E66" s="21"/>
      <c r="F66" s="102"/>
      <c r="G66" s="91"/>
      <c r="H66" s="103"/>
    </row>
    <row r="67" spans="3:8" ht="12.75">
      <c r="C67" s="21"/>
      <c r="D67" s="21"/>
      <c r="E67" s="21"/>
      <c r="F67" s="88"/>
      <c r="G67" s="91"/>
      <c r="H67" s="92"/>
    </row>
    <row r="68" spans="3:8" ht="12.75">
      <c r="C68" s="21"/>
      <c r="D68" s="21"/>
      <c r="E68" s="21"/>
      <c r="F68" s="88"/>
      <c r="G68" s="97"/>
      <c r="H68" s="92"/>
    </row>
    <row r="69" spans="3:8" ht="12.75">
      <c r="C69" s="21"/>
      <c r="D69" s="21"/>
      <c r="E69" s="21"/>
      <c r="F69" s="88"/>
      <c r="G69" s="91"/>
      <c r="H69" s="92"/>
    </row>
    <row r="70" spans="3:8" ht="12.75">
      <c r="C70" s="21"/>
      <c r="D70" s="21"/>
      <c r="E70" s="21"/>
      <c r="F70" s="88"/>
      <c r="G70" s="91"/>
      <c r="H70" s="92"/>
    </row>
    <row r="71" spans="3:8" ht="12.75">
      <c r="C71" s="21"/>
      <c r="D71" s="21"/>
      <c r="E71" s="21"/>
      <c r="F71" s="88"/>
      <c r="G71" s="91"/>
      <c r="H71" s="92"/>
    </row>
    <row r="72" spans="3:8" ht="12.75">
      <c r="C72" s="21"/>
      <c r="D72" s="21"/>
      <c r="E72" s="21"/>
      <c r="F72" s="88"/>
      <c r="G72" s="97"/>
      <c r="H72" s="88"/>
    </row>
    <row r="73" spans="3:8" ht="12.75">
      <c r="C73" s="21"/>
      <c r="D73" s="21"/>
      <c r="E73" s="21"/>
      <c r="F73" s="102"/>
      <c r="G73" s="91"/>
      <c r="H73" s="103"/>
    </row>
    <row r="74" spans="3:8" ht="12.75">
      <c r="C74" s="21"/>
      <c r="D74" s="21"/>
      <c r="E74" s="21"/>
      <c r="F74" s="88"/>
      <c r="G74" s="91"/>
      <c r="H74" s="92"/>
    </row>
    <row r="75" spans="3:8" ht="12.75">
      <c r="C75" s="21"/>
      <c r="D75" s="21"/>
      <c r="E75" s="21"/>
      <c r="F75" s="88"/>
      <c r="G75" s="91"/>
      <c r="H75" s="92"/>
    </row>
    <row r="76" spans="3:8" ht="12.75">
      <c r="C76" s="21"/>
      <c r="D76" s="21"/>
      <c r="E76" s="21"/>
      <c r="F76" s="88"/>
      <c r="G76" s="97"/>
      <c r="H76" s="92"/>
    </row>
    <row r="77" spans="3:8" ht="12.75">
      <c r="C77" s="21"/>
      <c r="D77" s="21"/>
      <c r="E77" s="21"/>
      <c r="F77" s="88"/>
      <c r="G77" s="91"/>
      <c r="H77" s="88"/>
    </row>
    <row r="78" spans="3:8" ht="12.75">
      <c r="C78" s="21"/>
      <c r="D78" s="21"/>
      <c r="E78" s="21"/>
      <c r="F78" s="102"/>
      <c r="G78" s="91"/>
      <c r="H78" s="103"/>
    </row>
    <row r="79" spans="3:8" ht="12.75">
      <c r="C79" s="21"/>
      <c r="D79" s="21"/>
      <c r="E79" s="21"/>
      <c r="F79" s="88"/>
      <c r="G79" s="97"/>
      <c r="H79" s="92"/>
    </row>
    <row r="80" spans="3:8" ht="12.75">
      <c r="C80" s="21"/>
      <c r="D80" s="21"/>
      <c r="E80" s="21"/>
      <c r="F80" s="88"/>
      <c r="G80" s="91"/>
      <c r="H80" s="92"/>
    </row>
    <row r="81" spans="3:8" ht="12.75">
      <c r="C81" s="21"/>
      <c r="D81" s="21"/>
      <c r="E81" s="21"/>
      <c r="F81" s="88"/>
      <c r="G81" s="91"/>
      <c r="H81" s="92"/>
    </row>
    <row r="82" spans="3:8" ht="12.75">
      <c r="C82" s="21"/>
      <c r="D82" s="21"/>
      <c r="E82" s="21"/>
      <c r="F82" s="88"/>
      <c r="G82" s="97"/>
      <c r="H82" s="92"/>
    </row>
    <row r="83" spans="3:8" ht="12.75">
      <c r="C83" s="21"/>
      <c r="D83" s="21"/>
      <c r="E83" s="21"/>
      <c r="F83" s="88"/>
      <c r="G83" s="91"/>
      <c r="H83" s="92"/>
    </row>
    <row r="84" spans="3:8" ht="12.75">
      <c r="C84" s="21"/>
      <c r="D84" s="21"/>
      <c r="E84" s="21"/>
      <c r="F84" s="88"/>
      <c r="G84" s="91"/>
      <c r="H84" s="88"/>
    </row>
    <row r="85" spans="3:8" ht="12.75">
      <c r="C85" s="21"/>
      <c r="D85" s="21"/>
      <c r="E85" s="21"/>
      <c r="F85" s="102"/>
      <c r="G85" s="91"/>
      <c r="H85" s="103"/>
    </row>
    <row r="86" spans="3:8" ht="12.75">
      <c r="C86" s="21"/>
      <c r="D86" s="21"/>
      <c r="E86" s="21"/>
      <c r="F86" s="88"/>
      <c r="G86" s="97"/>
      <c r="H86" s="92"/>
    </row>
    <row r="87" spans="3:8" ht="12.75">
      <c r="C87" s="21"/>
      <c r="D87" s="21"/>
      <c r="E87" s="21"/>
      <c r="F87" s="88"/>
      <c r="G87" s="91"/>
      <c r="H87" s="92"/>
    </row>
    <row r="88" spans="3:8" ht="12.75">
      <c r="C88" s="21"/>
      <c r="D88" s="21"/>
      <c r="E88" s="21"/>
      <c r="F88" s="88"/>
      <c r="G88" s="91"/>
      <c r="H88" s="92"/>
    </row>
    <row r="89" spans="3:8" ht="12.75">
      <c r="C89" s="21"/>
      <c r="D89" s="21"/>
      <c r="E89" s="21"/>
      <c r="F89" s="88"/>
      <c r="G89" s="91"/>
      <c r="H89" s="92"/>
    </row>
    <row r="90" spans="3:8" ht="12.75">
      <c r="C90" s="21"/>
      <c r="D90" s="21"/>
      <c r="E90" s="21"/>
      <c r="F90" s="88"/>
      <c r="G90" s="91"/>
      <c r="H90" s="92"/>
    </row>
    <row r="91" spans="3:8" ht="12.75">
      <c r="C91" s="21"/>
      <c r="D91" s="21"/>
      <c r="E91" s="21"/>
      <c r="F91" s="88"/>
      <c r="G91" s="91"/>
      <c r="H91" s="88"/>
    </row>
    <row r="92" spans="3:8" ht="12.75">
      <c r="C92" s="21"/>
      <c r="D92" s="21"/>
      <c r="E92" s="21"/>
      <c r="F92" s="102"/>
      <c r="G92" s="91"/>
      <c r="H92" s="103"/>
    </row>
    <row r="93" spans="3:8" ht="12.75">
      <c r="C93" s="21"/>
      <c r="D93" s="21"/>
      <c r="E93" s="21"/>
      <c r="F93" s="88"/>
      <c r="G93" s="97"/>
      <c r="H93" s="92"/>
    </row>
    <row r="94" spans="3:8" ht="12.75">
      <c r="C94" s="21"/>
      <c r="D94" s="21"/>
      <c r="E94" s="21"/>
      <c r="F94" s="88"/>
      <c r="G94" s="91"/>
      <c r="H94" s="92"/>
    </row>
    <row r="95" spans="3:8" ht="12.75">
      <c r="C95" s="21"/>
      <c r="D95" s="21"/>
      <c r="E95" s="21"/>
      <c r="F95" s="88"/>
      <c r="G95" s="91"/>
      <c r="H95" s="92"/>
    </row>
    <row r="96" spans="3:8" ht="12.75">
      <c r="C96" s="21"/>
      <c r="D96" s="21"/>
      <c r="E96" s="21"/>
      <c r="F96" s="88"/>
      <c r="G96" s="91"/>
      <c r="H96" s="88"/>
    </row>
    <row r="97" spans="3:8" ht="12.75">
      <c r="C97" s="21"/>
      <c r="D97" s="21"/>
      <c r="E97" s="21"/>
      <c r="F97" s="102"/>
      <c r="G97" s="91"/>
      <c r="H97" s="103"/>
    </row>
    <row r="98" spans="3:8" ht="12.75">
      <c r="C98" s="21"/>
      <c r="D98" s="21"/>
      <c r="E98" s="21"/>
      <c r="F98" s="88"/>
      <c r="G98" s="91"/>
      <c r="H98" s="92"/>
    </row>
    <row r="99" spans="3:8" ht="12.75">
      <c r="C99" s="21"/>
      <c r="D99" s="21"/>
      <c r="E99" s="21"/>
      <c r="F99" s="88"/>
      <c r="G99" s="91"/>
      <c r="H99" s="92"/>
    </row>
    <row r="100" spans="3:8" ht="12.75">
      <c r="C100" s="21"/>
      <c r="D100" s="21"/>
      <c r="E100" s="21"/>
      <c r="F100" s="88"/>
      <c r="G100" s="97"/>
      <c r="H100" s="92"/>
    </row>
    <row r="101" spans="3:8" ht="12.75">
      <c r="C101" s="21"/>
      <c r="D101" s="21"/>
      <c r="E101" s="21"/>
      <c r="F101" s="88"/>
      <c r="G101" s="91"/>
      <c r="H101" s="88"/>
    </row>
    <row r="102" spans="3:8" ht="12.75">
      <c r="C102" s="21"/>
      <c r="D102" s="21"/>
      <c r="E102" s="21"/>
      <c r="F102" s="102"/>
      <c r="G102" s="91"/>
      <c r="H102" s="103"/>
    </row>
    <row r="103" spans="3:8" ht="12.75">
      <c r="C103" s="21"/>
      <c r="D103" s="21"/>
      <c r="E103" s="21"/>
      <c r="F103" s="88"/>
      <c r="G103" s="97"/>
      <c r="H103" s="92"/>
    </row>
    <row r="104" spans="3:8" ht="12.75">
      <c r="C104" s="21"/>
      <c r="D104" s="21"/>
      <c r="E104" s="21"/>
      <c r="F104" s="88"/>
      <c r="G104" s="91"/>
      <c r="H104" s="92"/>
    </row>
    <row r="105" spans="3:8" ht="12.75">
      <c r="C105" s="21"/>
      <c r="D105" s="21"/>
      <c r="E105" s="21"/>
      <c r="F105" s="88"/>
      <c r="G105" s="91"/>
      <c r="H105" s="92"/>
    </row>
    <row r="106" spans="3:8" ht="12.75">
      <c r="C106" s="21"/>
      <c r="D106" s="21"/>
      <c r="E106" s="21"/>
      <c r="F106" s="88"/>
      <c r="G106" s="97"/>
      <c r="H106" s="92"/>
    </row>
    <row r="107" spans="3:8" ht="12.75">
      <c r="C107" s="21"/>
      <c r="D107" s="21"/>
      <c r="E107" s="21"/>
      <c r="F107" s="88"/>
      <c r="G107" s="91"/>
      <c r="H107" s="92"/>
    </row>
    <row r="108" spans="3:8" ht="12.75">
      <c r="C108" s="21"/>
      <c r="D108" s="21"/>
      <c r="E108" s="21"/>
      <c r="F108" s="88"/>
      <c r="G108" s="91"/>
      <c r="H108" s="92"/>
    </row>
    <row r="109" spans="3:8" ht="12.75">
      <c r="C109" s="21"/>
      <c r="D109" s="21"/>
      <c r="E109" s="21"/>
      <c r="F109" s="88"/>
      <c r="G109" s="97"/>
      <c r="H109" s="92"/>
    </row>
    <row r="110" spans="3:8" ht="12.75">
      <c r="C110" s="21"/>
      <c r="D110" s="21"/>
      <c r="E110" s="21"/>
      <c r="F110" s="88"/>
      <c r="G110" s="91"/>
      <c r="H110" s="92"/>
    </row>
    <row r="111" spans="3:8" ht="12.75">
      <c r="C111" s="21"/>
      <c r="D111" s="21"/>
      <c r="E111" s="21"/>
      <c r="F111" s="88"/>
      <c r="G111" s="91"/>
      <c r="H111" s="92"/>
    </row>
    <row r="112" spans="3:8" ht="12.75">
      <c r="C112" s="21"/>
      <c r="D112" s="21"/>
      <c r="E112" s="21"/>
      <c r="F112" s="88"/>
      <c r="G112" s="91"/>
      <c r="H112" s="88"/>
    </row>
    <row r="113" spans="3:8" ht="12.75">
      <c r="C113" s="21"/>
      <c r="D113" s="21"/>
      <c r="E113" s="21"/>
      <c r="F113" s="102"/>
      <c r="G113" s="91"/>
      <c r="H113" s="103"/>
    </row>
    <row r="114" spans="3:8" ht="12.75">
      <c r="C114" s="21"/>
      <c r="D114" s="21"/>
      <c r="E114" s="21"/>
      <c r="F114" s="88"/>
      <c r="G114" s="91"/>
      <c r="H114" s="92"/>
    </row>
    <row r="115" spans="3:8" ht="12.75">
      <c r="C115" s="21"/>
      <c r="D115" s="21"/>
      <c r="E115" s="21"/>
      <c r="F115" s="88"/>
      <c r="G115" s="91"/>
      <c r="H115" s="88"/>
    </row>
    <row r="116" spans="3:8" ht="12.75">
      <c r="C116" s="21"/>
      <c r="D116" s="21"/>
      <c r="E116" s="21"/>
      <c r="F116" s="102"/>
      <c r="G116" s="91"/>
      <c r="H116" s="103"/>
    </row>
    <row r="117" spans="3:8" ht="12.75">
      <c r="C117" s="21"/>
      <c r="D117" s="21"/>
      <c r="E117" s="21"/>
      <c r="F117" s="88"/>
      <c r="G117" s="91"/>
      <c r="H117" s="92"/>
    </row>
    <row r="118" spans="3:8" ht="12.75">
      <c r="C118" s="21"/>
      <c r="D118" s="21"/>
      <c r="E118" s="21"/>
      <c r="F118" s="88"/>
      <c r="G118" s="91"/>
      <c r="H118" s="88"/>
    </row>
    <row r="119" spans="3:8" ht="12.75">
      <c r="C119" s="21"/>
      <c r="D119" s="21"/>
      <c r="E119" s="21"/>
      <c r="F119" s="102"/>
      <c r="G119" s="91"/>
      <c r="H119" s="103"/>
    </row>
    <row r="120" spans="3:8" ht="12.75">
      <c r="C120" s="21"/>
      <c r="D120" s="21"/>
      <c r="E120" s="21"/>
      <c r="F120" s="88"/>
      <c r="G120" s="97"/>
      <c r="H120" s="92"/>
    </row>
    <row r="121" spans="3:8" ht="12.75">
      <c r="C121" s="21"/>
      <c r="D121" s="21"/>
      <c r="E121" s="21"/>
      <c r="F121" s="88"/>
      <c r="G121" s="91"/>
      <c r="H121" s="88"/>
    </row>
    <row r="122" spans="3:8" ht="12.75">
      <c r="C122" s="21"/>
      <c r="D122" s="21"/>
      <c r="E122" s="21"/>
      <c r="F122" s="102"/>
      <c r="G122" s="91"/>
      <c r="H122" s="103"/>
    </row>
    <row r="123" spans="3:8" ht="12.75">
      <c r="C123" s="21"/>
      <c r="D123" s="21"/>
      <c r="E123" s="21"/>
      <c r="F123" s="88"/>
      <c r="G123" s="91"/>
      <c r="H123" s="92"/>
    </row>
    <row r="124" spans="3:8" ht="12.75">
      <c r="C124" s="21"/>
      <c r="D124" s="21"/>
      <c r="E124" s="21"/>
      <c r="F124" s="88"/>
      <c r="G124" s="91"/>
      <c r="H124" s="88"/>
    </row>
    <row r="125" spans="3:8" ht="12.75">
      <c r="C125" s="21"/>
      <c r="D125" s="21"/>
      <c r="E125" s="21"/>
      <c r="F125" s="102"/>
      <c r="G125" s="91"/>
      <c r="H125" s="103"/>
    </row>
    <row r="126" spans="3:8" ht="12.75">
      <c r="C126" s="21"/>
      <c r="D126" s="21"/>
      <c r="E126" s="21"/>
      <c r="F126" s="88"/>
      <c r="G126" s="97"/>
      <c r="H126" s="92"/>
    </row>
    <row r="127" spans="3:8" ht="12.75">
      <c r="C127" s="21"/>
      <c r="D127" s="21"/>
      <c r="E127" s="21"/>
      <c r="F127" s="88"/>
      <c r="G127" s="91"/>
      <c r="H127" s="88"/>
    </row>
    <row r="128" spans="3:8" ht="12.75">
      <c r="C128" s="21"/>
      <c r="D128" s="21"/>
      <c r="E128" s="21"/>
      <c r="F128" s="102"/>
      <c r="G128" s="91"/>
      <c r="H128" s="103"/>
    </row>
    <row r="129" spans="3:8" ht="12.75">
      <c r="C129" s="21"/>
      <c r="D129" s="21"/>
      <c r="E129" s="21"/>
      <c r="F129" s="88"/>
      <c r="G129" s="97"/>
      <c r="H129" s="92"/>
    </row>
    <row r="130" spans="3:8" ht="12.75">
      <c r="C130" s="21"/>
      <c r="D130" s="21"/>
      <c r="E130" s="21"/>
      <c r="F130" s="88"/>
      <c r="G130" s="91"/>
      <c r="H130" s="88"/>
    </row>
    <row r="131" spans="3:8" ht="12.75">
      <c r="C131" s="21"/>
      <c r="D131" s="21"/>
      <c r="E131" s="21"/>
      <c r="F131" s="102"/>
      <c r="G131" s="91"/>
      <c r="H131" s="103"/>
    </row>
    <row r="132" spans="3:8" ht="12.75">
      <c r="C132" s="21"/>
      <c r="D132" s="21"/>
      <c r="E132" s="21"/>
      <c r="F132" s="88"/>
      <c r="G132" s="91"/>
      <c r="H132" s="92"/>
    </row>
    <row r="133" spans="3:8" ht="12.75">
      <c r="C133" s="21"/>
      <c r="D133" s="21"/>
      <c r="E133" s="21"/>
      <c r="F133" s="88"/>
      <c r="G133" s="91"/>
      <c r="H133" s="92"/>
    </row>
    <row r="134" spans="3:8" ht="12.75">
      <c r="C134" s="21"/>
      <c r="D134" s="21"/>
      <c r="E134" s="21"/>
      <c r="F134" s="88"/>
      <c r="G134" s="91"/>
      <c r="H134" s="88"/>
    </row>
    <row r="135" spans="3:8" ht="12.75">
      <c r="C135" s="21"/>
      <c r="D135" s="21"/>
      <c r="E135" s="21"/>
      <c r="F135" s="102"/>
      <c r="G135" s="91"/>
      <c r="H135" s="103"/>
    </row>
    <row r="136" spans="3:8" ht="12.75">
      <c r="C136" s="21"/>
      <c r="D136" s="21"/>
      <c r="E136" s="21"/>
      <c r="F136" s="88"/>
      <c r="G136" s="91"/>
      <c r="H136" s="92"/>
    </row>
    <row r="137" spans="3:8" ht="12.75">
      <c r="C137" s="21"/>
      <c r="D137" s="21"/>
      <c r="E137" s="21"/>
      <c r="F137" s="88"/>
      <c r="G137" s="91"/>
      <c r="H137" s="88"/>
    </row>
    <row r="138" spans="3:8" ht="12.75">
      <c r="C138" s="21"/>
      <c r="D138" s="21"/>
      <c r="E138" s="21"/>
      <c r="F138" s="102"/>
      <c r="G138" s="91"/>
      <c r="H138" s="103"/>
    </row>
    <row r="139" spans="3:8" ht="12.75">
      <c r="C139" s="21"/>
      <c r="D139" s="21"/>
      <c r="E139" s="21"/>
      <c r="F139" s="88"/>
      <c r="G139" s="91"/>
      <c r="H139" s="92"/>
    </row>
    <row r="140" ht="12.75">
      <c r="G140" s="91"/>
    </row>
    <row r="141" spans="3:8" ht="12.75">
      <c r="C141" s="107"/>
      <c r="D141" s="107"/>
      <c r="E141" s="107"/>
      <c r="F141" s="107"/>
      <c r="G141" s="91"/>
      <c r="H141" s="107"/>
    </row>
    <row r="142" ht="12.75">
      <c r="G142" s="91"/>
    </row>
    <row r="143" ht="12.75">
      <c r="G143" s="91"/>
    </row>
    <row r="144" ht="12.75">
      <c r="G144" s="97"/>
    </row>
    <row r="145" ht="12.75">
      <c r="G145" s="91"/>
    </row>
    <row r="146" ht="12.75">
      <c r="G146" s="91"/>
    </row>
    <row r="147" ht="12.75">
      <c r="G147" s="91"/>
    </row>
    <row r="148" ht="12.75">
      <c r="G148" s="91"/>
    </row>
    <row r="149" ht="12.75">
      <c r="G149" s="91"/>
    </row>
    <row r="150" ht="12.75">
      <c r="G150" s="91"/>
    </row>
    <row r="151" ht="12.75">
      <c r="G151" s="91"/>
    </row>
    <row r="152" ht="12.75">
      <c r="G152" s="91"/>
    </row>
    <row r="153" ht="12.75">
      <c r="G153" s="97"/>
    </row>
    <row r="154" ht="12.75">
      <c r="G154" s="91"/>
    </row>
    <row r="155" ht="12.75">
      <c r="G155" s="91"/>
    </row>
    <row r="156" ht="12.75">
      <c r="G156" s="91"/>
    </row>
    <row r="157" ht="12.75">
      <c r="G157" s="97"/>
    </row>
    <row r="158" ht="12.75">
      <c r="G158" s="91"/>
    </row>
    <row r="159" ht="12.75">
      <c r="G159" s="91"/>
    </row>
    <row r="160" ht="12.75">
      <c r="G160" s="91"/>
    </row>
    <row r="161" ht="12.75">
      <c r="G161" s="91"/>
    </row>
    <row r="162" ht="12.75">
      <c r="G162" s="97"/>
    </row>
    <row r="163" ht="12.75">
      <c r="G163" s="91"/>
    </row>
    <row r="164" ht="12.75">
      <c r="G164" s="91"/>
    </row>
    <row r="165" ht="12.75">
      <c r="G165" s="97"/>
    </row>
    <row r="166" ht="12.75">
      <c r="G166" s="91"/>
    </row>
    <row r="167" ht="12.75">
      <c r="G167" s="91"/>
    </row>
    <row r="168" ht="12.75">
      <c r="G168" s="97"/>
    </row>
    <row r="169" ht="12.75">
      <c r="G169" s="91"/>
    </row>
    <row r="170" ht="12.75">
      <c r="G170" s="91"/>
    </row>
    <row r="171" ht="12.75">
      <c r="G171" s="91"/>
    </row>
    <row r="172" ht="12.75">
      <c r="G172" s="97"/>
    </row>
    <row r="173" ht="12.75">
      <c r="G173" s="91"/>
    </row>
    <row r="174" ht="12.75">
      <c r="G174" s="91"/>
    </row>
    <row r="175" ht="12.75">
      <c r="G175" s="91"/>
    </row>
    <row r="176" ht="12.75">
      <c r="G176" s="91"/>
    </row>
    <row r="177" ht="12.75">
      <c r="G177" s="91"/>
    </row>
    <row r="178" ht="12.75">
      <c r="G178" s="91"/>
    </row>
    <row r="179" ht="12.75">
      <c r="G179" s="91"/>
    </row>
    <row r="180" ht="12.75">
      <c r="G180" s="91"/>
    </row>
    <row r="181" ht="12.75">
      <c r="G181" s="91"/>
    </row>
    <row r="182" ht="12.75">
      <c r="G182" s="91"/>
    </row>
    <row r="183" ht="12.75">
      <c r="G183" s="91"/>
    </row>
    <row r="184" ht="12.75">
      <c r="G184" s="91"/>
    </row>
    <row r="185" ht="12.75">
      <c r="G185" s="97"/>
    </row>
    <row r="186" ht="12.75">
      <c r="G186" s="91"/>
    </row>
    <row r="187" ht="12.75">
      <c r="G187" s="91"/>
    </row>
    <row r="188" ht="12.75">
      <c r="G188" s="91"/>
    </row>
    <row r="189" ht="12.75">
      <c r="G189" s="91"/>
    </row>
    <row r="190" ht="12.75">
      <c r="G190" s="91"/>
    </row>
    <row r="191" ht="12.75">
      <c r="G191" s="91"/>
    </row>
    <row r="192" ht="12.75">
      <c r="G192" s="97"/>
    </row>
    <row r="193" ht="12.75">
      <c r="G193" s="91"/>
    </row>
    <row r="194" ht="12.75">
      <c r="G194" s="91"/>
    </row>
    <row r="195" ht="12.75">
      <c r="G195" s="91"/>
    </row>
    <row r="196" ht="12.75">
      <c r="G196" s="97"/>
    </row>
    <row r="197" ht="12.75">
      <c r="G197" s="91"/>
    </row>
    <row r="198" ht="12.75">
      <c r="G198" s="91"/>
    </row>
    <row r="199" ht="12.75">
      <c r="G199" s="91"/>
    </row>
    <row r="200" ht="12.75">
      <c r="G200" s="97"/>
    </row>
    <row r="201" ht="12.75">
      <c r="G201" s="91"/>
    </row>
    <row r="202" ht="12.75">
      <c r="G202" s="91"/>
    </row>
    <row r="203" ht="12.75">
      <c r="G203" s="97"/>
    </row>
    <row r="204" ht="12.75">
      <c r="G204" s="91"/>
    </row>
    <row r="205" ht="12.75">
      <c r="G205" s="91"/>
    </row>
    <row r="206" ht="12.75">
      <c r="G206" s="91"/>
    </row>
    <row r="207" ht="12.75">
      <c r="G207" s="97"/>
    </row>
    <row r="208" ht="12.75">
      <c r="G208" s="91"/>
    </row>
    <row r="209" ht="12.75">
      <c r="G209" s="91"/>
    </row>
    <row r="210" ht="12.75">
      <c r="G210" s="91"/>
    </row>
    <row r="211" ht="12.75">
      <c r="G211" s="91"/>
    </row>
    <row r="212" ht="12.75">
      <c r="G212" s="91"/>
    </row>
    <row r="213" ht="12.75">
      <c r="G213" s="91"/>
    </row>
    <row r="214" ht="12.75">
      <c r="G214" s="91"/>
    </row>
    <row r="215" ht="12.75">
      <c r="G215" s="91"/>
    </row>
    <row r="216" ht="12.75">
      <c r="G216" s="91"/>
    </row>
    <row r="217" ht="12.75">
      <c r="G217" s="91"/>
    </row>
    <row r="218" ht="12.75">
      <c r="G218" s="97"/>
    </row>
    <row r="219" ht="12.75">
      <c r="G219" s="91"/>
    </row>
    <row r="220" ht="12.75">
      <c r="G220" s="91"/>
    </row>
    <row r="221" ht="12.75">
      <c r="G221" s="91"/>
    </row>
    <row r="222" ht="12.75">
      <c r="G222" s="91"/>
    </row>
    <row r="223" ht="12.75">
      <c r="G223" s="91"/>
    </row>
    <row r="224" ht="12.75">
      <c r="G224" s="97"/>
    </row>
    <row r="225" ht="12.75">
      <c r="G225" s="91"/>
    </row>
    <row r="226" ht="12.75">
      <c r="G226" s="91"/>
    </row>
    <row r="227" ht="12.75">
      <c r="G227" s="97"/>
    </row>
    <row r="228" ht="12.75">
      <c r="G228" s="91"/>
    </row>
    <row r="229" ht="12.75">
      <c r="G229" s="91"/>
    </row>
    <row r="230" ht="12.75">
      <c r="G230" s="91"/>
    </row>
    <row r="231" ht="12.75">
      <c r="G231" s="91"/>
    </row>
    <row r="232" ht="12.75">
      <c r="G232" s="91"/>
    </row>
    <row r="233" ht="12.75">
      <c r="G233" s="91"/>
    </row>
    <row r="234" ht="12.75">
      <c r="G234" s="91"/>
    </row>
    <row r="235" ht="12.75">
      <c r="G235" s="91"/>
    </row>
    <row r="236" ht="12.75">
      <c r="G236" s="91"/>
    </row>
    <row r="237" ht="12.75">
      <c r="G237" s="91"/>
    </row>
    <row r="238" ht="12.75">
      <c r="G238" s="91"/>
    </row>
    <row r="239" ht="12.75">
      <c r="G239" s="91"/>
    </row>
    <row r="240" ht="12.75">
      <c r="G240" s="91"/>
    </row>
    <row r="241" ht="12.75">
      <c r="G241" s="91"/>
    </row>
    <row r="242" ht="12.75">
      <c r="G242" s="97"/>
    </row>
    <row r="243" ht="12.75">
      <c r="G243" s="91"/>
    </row>
    <row r="244" ht="12.75">
      <c r="G244" s="91"/>
    </row>
    <row r="245" ht="12.75">
      <c r="G245" s="91"/>
    </row>
    <row r="246" ht="12.75">
      <c r="G246" s="91"/>
    </row>
    <row r="247" ht="12.75">
      <c r="G247" s="91"/>
    </row>
    <row r="248" ht="12.75">
      <c r="G248" s="97"/>
    </row>
    <row r="249" ht="12.75">
      <c r="G249" s="91"/>
    </row>
    <row r="250" ht="12.75">
      <c r="G250" s="91"/>
    </row>
    <row r="251" ht="12.75">
      <c r="G251" s="97"/>
    </row>
    <row r="252" ht="12.75">
      <c r="G252" s="91"/>
    </row>
    <row r="253" ht="12.75">
      <c r="G253" s="91"/>
    </row>
    <row r="254" ht="12.75">
      <c r="G254" s="97"/>
    </row>
    <row r="255" ht="12.75">
      <c r="G255" s="91"/>
    </row>
    <row r="256" ht="12.75">
      <c r="G256" s="91"/>
    </row>
    <row r="257" ht="12.75">
      <c r="G257" s="91"/>
    </row>
    <row r="258" ht="12.75">
      <c r="G258" s="91"/>
    </row>
    <row r="259" ht="12.75">
      <c r="G259" s="91"/>
    </row>
    <row r="260" ht="12.75">
      <c r="G260" s="91"/>
    </row>
    <row r="261" ht="12.75">
      <c r="G261" s="91"/>
    </row>
    <row r="262" ht="12.75">
      <c r="G262" s="91"/>
    </row>
    <row r="263" ht="12.75">
      <c r="G263" s="91"/>
    </row>
    <row r="264" ht="12.75">
      <c r="G264" s="91"/>
    </row>
    <row r="265" ht="12.75">
      <c r="G265" s="91"/>
    </row>
    <row r="266" ht="12.75">
      <c r="G266" s="91"/>
    </row>
    <row r="267" ht="12.75">
      <c r="G267" s="91"/>
    </row>
    <row r="268" ht="12.75">
      <c r="G268" s="91"/>
    </row>
    <row r="269" ht="12.75">
      <c r="G269" s="91"/>
    </row>
    <row r="270" ht="12.75">
      <c r="G270" s="97"/>
    </row>
    <row r="271" ht="12.75">
      <c r="G271" s="91"/>
    </row>
    <row r="272" ht="12.75">
      <c r="G272" s="91"/>
    </row>
    <row r="273" ht="12.75">
      <c r="G273" s="91"/>
    </row>
    <row r="274" ht="12.75">
      <c r="G274" s="91"/>
    </row>
    <row r="275" ht="12.75">
      <c r="G275" s="91"/>
    </row>
    <row r="276" ht="12.75">
      <c r="G276" s="91"/>
    </row>
    <row r="277" ht="12.75">
      <c r="G277" s="91"/>
    </row>
    <row r="278" ht="12.75">
      <c r="G278" s="91"/>
    </row>
    <row r="279" ht="12.75">
      <c r="G279" s="97"/>
    </row>
    <row r="280" ht="12.75">
      <c r="G280" s="91"/>
    </row>
    <row r="281" ht="12.75">
      <c r="G281" s="91"/>
    </row>
    <row r="282" ht="12.75">
      <c r="G282" s="91"/>
    </row>
    <row r="283" ht="12.75">
      <c r="G283" s="97"/>
    </row>
    <row r="284" ht="12.75">
      <c r="G284" s="91"/>
    </row>
    <row r="285" ht="12.75">
      <c r="G285" s="91"/>
    </row>
    <row r="286" ht="12.75">
      <c r="G286" s="97"/>
    </row>
    <row r="287" ht="12.75">
      <c r="G287" s="91"/>
    </row>
    <row r="288" ht="12.75">
      <c r="G288" s="91"/>
    </row>
    <row r="289" ht="12.75">
      <c r="G289" s="97"/>
    </row>
    <row r="290" ht="12.75">
      <c r="G290" s="91"/>
    </row>
    <row r="291" ht="12.75">
      <c r="G291" s="91"/>
    </row>
    <row r="292" ht="12.75">
      <c r="G292" s="91"/>
    </row>
    <row r="293" ht="12.75">
      <c r="G293" s="97"/>
    </row>
    <row r="294" ht="12.75">
      <c r="G294" s="91"/>
    </row>
    <row r="295" ht="12.75">
      <c r="G295" s="91"/>
    </row>
    <row r="296" ht="12.75">
      <c r="G296" s="91"/>
    </row>
    <row r="297" ht="12.75">
      <c r="G297" s="91"/>
    </row>
    <row r="298" ht="12.75">
      <c r="G298" s="91"/>
    </row>
    <row r="299" ht="12.75">
      <c r="G299" s="91"/>
    </row>
    <row r="300" ht="12.75">
      <c r="G300" s="91"/>
    </row>
    <row r="301" ht="12.75">
      <c r="G301" s="91"/>
    </row>
    <row r="302" ht="12.75">
      <c r="G302" s="91"/>
    </row>
    <row r="303" ht="12.75">
      <c r="G303" s="91"/>
    </row>
    <row r="304" ht="12.75">
      <c r="G304" s="91"/>
    </row>
    <row r="305" ht="12.75">
      <c r="G305" s="91"/>
    </row>
    <row r="306" ht="12.75">
      <c r="G306" s="97"/>
    </row>
    <row r="307" ht="12.75">
      <c r="G307" s="91"/>
    </row>
    <row r="308" ht="12.75">
      <c r="G308" s="91"/>
    </row>
    <row r="309" ht="12.75">
      <c r="G309" s="91"/>
    </row>
    <row r="310" ht="12.75">
      <c r="G310" s="91"/>
    </row>
    <row r="311" ht="12.75">
      <c r="G311" s="91"/>
    </row>
    <row r="312" ht="12.75">
      <c r="G312" s="91"/>
    </row>
    <row r="313" ht="12.75">
      <c r="G313" s="97"/>
    </row>
    <row r="314" ht="12.75">
      <c r="G314" s="91"/>
    </row>
    <row r="315" ht="12.75">
      <c r="G315" s="91"/>
    </row>
    <row r="316" ht="12.75">
      <c r="G316" s="91"/>
    </row>
    <row r="317" ht="12.75">
      <c r="G317" s="97"/>
    </row>
    <row r="318" ht="12.75">
      <c r="G318" s="91"/>
    </row>
    <row r="319" ht="12.75">
      <c r="G319" s="91"/>
    </row>
    <row r="320" ht="12.75">
      <c r="G320" s="91"/>
    </row>
    <row r="321" ht="12.75">
      <c r="G321" s="97"/>
    </row>
    <row r="322" ht="12.75">
      <c r="G322" s="91"/>
    </row>
    <row r="323" ht="12.75">
      <c r="G323" s="91"/>
    </row>
    <row r="324" ht="12.75">
      <c r="G324" s="97"/>
    </row>
    <row r="325" ht="12.75">
      <c r="G325" s="91"/>
    </row>
    <row r="326" ht="12.75">
      <c r="G326" s="91"/>
    </row>
    <row r="327" ht="12.75">
      <c r="G327" s="97"/>
    </row>
    <row r="328" ht="12.75">
      <c r="G328" s="91"/>
    </row>
    <row r="329" ht="12.75">
      <c r="G329" s="91"/>
    </row>
    <row r="330" ht="12.75">
      <c r="G330" s="91"/>
    </row>
    <row r="331" ht="12.75">
      <c r="G331" s="97"/>
    </row>
    <row r="332" ht="12.75">
      <c r="G332" s="91"/>
    </row>
    <row r="333" ht="12.75">
      <c r="G333" s="91"/>
    </row>
    <row r="334" ht="12.75">
      <c r="G334" s="91"/>
    </row>
    <row r="335" ht="12.75">
      <c r="G335" s="91"/>
    </row>
    <row r="336" ht="12.75">
      <c r="G336" s="97"/>
    </row>
    <row r="337" ht="12.75">
      <c r="G337" s="91"/>
    </row>
    <row r="338" ht="12.75">
      <c r="G338" s="91"/>
    </row>
    <row r="339" ht="12.75">
      <c r="G339" s="91"/>
    </row>
    <row r="340" ht="12.75">
      <c r="G340" s="91"/>
    </row>
    <row r="341" ht="12.75">
      <c r="G341" s="91"/>
    </row>
    <row r="342" ht="12.75">
      <c r="G342" s="97"/>
    </row>
    <row r="343" ht="12.75">
      <c r="G343" s="91"/>
    </row>
    <row r="344" ht="12.75">
      <c r="G344" s="91"/>
    </row>
    <row r="345" ht="12.75">
      <c r="G345" s="97"/>
    </row>
    <row r="346" ht="12.75">
      <c r="G346" s="91"/>
    </row>
    <row r="347" ht="12.75">
      <c r="G347" s="91"/>
    </row>
    <row r="348" ht="12.75">
      <c r="G348" s="97"/>
    </row>
    <row r="349" ht="12.75">
      <c r="G349" s="91"/>
    </row>
    <row r="350" ht="12.75">
      <c r="G350" s="91"/>
    </row>
    <row r="351" ht="12.75">
      <c r="G351" s="97"/>
    </row>
    <row r="352" ht="12.75">
      <c r="G352" s="91"/>
    </row>
    <row r="353" ht="12.75">
      <c r="G353" s="91"/>
    </row>
    <row r="354" ht="12.75">
      <c r="G354" s="97"/>
    </row>
    <row r="355" ht="12.75">
      <c r="G355" s="91"/>
    </row>
    <row r="356" ht="12.75">
      <c r="G356" s="91"/>
    </row>
    <row r="357" ht="12.75">
      <c r="G357" s="97"/>
    </row>
    <row r="358" ht="12.75">
      <c r="G358" s="91"/>
    </row>
    <row r="359" ht="12.75">
      <c r="G359" s="91"/>
    </row>
    <row r="360" ht="12.75">
      <c r="G360" s="91"/>
    </row>
    <row r="361" ht="12.75">
      <c r="G361" s="91"/>
    </row>
    <row r="362" ht="12.75">
      <c r="G362" s="91"/>
    </row>
    <row r="363" ht="12.75">
      <c r="G363" s="91"/>
    </row>
    <row r="364" ht="12.75">
      <c r="G364" s="91"/>
    </row>
    <row r="365" ht="12.75">
      <c r="G365" s="91"/>
    </row>
    <row r="366" ht="12.75">
      <c r="G366" s="97"/>
    </row>
    <row r="367" ht="12.75">
      <c r="G367" s="91"/>
    </row>
    <row r="368" ht="12.75">
      <c r="G368" s="91"/>
    </row>
    <row r="369" ht="12.75">
      <c r="G369" s="91"/>
    </row>
    <row r="370" ht="12.75">
      <c r="G370" s="97"/>
    </row>
    <row r="371" ht="12.75">
      <c r="G371" s="91"/>
    </row>
    <row r="372" ht="12.75">
      <c r="G372" s="91"/>
    </row>
    <row r="373" ht="12.75">
      <c r="G373" s="91"/>
    </row>
    <row r="374" ht="12.75">
      <c r="G374" s="91"/>
    </row>
    <row r="375" ht="12.75">
      <c r="G375" s="91"/>
    </row>
    <row r="376" ht="12.75">
      <c r="G376" s="91"/>
    </row>
    <row r="377" ht="12.75">
      <c r="G377" s="91"/>
    </row>
    <row r="378" ht="12.75">
      <c r="G378" s="91"/>
    </row>
    <row r="379" ht="12.75">
      <c r="G379" s="91"/>
    </row>
    <row r="380" ht="12.75">
      <c r="G380" s="91"/>
    </row>
    <row r="381" ht="12.75">
      <c r="G381" s="91"/>
    </row>
    <row r="382" ht="12.75">
      <c r="G382" s="91"/>
    </row>
    <row r="383" ht="12.75">
      <c r="G383" s="91"/>
    </row>
    <row r="384" ht="12.75">
      <c r="G384" s="91"/>
    </row>
    <row r="385" ht="12.75">
      <c r="G385" s="91"/>
    </row>
    <row r="386" ht="12.75">
      <c r="G386" s="91"/>
    </row>
    <row r="387" ht="12.75">
      <c r="G387" s="91"/>
    </row>
    <row r="388" ht="12.75">
      <c r="G388" s="91"/>
    </row>
    <row r="389" ht="12.75">
      <c r="G389" s="91"/>
    </row>
    <row r="390" ht="12.75">
      <c r="G390" s="91"/>
    </row>
    <row r="391" ht="12.75">
      <c r="G391" s="91"/>
    </row>
    <row r="392" ht="12.75">
      <c r="G392" s="91"/>
    </row>
    <row r="393" ht="12.75">
      <c r="G393" s="91"/>
    </row>
    <row r="394" ht="12.75">
      <c r="G394" s="91"/>
    </row>
    <row r="395" ht="12.75">
      <c r="G395" s="91"/>
    </row>
    <row r="396" ht="12.75">
      <c r="G396" s="91"/>
    </row>
    <row r="397" ht="12.75">
      <c r="G397" s="91"/>
    </row>
    <row r="398" ht="12.75">
      <c r="G398" s="91"/>
    </row>
    <row r="399" ht="12.75">
      <c r="G399" s="91"/>
    </row>
    <row r="400" ht="12.75">
      <c r="G400" s="91"/>
    </row>
    <row r="401" ht="12.75">
      <c r="G401" s="91"/>
    </row>
    <row r="402" ht="12.75">
      <c r="G402" s="91"/>
    </row>
    <row r="403" ht="12.75">
      <c r="G403" s="91"/>
    </row>
    <row r="404" ht="12.75">
      <c r="G404" s="91"/>
    </row>
    <row r="405" ht="12.75">
      <c r="G405" s="91"/>
    </row>
    <row r="406" ht="12.75">
      <c r="G406" s="91"/>
    </row>
    <row r="407" ht="12.75">
      <c r="G407" s="91"/>
    </row>
    <row r="408" ht="12.75">
      <c r="G408" s="91"/>
    </row>
    <row r="409" ht="12.75">
      <c r="G409" s="91"/>
    </row>
    <row r="410" ht="12.75">
      <c r="G410" s="91"/>
    </row>
    <row r="411" ht="12.75">
      <c r="G411" s="91"/>
    </row>
    <row r="412" ht="12.75">
      <c r="G412" s="91"/>
    </row>
    <row r="413" ht="12.75">
      <c r="G413" s="91"/>
    </row>
    <row r="414" ht="12.75">
      <c r="G414" s="91"/>
    </row>
    <row r="415" ht="12.75">
      <c r="G415" s="91"/>
    </row>
    <row r="416" ht="12.75">
      <c r="G416" s="91"/>
    </row>
    <row r="417" ht="12.75">
      <c r="G417" s="91"/>
    </row>
    <row r="418" ht="12.75">
      <c r="G418" s="91"/>
    </row>
    <row r="419" ht="12.75">
      <c r="G419" s="91"/>
    </row>
    <row r="420" spans="3:9" ht="13.5" thickBot="1">
      <c r="C420" s="108"/>
      <c r="D420" s="108"/>
      <c r="E420" s="108"/>
      <c r="F420" s="108"/>
      <c r="G420" s="97"/>
      <c r="H420" s="108"/>
      <c r="I420" s="108"/>
    </row>
    <row r="421" ht="12.75">
      <c r="G421" s="97"/>
    </row>
    <row r="422" ht="12.75">
      <c r="G422" s="97"/>
    </row>
    <row r="423" ht="12.75">
      <c r="G423" s="97"/>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xl/worksheets/sheet9.xml><?xml version="1.0" encoding="utf-8"?>
<worksheet xmlns="http://schemas.openxmlformats.org/spreadsheetml/2006/main" xmlns:r="http://schemas.openxmlformats.org/officeDocument/2006/relationships">
  <dimension ref="B2:I342"/>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1.421875" style="48" customWidth="1"/>
    <col min="2" max="2" width="11.421875" style="127" customWidth="1"/>
    <col min="3" max="3" width="6.28125" style="47" bestFit="1" customWidth="1"/>
    <col min="4" max="4" width="8.7109375" style="47" bestFit="1" customWidth="1"/>
    <col min="5" max="5" width="18.28125" style="47" bestFit="1" customWidth="1"/>
    <col min="6" max="6" width="10.00390625" style="47" bestFit="1" customWidth="1"/>
    <col min="7" max="7" width="71.140625" style="93" customWidth="1"/>
    <col min="8" max="8" width="10.8515625" style="47" bestFit="1" customWidth="1"/>
    <col min="9" max="9" width="12.57421875" style="47" customWidth="1"/>
    <col min="10" max="16384" width="11.421875" style="48" customWidth="1"/>
  </cols>
  <sheetData>
    <row r="1" ht="15"/>
    <row r="2" spans="3:9" ht="15" customHeight="1">
      <c r="C2" s="225" t="s">
        <v>133</v>
      </c>
      <c r="D2" s="225"/>
      <c r="E2" s="225"/>
      <c r="F2" s="225"/>
      <c r="G2" s="225"/>
      <c r="H2" s="225"/>
      <c r="I2" s="225"/>
    </row>
    <row r="3" spans="3:9" ht="15" customHeight="1">
      <c r="C3" s="226" t="s">
        <v>93</v>
      </c>
      <c r="D3" s="226"/>
      <c r="E3" s="226"/>
      <c r="F3" s="226"/>
      <c r="G3" s="226"/>
      <c r="H3" s="226"/>
      <c r="I3" s="226"/>
    </row>
    <row r="4" spans="3:9" ht="15.75" thickBot="1">
      <c r="C4" s="5"/>
      <c r="D4" s="5"/>
      <c r="E4" s="5"/>
      <c r="F4" s="5"/>
      <c r="G4" s="20"/>
      <c r="H4" s="5"/>
      <c r="I4" s="5"/>
    </row>
    <row r="5" spans="3:9" ht="45.75" thickBot="1">
      <c r="C5" s="153" t="s">
        <v>24</v>
      </c>
      <c r="D5" s="153" t="s">
        <v>25</v>
      </c>
      <c r="E5" s="153" t="s">
        <v>26</v>
      </c>
      <c r="F5" s="153" t="s">
        <v>27</v>
      </c>
      <c r="G5" s="153" t="s">
        <v>120</v>
      </c>
      <c r="H5" s="153" t="s">
        <v>38</v>
      </c>
      <c r="I5" s="153" t="s">
        <v>132</v>
      </c>
    </row>
    <row r="6" spans="3:9" ht="15">
      <c r="C6" s="39"/>
      <c r="D6" s="39"/>
      <c r="E6" s="39"/>
      <c r="F6" s="39"/>
      <c r="G6" s="39"/>
      <c r="H6" s="39"/>
      <c r="I6" s="39"/>
    </row>
    <row r="7" spans="2:9" s="40" customFormat="1" ht="15">
      <c r="B7" s="126"/>
      <c r="C7" s="39"/>
      <c r="D7" s="39"/>
      <c r="E7" s="39"/>
      <c r="F7" s="39">
        <f>+F9+F14+F18</f>
        <v>10</v>
      </c>
      <c r="G7" s="39"/>
      <c r="H7" s="39"/>
      <c r="I7" s="39"/>
    </row>
    <row r="8" spans="3:8" ht="15">
      <c r="C8" s="43"/>
      <c r="D8" s="43"/>
      <c r="E8" s="43"/>
      <c r="F8" s="44"/>
      <c r="G8" s="89"/>
      <c r="H8" s="44"/>
    </row>
    <row r="9" spans="2:9" s="52" customFormat="1" ht="30">
      <c r="B9" s="127"/>
      <c r="C9" s="49"/>
      <c r="D9" s="49"/>
      <c r="E9" s="49"/>
      <c r="F9" s="41">
        <f>SUM(F11:F12)</f>
        <v>3</v>
      </c>
      <c r="G9" s="42" t="s">
        <v>65</v>
      </c>
      <c r="H9" s="49"/>
      <c r="I9" s="49"/>
    </row>
    <row r="10" spans="2:9" s="4" customFormat="1" ht="15">
      <c r="B10" s="127"/>
      <c r="C10" s="6"/>
      <c r="D10" s="6"/>
      <c r="E10" s="6"/>
      <c r="F10" s="17"/>
      <c r="G10" s="50" t="s">
        <v>98</v>
      </c>
      <c r="H10" s="53"/>
      <c r="I10" s="5"/>
    </row>
    <row r="11" spans="2:9" s="4" customFormat="1" ht="15">
      <c r="B11" s="127"/>
      <c r="C11" s="6" t="s">
        <v>128</v>
      </c>
      <c r="D11" s="6" t="s">
        <v>2</v>
      </c>
      <c r="E11" s="6" t="s">
        <v>130</v>
      </c>
      <c r="F11" s="17">
        <v>2</v>
      </c>
      <c r="G11" s="51" t="s">
        <v>84</v>
      </c>
      <c r="H11" s="5">
        <v>12</v>
      </c>
      <c r="I11" s="5" t="s">
        <v>0</v>
      </c>
    </row>
    <row r="12" spans="2:9" s="4" customFormat="1" ht="15">
      <c r="B12" s="127"/>
      <c r="C12" s="6" t="s">
        <v>128</v>
      </c>
      <c r="D12" s="6" t="s">
        <v>2</v>
      </c>
      <c r="E12" s="6" t="s">
        <v>130</v>
      </c>
      <c r="F12" s="17">
        <v>1</v>
      </c>
      <c r="G12" s="51" t="s">
        <v>71</v>
      </c>
      <c r="H12" s="5">
        <v>12</v>
      </c>
      <c r="I12" s="5" t="s">
        <v>0</v>
      </c>
    </row>
    <row r="13" spans="3:9" ht="15">
      <c r="C13" s="86"/>
      <c r="D13" s="86"/>
      <c r="E13" s="86"/>
      <c r="F13" s="90"/>
      <c r="G13" s="114"/>
      <c r="H13" s="123"/>
      <c r="I13" s="123"/>
    </row>
    <row r="14" spans="2:9" s="80" customFormat="1" ht="30">
      <c r="B14" s="127"/>
      <c r="C14" s="85"/>
      <c r="D14" s="85"/>
      <c r="E14" s="85"/>
      <c r="F14" s="134">
        <f>+F16</f>
        <v>3</v>
      </c>
      <c r="G14" s="135" t="s">
        <v>51</v>
      </c>
      <c r="H14" s="134"/>
      <c r="I14" s="146"/>
    </row>
    <row r="15" spans="3:9" ht="15">
      <c r="C15" s="6"/>
      <c r="D15" s="6"/>
      <c r="E15" s="6"/>
      <c r="F15" s="17"/>
      <c r="G15" s="50" t="s">
        <v>154</v>
      </c>
      <c r="H15" s="17"/>
      <c r="I15" s="5"/>
    </row>
    <row r="16" spans="3:9" ht="15">
      <c r="C16" s="6" t="s">
        <v>146</v>
      </c>
      <c r="D16" s="6" t="s">
        <v>155</v>
      </c>
      <c r="E16" s="6" t="s">
        <v>156</v>
      </c>
      <c r="F16" s="17">
        <v>3</v>
      </c>
      <c r="G16" s="51" t="s">
        <v>84</v>
      </c>
      <c r="H16" s="17">
        <v>12</v>
      </c>
      <c r="I16" s="5" t="s">
        <v>0</v>
      </c>
    </row>
    <row r="17" spans="3:9" ht="15">
      <c r="C17" s="86"/>
      <c r="D17" s="86"/>
      <c r="E17" s="86"/>
      <c r="F17" s="90"/>
      <c r="G17" s="114"/>
      <c r="H17" s="90"/>
      <c r="I17" s="86"/>
    </row>
    <row r="18" spans="2:9" s="80" customFormat="1" ht="30">
      <c r="B18" s="127"/>
      <c r="C18" s="85"/>
      <c r="D18" s="85"/>
      <c r="E18" s="85"/>
      <c r="F18" s="134">
        <f>SUM(F19:F25)</f>
        <v>4</v>
      </c>
      <c r="G18" s="135" t="s">
        <v>95</v>
      </c>
      <c r="H18" s="135"/>
      <c r="I18" s="85"/>
    </row>
    <row r="19" spans="2:9" s="19" customFormat="1" ht="15">
      <c r="B19" s="129"/>
      <c r="C19" s="3"/>
      <c r="D19" s="3"/>
      <c r="E19" s="3"/>
      <c r="F19" s="130"/>
      <c r="G19" s="131" t="s">
        <v>97</v>
      </c>
      <c r="H19" s="130"/>
      <c r="I19" s="74"/>
    </row>
    <row r="20" spans="2:9" s="19" customFormat="1" ht="15">
      <c r="B20" s="129"/>
      <c r="C20" s="3" t="s">
        <v>159</v>
      </c>
      <c r="D20" s="3" t="s">
        <v>150</v>
      </c>
      <c r="E20" s="3" t="s">
        <v>161</v>
      </c>
      <c r="F20" s="130">
        <v>1</v>
      </c>
      <c r="G20" s="133" t="s">
        <v>84</v>
      </c>
      <c r="H20" s="130">
        <v>12</v>
      </c>
      <c r="I20" s="74" t="s">
        <v>0</v>
      </c>
    </row>
    <row r="21" spans="2:9" s="19" customFormat="1" ht="15">
      <c r="B21" s="129"/>
      <c r="C21" s="3" t="s">
        <v>159</v>
      </c>
      <c r="D21" s="3" t="s">
        <v>150</v>
      </c>
      <c r="E21" s="3" t="s">
        <v>161</v>
      </c>
      <c r="F21" s="130">
        <v>1</v>
      </c>
      <c r="G21" s="133" t="s">
        <v>85</v>
      </c>
      <c r="H21" s="130">
        <v>12</v>
      </c>
      <c r="I21" s="74" t="s">
        <v>0</v>
      </c>
    </row>
    <row r="22" spans="2:9" s="19" customFormat="1" ht="15">
      <c r="B22" s="129"/>
      <c r="C22" s="3"/>
      <c r="D22" s="3"/>
      <c r="E22" s="3"/>
      <c r="F22" s="130"/>
      <c r="G22" s="133"/>
      <c r="H22" s="130"/>
      <c r="I22" s="74"/>
    </row>
    <row r="23" spans="2:9" s="19" customFormat="1" ht="15">
      <c r="B23" s="129"/>
      <c r="C23" s="3"/>
      <c r="D23" s="3"/>
      <c r="E23" s="3"/>
      <c r="F23" s="130"/>
      <c r="G23" s="131" t="s">
        <v>101</v>
      </c>
      <c r="H23" s="130"/>
      <c r="I23" s="74"/>
    </row>
    <row r="24" spans="2:9" s="19" customFormat="1" ht="15">
      <c r="B24" s="129"/>
      <c r="C24" s="3" t="s">
        <v>159</v>
      </c>
      <c r="D24" s="3" t="s">
        <v>150</v>
      </c>
      <c r="E24" s="3" t="s">
        <v>161</v>
      </c>
      <c r="F24" s="130">
        <v>1</v>
      </c>
      <c r="G24" s="133" t="s">
        <v>84</v>
      </c>
      <c r="H24" s="130">
        <v>12</v>
      </c>
      <c r="I24" s="74" t="s">
        <v>0</v>
      </c>
    </row>
    <row r="25" spans="2:9" s="19" customFormat="1" ht="15">
      <c r="B25" s="129"/>
      <c r="C25" s="3" t="s">
        <v>159</v>
      </c>
      <c r="D25" s="3" t="s">
        <v>150</v>
      </c>
      <c r="E25" s="3" t="s">
        <v>161</v>
      </c>
      <c r="F25" s="130">
        <v>1</v>
      </c>
      <c r="G25" s="133" t="s">
        <v>85</v>
      </c>
      <c r="H25" s="130">
        <v>12</v>
      </c>
      <c r="I25" s="74" t="s">
        <v>0</v>
      </c>
    </row>
    <row r="26" spans="3:9" ht="15.75" thickBot="1">
      <c r="C26" s="58"/>
      <c r="D26" s="58"/>
      <c r="E26" s="58"/>
      <c r="F26" s="115"/>
      <c r="G26" s="115"/>
      <c r="H26" s="58"/>
      <c r="I26" s="59"/>
    </row>
    <row r="27" spans="2:9" s="93" customFormat="1" ht="15">
      <c r="B27" s="127"/>
      <c r="C27" s="109"/>
      <c r="D27" s="109"/>
      <c r="E27" s="109"/>
      <c r="F27" s="109"/>
      <c r="G27" s="83"/>
      <c r="H27" s="109"/>
      <c r="I27" s="109"/>
    </row>
    <row r="28" spans="2:9" s="93" customFormat="1" ht="15">
      <c r="B28" s="127"/>
      <c r="C28" s="109"/>
      <c r="D28" s="109"/>
      <c r="E28" s="109"/>
      <c r="F28" s="109"/>
      <c r="G28" s="83"/>
      <c r="H28" s="109"/>
      <c r="I28" s="109"/>
    </row>
    <row r="29" spans="2:9" s="93" customFormat="1" ht="15">
      <c r="B29" s="127"/>
      <c r="C29" s="109"/>
      <c r="D29" s="109"/>
      <c r="E29" s="109"/>
      <c r="F29" s="109"/>
      <c r="G29" s="83"/>
      <c r="H29" s="109"/>
      <c r="I29" s="109"/>
    </row>
    <row r="30" spans="2:9" s="93" customFormat="1" ht="15">
      <c r="B30" s="127"/>
      <c r="C30" s="109"/>
      <c r="D30" s="109"/>
      <c r="E30" s="109"/>
      <c r="F30" s="109"/>
      <c r="G30" s="83"/>
      <c r="H30" s="109"/>
      <c r="I30" s="109"/>
    </row>
    <row r="31" spans="2:9" s="93" customFormat="1" ht="15">
      <c r="B31" s="127"/>
      <c r="C31" s="109"/>
      <c r="D31" s="109"/>
      <c r="E31" s="109"/>
      <c r="F31" s="109"/>
      <c r="G31" s="83"/>
      <c r="H31" s="109"/>
      <c r="I31" s="109"/>
    </row>
    <row r="32" spans="2:9" s="93" customFormat="1" ht="15">
      <c r="B32" s="127"/>
      <c r="C32" s="109"/>
      <c r="D32" s="109"/>
      <c r="E32" s="109"/>
      <c r="F32" s="109"/>
      <c r="G32" s="83"/>
      <c r="H32" s="109"/>
      <c r="I32" s="109"/>
    </row>
    <row r="33" spans="2:9" s="93" customFormat="1" ht="15">
      <c r="B33" s="127"/>
      <c r="C33" s="109"/>
      <c r="D33" s="109"/>
      <c r="E33" s="109"/>
      <c r="F33" s="109"/>
      <c r="G33" s="83"/>
      <c r="H33" s="109"/>
      <c r="I33" s="109"/>
    </row>
    <row r="34" spans="2:9" s="93" customFormat="1" ht="15">
      <c r="B34" s="127"/>
      <c r="C34" s="109"/>
      <c r="D34" s="109"/>
      <c r="E34" s="109"/>
      <c r="F34" s="109"/>
      <c r="G34" s="83"/>
      <c r="H34" s="109"/>
      <c r="I34" s="109"/>
    </row>
    <row r="35" spans="2:9" s="93" customFormat="1" ht="15">
      <c r="B35" s="127"/>
      <c r="C35" s="109"/>
      <c r="D35" s="109"/>
      <c r="E35" s="109"/>
      <c r="F35" s="109"/>
      <c r="G35" s="83"/>
      <c r="H35" s="109"/>
      <c r="I35" s="109"/>
    </row>
    <row r="36" spans="2:9" s="93" customFormat="1" ht="15">
      <c r="B36" s="127"/>
      <c r="C36" s="109"/>
      <c r="D36" s="109"/>
      <c r="E36" s="109"/>
      <c r="F36" s="109"/>
      <c r="G36" s="83"/>
      <c r="H36" s="109"/>
      <c r="I36" s="109"/>
    </row>
    <row r="37" spans="2:9" s="93" customFormat="1" ht="15">
      <c r="B37" s="127"/>
      <c r="C37" s="109"/>
      <c r="D37" s="109"/>
      <c r="E37" s="109"/>
      <c r="F37" s="109"/>
      <c r="G37" s="83"/>
      <c r="H37" s="109"/>
      <c r="I37" s="109"/>
    </row>
    <row r="38" spans="2:9" s="93" customFormat="1" ht="15">
      <c r="B38" s="127"/>
      <c r="C38" s="109"/>
      <c r="D38" s="109"/>
      <c r="E38" s="109"/>
      <c r="F38" s="109"/>
      <c r="G38" s="83"/>
      <c r="H38" s="109"/>
      <c r="I38" s="109"/>
    </row>
    <row r="39" spans="2:9" s="93" customFormat="1" ht="15">
      <c r="B39" s="127"/>
      <c r="C39" s="109"/>
      <c r="D39" s="109"/>
      <c r="E39" s="109"/>
      <c r="F39" s="109"/>
      <c r="G39" s="83"/>
      <c r="H39" s="109"/>
      <c r="I39" s="109"/>
    </row>
    <row r="40" spans="2:9" s="93" customFormat="1" ht="15">
      <c r="B40" s="127"/>
      <c r="C40" s="109"/>
      <c r="D40" s="109"/>
      <c r="E40" s="109"/>
      <c r="F40" s="109"/>
      <c r="G40" s="83"/>
      <c r="H40" s="109"/>
      <c r="I40" s="109"/>
    </row>
    <row r="41" spans="2:9" s="93" customFormat="1" ht="15">
      <c r="B41" s="127"/>
      <c r="C41" s="109"/>
      <c r="D41" s="109"/>
      <c r="E41" s="109"/>
      <c r="F41" s="109"/>
      <c r="G41" s="83"/>
      <c r="H41" s="109"/>
      <c r="I41" s="109"/>
    </row>
    <row r="42" spans="2:9" s="93" customFormat="1" ht="15">
      <c r="B42" s="127"/>
      <c r="C42" s="109"/>
      <c r="D42" s="109"/>
      <c r="E42" s="109"/>
      <c r="F42" s="109"/>
      <c r="G42" s="83"/>
      <c r="H42" s="109"/>
      <c r="I42" s="109"/>
    </row>
    <row r="43" spans="2:9" s="93" customFormat="1" ht="15">
      <c r="B43" s="127"/>
      <c r="C43" s="109"/>
      <c r="D43" s="109"/>
      <c r="E43" s="109"/>
      <c r="F43" s="109"/>
      <c r="G43" s="83"/>
      <c r="H43" s="109"/>
      <c r="I43" s="109"/>
    </row>
    <row r="44" spans="2:9" s="93" customFormat="1" ht="15">
      <c r="B44" s="127"/>
      <c r="C44" s="109"/>
      <c r="D44" s="109"/>
      <c r="E44" s="109"/>
      <c r="F44" s="109"/>
      <c r="G44" s="83"/>
      <c r="H44" s="109"/>
      <c r="I44" s="109"/>
    </row>
    <row r="45" spans="2:9" s="93" customFormat="1" ht="15">
      <c r="B45" s="127"/>
      <c r="C45" s="109"/>
      <c r="D45" s="109"/>
      <c r="E45" s="109"/>
      <c r="F45" s="109"/>
      <c r="G45" s="83"/>
      <c r="H45" s="109"/>
      <c r="I45" s="109"/>
    </row>
    <row r="46" spans="2:9" s="93" customFormat="1" ht="15">
      <c r="B46" s="127"/>
      <c r="C46" s="109"/>
      <c r="D46" s="109"/>
      <c r="E46" s="109"/>
      <c r="F46" s="109"/>
      <c r="G46" s="83"/>
      <c r="H46" s="109"/>
      <c r="I46" s="109"/>
    </row>
    <row r="47" spans="2:9" s="93" customFormat="1" ht="15">
      <c r="B47" s="127"/>
      <c r="C47" s="109"/>
      <c r="D47" s="109"/>
      <c r="E47" s="109"/>
      <c r="F47" s="109"/>
      <c r="G47" s="83"/>
      <c r="H47" s="109"/>
      <c r="I47" s="109"/>
    </row>
    <row r="48" spans="2:9" s="93" customFormat="1" ht="15">
      <c r="B48" s="127"/>
      <c r="C48" s="109"/>
      <c r="D48" s="109"/>
      <c r="E48" s="109"/>
      <c r="F48" s="109"/>
      <c r="G48" s="83"/>
      <c r="H48" s="109"/>
      <c r="I48" s="109"/>
    </row>
    <row r="49" ht="15">
      <c r="G49" s="83"/>
    </row>
    <row r="50" ht="15">
      <c r="G50" s="83"/>
    </row>
    <row r="51" ht="15">
      <c r="G51" s="83"/>
    </row>
    <row r="52" ht="15">
      <c r="G52" s="83"/>
    </row>
    <row r="53" ht="15">
      <c r="G53" s="83"/>
    </row>
    <row r="54" ht="15">
      <c r="G54" s="83"/>
    </row>
    <row r="55" ht="15">
      <c r="G55" s="83"/>
    </row>
    <row r="56" ht="15">
      <c r="G56" s="83"/>
    </row>
    <row r="57" ht="15">
      <c r="G57" s="83"/>
    </row>
    <row r="58" ht="15">
      <c r="G58" s="83"/>
    </row>
    <row r="59" ht="15">
      <c r="G59" s="83"/>
    </row>
    <row r="60" ht="15">
      <c r="G60" s="83"/>
    </row>
    <row r="61" ht="15">
      <c r="G61" s="83"/>
    </row>
    <row r="62" ht="15">
      <c r="G62" s="83"/>
    </row>
    <row r="63" ht="15">
      <c r="G63" s="83"/>
    </row>
    <row r="64" ht="15">
      <c r="G64" s="83"/>
    </row>
    <row r="65" ht="15">
      <c r="G65" s="83"/>
    </row>
    <row r="66" ht="15">
      <c r="G66" s="83"/>
    </row>
    <row r="67" ht="15">
      <c r="G67" s="83"/>
    </row>
    <row r="68" ht="15">
      <c r="G68" s="83"/>
    </row>
    <row r="69" ht="15">
      <c r="G69" s="83"/>
    </row>
    <row r="70" ht="15">
      <c r="G70" s="83"/>
    </row>
    <row r="71" ht="15">
      <c r="G71" s="83"/>
    </row>
    <row r="72" ht="15">
      <c r="G72" s="83"/>
    </row>
    <row r="73" ht="15">
      <c r="G73" s="83"/>
    </row>
    <row r="74" ht="15">
      <c r="G74" s="83"/>
    </row>
    <row r="75" ht="15">
      <c r="G75" s="83"/>
    </row>
    <row r="76" ht="15">
      <c r="G76" s="83"/>
    </row>
    <row r="77" ht="15">
      <c r="G77" s="83"/>
    </row>
    <row r="78" ht="15">
      <c r="G78" s="83"/>
    </row>
    <row r="79" ht="15">
      <c r="G79" s="83"/>
    </row>
    <row r="80" ht="15">
      <c r="G80" s="83"/>
    </row>
    <row r="81" ht="15">
      <c r="G81" s="83"/>
    </row>
    <row r="82" ht="15">
      <c r="G82" s="83"/>
    </row>
    <row r="83" ht="15">
      <c r="G83" s="83"/>
    </row>
    <row r="84" ht="15">
      <c r="G84" s="83"/>
    </row>
    <row r="85" ht="15">
      <c r="G85" s="83"/>
    </row>
    <row r="86" ht="15">
      <c r="G86" s="83"/>
    </row>
    <row r="87" ht="15">
      <c r="G87" s="83"/>
    </row>
    <row r="88" ht="15">
      <c r="G88" s="83"/>
    </row>
    <row r="89" ht="15">
      <c r="G89" s="83"/>
    </row>
    <row r="90" ht="15">
      <c r="G90" s="83"/>
    </row>
    <row r="91" ht="15">
      <c r="G91" s="83"/>
    </row>
    <row r="92" ht="15">
      <c r="G92" s="83"/>
    </row>
    <row r="93" ht="15">
      <c r="G93" s="83"/>
    </row>
    <row r="94" ht="15">
      <c r="G94" s="83"/>
    </row>
    <row r="95" ht="15">
      <c r="G95" s="83"/>
    </row>
    <row r="96" ht="15">
      <c r="G96" s="83"/>
    </row>
    <row r="97" ht="15">
      <c r="G97" s="83"/>
    </row>
    <row r="98" ht="15">
      <c r="G98" s="83"/>
    </row>
    <row r="99" ht="15">
      <c r="G99" s="83"/>
    </row>
    <row r="100" ht="15">
      <c r="G100" s="83"/>
    </row>
    <row r="101" ht="15">
      <c r="G101" s="83"/>
    </row>
    <row r="102" ht="15">
      <c r="G102" s="83"/>
    </row>
    <row r="103" ht="15">
      <c r="G103" s="83"/>
    </row>
    <row r="104" ht="15">
      <c r="G104" s="83"/>
    </row>
    <row r="105" ht="15">
      <c r="G105" s="83"/>
    </row>
    <row r="106" ht="15">
      <c r="G106" s="83"/>
    </row>
    <row r="107" ht="15">
      <c r="G107" s="83"/>
    </row>
    <row r="108" ht="15">
      <c r="G108" s="83"/>
    </row>
    <row r="109" ht="15">
      <c r="G109" s="83"/>
    </row>
    <row r="110" ht="15">
      <c r="G110" s="83"/>
    </row>
    <row r="111" ht="15">
      <c r="G111" s="83"/>
    </row>
    <row r="112" ht="15">
      <c r="G112" s="83"/>
    </row>
    <row r="113" ht="15">
      <c r="G113" s="83"/>
    </row>
    <row r="114" ht="15">
      <c r="G114" s="83"/>
    </row>
    <row r="115" ht="15">
      <c r="G115" s="83"/>
    </row>
    <row r="116" ht="15">
      <c r="G116" s="83"/>
    </row>
    <row r="117" ht="15">
      <c r="G117" s="83"/>
    </row>
    <row r="118" ht="15">
      <c r="G118" s="83"/>
    </row>
    <row r="119" ht="15">
      <c r="G119" s="83"/>
    </row>
    <row r="120" ht="15">
      <c r="G120" s="83"/>
    </row>
    <row r="121" ht="15">
      <c r="G121" s="83"/>
    </row>
    <row r="122" ht="15">
      <c r="G122" s="83"/>
    </row>
    <row r="123" ht="15">
      <c r="G123" s="83"/>
    </row>
    <row r="124" ht="15">
      <c r="G124" s="83"/>
    </row>
    <row r="125" ht="15">
      <c r="G125" s="83"/>
    </row>
    <row r="126" ht="15">
      <c r="G126" s="83"/>
    </row>
    <row r="127" ht="15">
      <c r="G127" s="83"/>
    </row>
    <row r="128" ht="15">
      <c r="G128" s="83"/>
    </row>
    <row r="129" ht="15">
      <c r="G129" s="83"/>
    </row>
    <row r="130" ht="15">
      <c r="G130" s="83"/>
    </row>
    <row r="131" ht="15">
      <c r="G131" s="83"/>
    </row>
    <row r="132" ht="15">
      <c r="G132" s="83"/>
    </row>
    <row r="133" ht="15">
      <c r="G133" s="83"/>
    </row>
    <row r="134" ht="15">
      <c r="G134" s="83"/>
    </row>
    <row r="135" ht="15">
      <c r="G135" s="83"/>
    </row>
    <row r="136" ht="15">
      <c r="G136" s="83"/>
    </row>
    <row r="137" ht="15">
      <c r="G137" s="83"/>
    </row>
    <row r="138" ht="15">
      <c r="G138" s="83"/>
    </row>
    <row r="139" ht="15">
      <c r="G139" s="83"/>
    </row>
    <row r="140" ht="15">
      <c r="G140" s="83"/>
    </row>
    <row r="141" ht="15">
      <c r="G141" s="83"/>
    </row>
    <row r="142" ht="15">
      <c r="G142" s="83"/>
    </row>
    <row r="143" ht="15">
      <c r="G143" s="83"/>
    </row>
    <row r="144" ht="15">
      <c r="G144" s="83"/>
    </row>
    <row r="145" ht="15">
      <c r="G145" s="83"/>
    </row>
    <row r="146" spans="2:9" s="101" customFormat="1" ht="15">
      <c r="B146" s="128"/>
      <c r="C146" s="100"/>
      <c r="D146" s="100"/>
      <c r="E146" s="100"/>
      <c r="F146" s="100"/>
      <c r="G146" s="83"/>
      <c r="H146" s="100"/>
      <c r="I146" s="100"/>
    </row>
    <row r="147" spans="2:9" s="101" customFormat="1" ht="15">
      <c r="B147" s="128"/>
      <c r="C147" s="100"/>
      <c r="D147" s="100"/>
      <c r="E147" s="100"/>
      <c r="F147" s="100"/>
      <c r="G147" s="83"/>
      <c r="H147" s="100"/>
      <c r="I147" s="100"/>
    </row>
    <row r="148" ht="15">
      <c r="G148" s="83"/>
    </row>
    <row r="149" ht="15">
      <c r="G149" s="83"/>
    </row>
    <row r="150" ht="15">
      <c r="G150" s="83"/>
    </row>
    <row r="151" ht="15">
      <c r="G151" s="83"/>
    </row>
    <row r="152" ht="15">
      <c r="G152" s="83"/>
    </row>
    <row r="153" ht="15">
      <c r="G153" s="83"/>
    </row>
    <row r="154" ht="15">
      <c r="G154" s="83"/>
    </row>
    <row r="155" ht="15">
      <c r="G155" s="83"/>
    </row>
    <row r="156" ht="15">
      <c r="G156" s="83"/>
    </row>
    <row r="157" ht="15">
      <c r="G157" s="83"/>
    </row>
    <row r="158" ht="15">
      <c r="G158" s="83"/>
    </row>
    <row r="159" ht="15">
      <c r="G159" s="83"/>
    </row>
    <row r="160" ht="15">
      <c r="G160" s="83"/>
    </row>
    <row r="161" ht="15">
      <c r="G161" s="83"/>
    </row>
    <row r="162" ht="15">
      <c r="G162" s="83"/>
    </row>
    <row r="163" ht="15">
      <c r="G163" s="83"/>
    </row>
    <row r="164" ht="15">
      <c r="G164" s="83"/>
    </row>
    <row r="165" ht="15">
      <c r="G165" s="83"/>
    </row>
    <row r="166" ht="15">
      <c r="G166" s="83"/>
    </row>
    <row r="167" ht="15">
      <c r="G167" s="83"/>
    </row>
    <row r="168" ht="15">
      <c r="G168" s="83"/>
    </row>
    <row r="169" ht="15">
      <c r="G169" s="83"/>
    </row>
    <row r="170" ht="15">
      <c r="G170" s="83"/>
    </row>
    <row r="171" ht="15">
      <c r="G171" s="83"/>
    </row>
    <row r="172" ht="15">
      <c r="G172" s="83"/>
    </row>
    <row r="173" ht="15">
      <c r="G173" s="83"/>
    </row>
    <row r="174" ht="15">
      <c r="G174" s="83"/>
    </row>
    <row r="175" ht="15">
      <c r="G175" s="83"/>
    </row>
    <row r="176" ht="15">
      <c r="G176" s="83"/>
    </row>
    <row r="177" ht="15">
      <c r="G177" s="83"/>
    </row>
    <row r="178" ht="15">
      <c r="G178" s="83"/>
    </row>
    <row r="179" ht="15">
      <c r="G179" s="83"/>
    </row>
    <row r="180" ht="15">
      <c r="G180" s="83"/>
    </row>
    <row r="181" ht="15">
      <c r="G181" s="83"/>
    </row>
    <row r="182" ht="15">
      <c r="G182" s="83"/>
    </row>
    <row r="183" ht="15">
      <c r="G183" s="83"/>
    </row>
    <row r="184" ht="15">
      <c r="G184" s="83"/>
    </row>
    <row r="185" ht="15">
      <c r="G185" s="83"/>
    </row>
    <row r="186" ht="15">
      <c r="G186" s="83"/>
    </row>
    <row r="187" ht="15">
      <c r="G187" s="83"/>
    </row>
    <row r="188" ht="15">
      <c r="G188" s="83"/>
    </row>
    <row r="189" ht="15">
      <c r="G189" s="83"/>
    </row>
    <row r="190" ht="15">
      <c r="G190" s="83"/>
    </row>
    <row r="191" ht="15">
      <c r="G191" s="83"/>
    </row>
    <row r="192" ht="15">
      <c r="G192" s="83"/>
    </row>
    <row r="193" ht="15">
      <c r="G193" s="83"/>
    </row>
    <row r="194" ht="15">
      <c r="G194" s="83"/>
    </row>
    <row r="195" ht="15">
      <c r="G195" s="83"/>
    </row>
    <row r="196" ht="15">
      <c r="G196" s="83"/>
    </row>
    <row r="197" ht="15">
      <c r="G197" s="83"/>
    </row>
    <row r="198" ht="15">
      <c r="G198" s="83"/>
    </row>
    <row r="199" ht="15">
      <c r="G199" s="83"/>
    </row>
    <row r="200" ht="15">
      <c r="G200" s="83"/>
    </row>
    <row r="201" ht="15">
      <c r="G201" s="83"/>
    </row>
    <row r="202" ht="15">
      <c r="G202" s="83"/>
    </row>
    <row r="203" ht="15">
      <c r="G203" s="83"/>
    </row>
    <row r="204" ht="15">
      <c r="G204" s="83"/>
    </row>
    <row r="205" ht="15">
      <c r="G205" s="83"/>
    </row>
    <row r="206" ht="15">
      <c r="G206" s="83"/>
    </row>
    <row r="207" ht="15">
      <c r="G207" s="83"/>
    </row>
    <row r="208" ht="15">
      <c r="G208" s="83"/>
    </row>
    <row r="209" ht="15">
      <c r="G209" s="83"/>
    </row>
    <row r="210" ht="15">
      <c r="G210" s="83"/>
    </row>
    <row r="211" ht="15">
      <c r="G211" s="83"/>
    </row>
    <row r="212" ht="15">
      <c r="G212" s="83"/>
    </row>
    <row r="213" ht="15">
      <c r="G213" s="83"/>
    </row>
    <row r="214" ht="15">
      <c r="G214" s="83"/>
    </row>
    <row r="215" ht="15">
      <c r="G215" s="83"/>
    </row>
    <row r="216" ht="15">
      <c r="G216" s="83"/>
    </row>
    <row r="217" ht="15">
      <c r="G217" s="83"/>
    </row>
    <row r="218" ht="15">
      <c r="G218" s="83"/>
    </row>
    <row r="219" ht="15">
      <c r="G219" s="83"/>
    </row>
    <row r="220" ht="15">
      <c r="G220" s="83"/>
    </row>
    <row r="221" ht="15">
      <c r="G221" s="83"/>
    </row>
    <row r="222" ht="15">
      <c r="G222" s="83"/>
    </row>
    <row r="223" ht="15">
      <c r="G223" s="83"/>
    </row>
    <row r="224" ht="15">
      <c r="G224" s="83"/>
    </row>
    <row r="225" ht="15">
      <c r="G225" s="83"/>
    </row>
    <row r="226" ht="15">
      <c r="G226" s="83"/>
    </row>
    <row r="227" ht="15">
      <c r="G227" s="83"/>
    </row>
    <row r="228" ht="15">
      <c r="G228" s="83"/>
    </row>
    <row r="229" ht="15">
      <c r="G229" s="83"/>
    </row>
    <row r="230" ht="15">
      <c r="G230" s="83"/>
    </row>
    <row r="231" ht="15">
      <c r="G231" s="83"/>
    </row>
    <row r="232" ht="15">
      <c r="G232" s="83"/>
    </row>
    <row r="233" ht="15">
      <c r="G233" s="83"/>
    </row>
    <row r="234" ht="15">
      <c r="G234" s="83"/>
    </row>
    <row r="235" ht="15">
      <c r="G235" s="83"/>
    </row>
    <row r="236" ht="15">
      <c r="G236" s="83"/>
    </row>
    <row r="237" ht="15">
      <c r="G237" s="83"/>
    </row>
    <row r="238" ht="15">
      <c r="G238" s="83"/>
    </row>
    <row r="239" ht="15">
      <c r="G239" s="83"/>
    </row>
    <row r="240" ht="15">
      <c r="G240" s="83"/>
    </row>
    <row r="241" ht="15">
      <c r="G241" s="83"/>
    </row>
    <row r="242" ht="15">
      <c r="G242" s="83"/>
    </row>
    <row r="243" ht="15">
      <c r="G243" s="83"/>
    </row>
    <row r="244" ht="15">
      <c r="G244" s="83"/>
    </row>
    <row r="245" ht="15">
      <c r="G245" s="83"/>
    </row>
    <row r="246" ht="15">
      <c r="G246" s="83"/>
    </row>
    <row r="247" ht="15">
      <c r="G247" s="83"/>
    </row>
    <row r="248" ht="15">
      <c r="G248" s="83"/>
    </row>
    <row r="249" ht="15">
      <c r="G249" s="83"/>
    </row>
    <row r="250" ht="15">
      <c r="G250" s="83"/>
    </row>
    <row r="251" ht="15">
      <c r="G251" s="83"/>
    </row>
    <row r="252" ht="15">
      <c r="G252" s="83"/>
    </row>
    <row r="253" ht="15">
      <c r="G253" s="83"/>
    </row>
    <row r="254" ht="15">
      <c r="G254" s="83"/>
    </row>
    <row r="255" ht="15">
      <c r="G255" s="83"/>
    </row>
    <row r="256" ht="15">
      <c r="G256" s="83"/>
    </row>
    <row r="257" ht="15">
      <c r="G257" s="83"/>
    </row>
    <row r="258" ht="15">
      <c r="G258" s="83"/>
    </row>
    <row r="259" ht="15">
      <c r="G259" s="83"/>
    </row>
    <row r="260" ht="15">
      <c r="G260" s="83"/>
    </row>
    <row r="261" ht="15">
      <c r="G261" s="83"/>
    </row>
    <row r="262" ht="15">
      <c r="G262" s="83"/>
    </row>
    <row r="263" ht="15">
      <c r="G263" s="83"/>
    </row>
    <row r="264" ht="15">
      <c r="G264" s="83"/>
    </row>
    <row r="265" ht="15">
      <c r="G265" s="83"/>
    </row>
    <row r="266" ht="15">
      <c r="G266" s="83"/>
    </row>
    <row r="267" ht="15">
      <c r="G267" s="83"/>
    </row>
    <row r="268" ht="15">
      <c r="G268" s="83"/>
    </row>
    <row r="269" ht="15">
      <c r="G269" s="83"/>
    </row>
    <row r="270" ht="15">
      <c r="G270" s="83"/>
    </row>
    <row r="271" ht="15">
      <c r="G271" s="83"/>
    </row>
    <row r="272" ht="15">
      <c r="G272" s="83"/>
    </row>
    <row r="273" ht="15">
      <c r="G273" s="83"/>
    </row>
    <row r="274" ht="15">
      <c r="G274" s="83"/>
    </row>
    <row r="275" ht="15">
      <c r="G275" s="83"/>
    </row>
    <row r="276" ht="15">
      <c r="G276" s="83"/>
    </row>
    <row r="277" ht="15">
      <c r="G277" s="83"/>
    </row>
    <row r="278" ht="15">
      <c r="G278" s="83"/>
    </row>
    <row r="279" ht="15">
      <c r="G279" s="83"/>
    </row>
    <row r="280" ht="15">
      <c r="G280" s="83"/>
    </row>
    <row r="281" ht="15">
      <c r="G281" s="83"/>
    </row>
    <row r="282" ht="15">
      <c r="G282" s="83"/>
    </row>
    <row r="283" ht="15">
      <c r="G283" s="83"/>
    </row>
    <row r="284" ht="15">
      <c r="G284" s="83"/>
    </row>
    <row r="285" ht="15">
      <c r="G285" s="83"/>
    </row>
    <row r="286" ht="15">
      <c r="G286" s="83"/>
    </row>
    <row r="287" ht="15">
      <c r="G287" s="83"/>
    </row>
    <row r="288" ht="15">
      <c r="G288" s="83"/>
    </row>
    <row r="289" ht="15">
      <c r="G289" s="83"/>
    </row>
    <row r="290" ht="15">
      <c r="G290" s="83"/>
    </row>
    <row r="291" ht="15">
      <c r="G291" s="83"/>
    </row>
    <row r="292" ht="15">
      <c r="G292" s="83"/>
    </row>
    <row r="293" ht="15">
      <c r="G293" s="83"/>
    </row>
    <row r="294" ht="15">
      <c r="G294" s="83"/>
    </row>
    <row r="295" ht="15">
      <c r="G295" s="83"/>
    </row>
    <row r="296" ht="15">
      <c r="G296" s="83"/>
    </row>
    <row r="297" ht="15">
      <c r="G297" s="83"/>
    </row>
    <row r="298" ht="15">
      <c r="G298" s="83"/>
    </row>
    <row r="299" ht="15">
      <c r="G299" s="83"/>
    </row>
    <row r="300" ht="15">
      <c r="G300" s="83"/>
    </row>
    <row r="301" ht="15">
      <c r="G301" s="83"/>
    </row>
    <row r="302" ht="15">
      <c r="G302" s="83"/>
    </row>
    <row r="303" ht="15">
      <c r="G303" s="83"/>
    </row>
    <row r="304" ht="15">
      <c r="G304" s="83"/>
    </row>
    <row r="305" ht="15">
      <c r="G305" s="83"/>
    </row>
    <row r="306" ht="15">
      <c r="G306" s="83"/>
    </row>
    <row r="307" ht="15">
      <c r="G307" s="83"/>
    </row>
    <row r="308" ht="15">
      <c r="G308" s="83"/>
    </row>
    <row r="309" ht="15">
      <c r="G309" s="83"/>
    </row>
    <row r="310" ht="15">
      <c r="G310" s="83"/>
    </row>
    <row r="311" ht="15">
      <c r="G311" s="83"/>
    </row>
    <row r="312" ht="15">
      <c r="G312" s="83"/>
    </row>
    <row r="313" ht="15">
      <c r="G313" s="83"/>
    </row>
    <row r="314" ht="15">
      <c r="G314" s="83"/>
    </row>
    <row r="315" ht="15">
      <c r="G315" s="83"/>
    </row>
    <row r="316" ht="15">
      <c r="G316" s="83"/>
    </row>
    <row r="317" ht="15">
      <c r="G317" s="83"/>
    </row>
    <row r="318" ht="15">
      <c r="G318" s="83"/>
    </row>
    <row r="319" ht="15">
      <c r="G319" s="83"/>
    </row>
    <row r="320" ht="15">
      <c r="G320" s="83"/>
    </row>
    <row r="321" ht="15">
      <c r="G321" s="83"/>
    </row>
    <row r="322" ht="15">
      <c r="G322" s="83"/>
    </row>
    <row r="323" ht="15">
      <c r="G323" s="83"/>
    </row>
    <row r="324" ht="15">
      <c r="G324" s="83"/>
    </row>
    <row r="325" ht="15">
      <c r="G325" s="83"/>
    </row>
    <row r="326" ht="15">
      <c r="G326" s="83"/>
    </row>
    <row r="327" ht="15">
      <c r="G327" s="83"/>
    </row>
    <row r="328" ht="15">
      <c r="G328" s="83"/>
    </row>
    <row r="329" ht="15">
      <c r="G329" s="83"/>
    </row>
    <row r="330" ht="15">
      <c r="G330" s="83"/>
    </row>
    <row r="331" ht="15">
      <c r="G331" s="83"/>
    </row>
    <row r="332" ht="15">
      <c r="G332" s="83"/>
    </row>
    <row r="333" ht="15">
      <c r="G333" s="83"/>
    </row>
    <row r="334" ht="15">
      <c r="G334" s="83"/>
    </row>
    <row r="335" ht="15">
      <c r="G335" s="83"/>
    </row>
    <row r="336" ht="15">
      <c r="G336" s="83"/>
    </row>
    <row r="337" ht="15">
      <c r="G337" s="83"/>
    </row>
    <row r="338" ht="15">
      <c r="G338" s="83"/>
    </row>
    <row r="339" ht="15">
      <c r="G339" s="83"/>
    </row>
    <row r="340" ht="15">
      <c r="G340" s="83"/>
    </row>
    <row r="341" ht="15">
      <c r="G341" s="83"/>
    </row>
    <row r="342" spans="3:9" ht="15.75" thickBot="1">
      <c r="C342" s="112"/>
      <c r="D342" s="112"/>
      <c r="E342" s="112"/>
      <c r="F342" s="112"/>
      <c r="G342" s="113"/>
      <c r="H342" s="112"/>
      <c r="I342" s="112"/>
    </row>
  </sheetData>
  <sheetProtection/>
  <mergeCells count="2">
    <mergeCell ref="C2:I2"/>
    <mergeCell ref="C3:I3"/>
  </mergeCells>
  <printOptions horizontalCentered="1"/>
  <pageMargins left="0.1968503937007874" right="0.1968503937007874" top="0.3937007874015748" bottom="0.3937007874015748" header="0" footer="0"/>
  <pageSetup horizontalDpi="600" verticalDpi="600" orientation="landscape"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pmena</dc:creator>
  <cp:keywords/>
  <dc:description/>
  <cp:lastModifiedBy>amenac</cp:lastModifiedBy>
  <cp:lastPrinted>2016-05-05T23:10:06Z</cp:lastPrinted>
  <dcterms:created xsi:type="dcterms:W3CDTF">2014-02-13T00:06:46Z</dcterms:created>
  <dcterms:modified xsi:type="dcterms:W3CDTF">2017-05-29T15:38:30Z</dcterms:modified>
  <cp:category/>
  <cp:version/>
  <cp:contentType/>
  <cp:contentStatus/>
</cp:coreProperties>
</file>