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D:\Paulo\2017\Presupuesto 2018\Asamblea Legislativa\Publicación\"/>
    </mc:Choice>
  </mc:AlternateContent>
  <bookViews>
    <workbookView xWindow="120" yWindow="48" windowWidth="19428" windowHeight="10308" tabRatio="833"/>
  </bookViews>
  <sheets>
    <sheet name="RESUMEN 2018" sheetId="18" r:id="rId1"/>
    <sheet name="ORD926" sheetId="19" r:id="rId2"/>
    <sheet name="EXT926" sheetId="4" r:id="rId3"/>
    <sheet name="ORD927" sheetId="20" r:id="rId4"/>
    <sheet name="EXT927" sheetId="6" r:id="rId5"/>
    <sheet name="ORD928" sheetId="35" r:id="rId6"/>
    <sheet name="EXT928" sheetId="8" r:id="rId7"/>
    <sheet name="ORD929" sheetId="22" r:id="rId8"/>
    <sheet name="EXT929" sheetId="10" r:id="rId9"/>
    <sheet name="ORD930" sheetId="23" r:id="rId10"/>
    <sheet name="EXT930" sheetId="12" r:id="rId11"/>
    <sheet name="ORD950" sheetId="29" r:id="rId12"/>
    <sheet name="EXT950" sheetId="16" r:id="rId13"/>
    <sheet name="PERMISOS EXCLUIDOS" sheetId="32" state="hidden" r:id="rId14"/>
    <sheet name="PLAZAS EXT EXCLUIDAS" sheetId="31" state="hidden" r:id="rId15"/>
  </sheets>
  <definedNames>
    <definedName name="_xlnm._FilterDatabase" localSheetId="2" hidden="1">'EXT926'!$C$5:$H$40</definedName>
    <definedName name="_xlnm._FilterDatabase" localSheetId="4" hidden="1">'EXT927'!$C$5:$H$46</definedName>
    <definedName name="_xlnm._FilterDatabase" localSheetId="6" hidden="1">'EXT928'!$C$5:$H$24</definedName>
    <definedName name="_xlnm._FilterDatabase" localSheetId="8" hidden="1">'EXT929'!$C$5:$H$33</definedName>
    <definedName name="_xlnm._FilterDatabase" localSheetId="10" hidden="1">'EXT930'!$C$5:$H$21</definedName>
    <definedName name="_xlnm._FilterDatabase" localSheetId="12" hidden="1">'EXT950'!$C$5:$H$13</definedName>
    <definedName name="_xlnm._FilterDatabase" localSheetId="1" hidden="1">'ORD926'!$C$5:$H$41</definedName>
    <definedName name="_xlnm._FilterDatabase" localSheetId="3" hidden="1">'ORD927'!$C$5:$H$23</definedName>
    <definedName name="_xlnm._FilterDatabase" localSheetId="7" hidden="1">'ORD929'!$C$5:$H$28</definedName>
    <definedName name="_xlnm._FilterDatabase" localSheetId="9" hidden="1">'ORD930'!$C$5:$H$22</definedName>
    <definedName name="_xlnm._FilterDatabase" localSheetId="11" hidden="1">'ORD950'!$C$5:$H$12</definedName>
    <definedName name="_xlnm._FilterDatabase" localSheetId="0" hidden="1">'RESUMEN 2018'!$A$2:$A$15</definedName>
    <definedName name="_xlnm.Print_Area" localSheetId="2">'EXT926'!$C$2:$H$52</definedName>
    <definedName name="_xlnm.Print_Area" localSheetId="4">'EXT927'!$C$2:$H$46</definedName>
    <definedName name="_xlnm.Print_Area" localSheetId="6">'EXT928'!$C$2:$H$24</definedName>
    <definedName name="_xlnm.Print_Area" localSheetId="8">'EXT929'!$C$2:$H$33</definedName>
    <definedName name="_xlnm.Print_Area" localSheetId="10">'EXT930'!$C$2:$H$33</definedName>
    <definedName name="_xlnm.Print_Area" localSheetId="12">'EXT950'!$C$2:$H$13</definedName>
    <definedName name="_xlnm.Print_Area" localSheetId="1">'ORD926'!$C$2:$H$41</definedName>
    <definedName name="_xlnm.Print_Area" localSheetId="3">'ORD927'!$C$2:$H$23</definedName>
    <definedName name="_xlnm.Print_Area" localSheetId="7">'ORD929'!$C$2:$H$28</definedName>
    <definedName name="_xlnm.Print_Area" localSheetId="9">'ORD930'!$C$2:$H$22</definedName>
    <definedName name="_xlnm.Print_Area" localSheetId="11">'ORD950'!$C$2:$H$13</definedName>
    <definedName name="_xlnm.Print_Area" localSheetId="0">'RESUMEN 2018'!$B$2:$E$15</definedName>
  </definedNames>
  <calcPr calcId="171027"/>
</workbook>
</file>

<file path=xl/calcChain.xml><?xml version="1.0" encoding="utf-8"?>
<calcChain xmlns="http://schemas.openxmlformats.org/spreadsheetml/2006/main">
  <c r="F29" i="12" l="1"/>
  <c r="F42" i="6"/>
  <c r="F21" i="35" l="1"/>
  <c r="F13" i="35"/>
  <c r="F18" i="23" l="1"/>
  <c r="F23" i="22"/>
  <c r="F31" i="35"/>
  <c r="F51" i="20"/>
  <c r="F42" i="20"/>
  <c r="F37" i="19"/>
  <c r="F26" i="19"/>
  <c r="F21" i="8" l="1"/>
  <c r="F49" i="4"/>
  <c r="F27" i="10" l="1"/>
  <c r="F23" i="12"/>
  <c r="F9" i="20" l="1"/>
  <c r="F9" i="35" l="1"/>
  <c r="F7" i="35" s="1"/>
  <c r="F22" i="19"/>
  <c r="F42" i="4"/>
  <c r="F19" i="10"/>
  <c r="C8" i="18" l="1"/>
  <c r="E8" i="31"/>
  <c r="H7" i="18"/>
  <c r="H6" i="32" l="1"/>
  <c r="E6" i="32"/>
  <c r="E13" i="31"/>
  <c r="E6" i="31" s="1"/>
  <c r="H8" i="31"/>
  <c r="F23" i="6"/>
  <c r="F9" i="8"/>
  <c r="F27" i="20"/>
  <c r="F33" i="20"/>
  <c r="F9" i="29"/>
  <c r="F17" i="19"/>
  <c r="F13" i="23"/>
  <c r="F14" i="22"/>
  <c r="F23" i="20"/>
  <c r="F19" i="20"/>
  <c r="F13" i="19"/>
  <c r="F9" i="23"/>
  <c r="F9" i="22"/>
  <c r="F9" i="19"/>
  <c r="F35" i="6"/>
  <c r="F33" i="4"/>
  <c r="F14" i="6"/>
  <c r="F18" i="6"/>
  <c r="F9" i="6"/>
  <c r="F16" i="8"/>
  <c r="F9" i="4"/>
  <c r="F13" i="4"/>
  <c r="F17" i="4"/>
  <c r="F26" i="4"/>
  <c r="F38" i="4"/>
  <c r="F9" i="10"/>
  <c r="F14" i="12"/>
  <c r="F9" i="16"/>
  <c r="F7" i="16" s="1"/>
  <c r="D11" i="18" s="1"/>
  <c r="F9" i="12"/>
  <c r="F14" i="10"/>
  <c r="F19" i="12"/>
  <c r="F7" i="29"/>
  <c r="C11" i="18" s="1"/>
  <c r="F7" i="6" l="1"/>
  <c r="D7" i="18" s="1"/>
  <c r="F7" i="12"/>
  <c r="D10" i="18" s="1"/>
  <c r="F7" i="22"/>
  <c r="C9" i="18" s="1"/>
  <c r="F7" i="4"/>
  <c r="D6" i="18" s="1"/>
  <c r="F7" i="19"/>
  <c r="C6" i="18" s="1"/>
  <c r="F7" i="8"/>
  <c r="D8" i="18" s="1"/>
  <c r="F7" i="23"/>
  <c r="C10" i="18" s="1"/>
  <c r="F7" i="20"/>
  <c r="C7" i="18" s="1"/>
  <c r="F7" i="10"/>
  <c r="D9" i="18" s="1"/>
  <c r="H13" i="31"/>
  <c r="E11" i="18"/>
  <c r="C13" i="18" l="1"/>
  <c r="E9" i="18"/>
  <c r="E8" i="18"/>
  <c r="E10" i="18"/>
  <c r="E7" i="18"/>
  <c r="E6" i="18"/>
  <c r="D13" i="18"/>
  <c r="E13" i="18" l="1"/>
</calcChain>
</file>

<file path=xl/comments1.xml><?xml version="1.0" encoding="utf-8"?>
<comments xmlns="http://schemas.openxmlformats.org/spreadsheetml/2006/main">
  <authors>
    <author>ygonzalez</author>
    <author>pmena</author>
  </authors>
  <commentList>
    <comment ref="G10" authorId="0" shapeId="0">
      <text>
        <r>
          <rPr>
            <b/>
            <sz val="9"/>
            <color indexed="81"/>
            <rFont val="Tahoma"/>
            <family val="2"/>
          </rPr>
          <t>ygonzalez:</t>
        </r>
        <r>
          <rPr>
            <sz val="9"/>
            <color indexed="81"/>
            <rFont val="Tahoma"/>
            <family val="2"/>
          </rPr>
          <t xml:space="preserve">
La plaza debe continuar avocada a la realización de las labores asociadas al programa; sea: consolidación, expansión y seguimiento en las zonas del país donde se implemente.</t>
        </r>
      </text>
    </comment>
    <comment ref="G11" authorId="0" shapeId="0">
      <text>
        <r>
          <rPr>
            <b/>
            <sz val="9"/>
            <color indexed="81"/>
            <rFont val="Tahoma"/>
            <family val="2"/>
          </rPr>
          <t>ygonzalez:</t>
        </r>
        <r>
          <rPr>
            <sz val="9"/>
            <color indexed="81"/>
            <rFont val="Tahoma"/>
            <family val="2"/>
          </rPr>
          <t xml:space="preserve">
No se requiere mobiliario ni equipo, ya que la plaza se encuentra en funcionamiento desde el 2013.</t>
        </r>
      </text>
    </comment>
    <comment ref="G14" authorId="1" shapeId="0">
      <text>
        <r>
          <rPr>
            <sz val="9"/>
            <color indexed="81"/>
            <rFont val="Tahoma"/>
            <family val="2"/>
          </rPr>
          <t>Las plazas se recomiendan para la atención del Programa de Justicia Restaurativa en las localidades de Heredia-Alajuela, Primer Circuito Judicial de la Zona Sur y Segundo Circuito Judicial de la Zona Atlántica</t>
        </r>
        <r>
          <rPr>
            <sz val="9"/>
            <color indexed="81"/>
            <rFont val="Tahoma"/>
            <family val="2"/>
          </rPr>
          <t xml:space="preserve">
</t>
        </r>
      </text>
    </comment>
    <comment ref="G15" authorId="1" shapeId="0">
      <text>
        <r>
          <rPr>
            <sz val="9"/>
            <color indexed="81"/>
            <rFont val="Tahoma"/>
            <family val="2"/>
          </rPr>
          <t>3 plazas para Trabajo Social y 3 para Psicología.</t>
        </r>
        <r>
          <rPr>
            <sz val="9"/>
            <color indexed="81"/>
            <rFont val="Tahoma"/>
            <family val="2"/>
          </rPr>
          <t xml:space="preserve">
</t>
        </r>
      </text>
    </comment>
    <comment ref="G18" authorId="1" shapeId="0">
      <text>
        <r>
          <rPr>
            <sz val="9"/>
            <color indexed="81"/>
            <rFont val="Tahoma"/>
            <family val="2"/>
          </rPr>
          <t>Para destacarse en la PISAV de San Joaquín de Flores.</t>
        </r>
        <r>
          <rPr>
            <sz val="9"/>
            <color indexed="81"/>
            <rFont val="Tahoma"/>
            <family val="2"/>
          </rPr>
          <t xml:space="preserve">
</t>
        </r>
      </text>
    </comment>
    <comment ref="G19" authorId="1" shapeId="0">
      <text>
        <r>
          <rPr>
            <sz val="9"/>
            <color indexed="81"/>
            <rFont val="Tahoma"/>
            <family val="2"/>
          </rPr>
          <t>Una plaza para trabajo social y la otra para psicología.</t>
        </r>
        <r>
          <rPr>
            <sz val="9"/>
            <color indexed="81"/>
            <rFont val="Tahoma"/>
            <family val="2"/>
          </rPr>
          <t xml:space="preserve">
</t>
        </r>
      </text>
    </comment>
    <comment ref="G24" authorId="0" shapeId="0">
      <text>
        <r>
          <rPr>
            <b/>
            <sz val="9"/>
            <color indexed="81"/>
            <rFont val="Tahoma"/>
            <family val="2"/>
          </rPr>
          <t>ygonzalez:</t>
        </r>
        <r>
          <rPr>
            <sz val="9"/>
            <color indexed="81"/>
            <rFont val="Tahoma"/>
            <family val="2"/>
          </rPr>
          <t xml:space="preserve">
Para dar sustento a la estructura formal del área de riesgos e inversiones del Fondo de Jubilaciones, en el entendido que será la Dirección de Gestión Humana quién definirá las categorías y los perfiles de las cuatro plazas de Profesional 2 asignadas</t>
        </r>
      </text>
    </comment>
    <comment ref="G29" authorId="0" shapeId="0">
      <text>
        <r>
          <rPr>
            <b/>
            <sz val="9"/>
            <color indexed="81"/>
            <rFont val="Tahoma"/>
            <family val="2"/>
          </rPr>
          <t>ygonzalez:</t>
        </r>
        <r>
          <rPr>
            <sz val="9"/>
            <color indexed="81"/>
            <rFont val="Tahoma"/>
            <family val="2"/>
          </rPr>
          <t xml:space="preserve">
Ingenieros Industriales.
Estudio de Planificación: N° 1981-PLA-2016. Inicialmente estas plazas fueron aprobadas para la Administración Regional de Cartago y la Administración del Segundo Circuito Judicial de Alajuela.
No obstante, en sesiones de Corte Plena se acuerda trasladar las plazas a la Dirección de Planificación.</t>
        </r>
      </text>
    </comment>
    <comment ref="G40" authorId="0" shapeId="0">
      <text>
        <r>
          <rPr>
            <b/>
            <sz val="9"/>
            <color indexed="81"/>
            <rFont val="Tahoma"/>
            <family val="2"/>
          </rPr>
          <t>ygonzalez:</t>
        </r>
        <r>
          <rPr>
            <sz val="9"/>
            <color indexed="81"/>
            <rFont val="Tahoma"/>
            <family val="2"/>
          </rPr>
          <t xml:space="preserve">
Plazas creadas para el Programa de Justicia Restaurativa.
Una plazas es para el área de Psicología y otra para Trabajo Social.</t>
        </r>
      </text>
    </comment>
  </commentList>
</comments>
</file>

<file path=xl/comments10.xml><?xml version="1.0" encoding="utf-8"?>
<comments xmlns="http://schemas.openxmlformats.org/spreadsheetml/2006/main">
  <authors>
    <author>pmena</author>
  </authors>
  <commentList>
    <comment ref="G21" authorId="0" shapeId="0">
      <text>
        <r>
          <rPr>
            <sz val="9"/>
            <color indexed="81"/>
            <rFont val="Tahoma"/>
            <family val="2"/>
          </rPr>
          <t xml:space="preserve">Para Cartago
</t>
        </r>
      </text>
    </comment>
  </commentList>
</comments>
</file>

<file path=xl/comments11.xml><?xml version="1.0" encoding="utf-8"?>
<comments xmlns="http://schemas.openxmlformats.org/spreadsheetml/2006/main">
  <authors>
    <author>pmena</author>
  </authors>
  <commentList>
    <comment ref="G11" authorId="0" shapeId="0">
      <text>
        <r>
          <rPr>
            <sz val="9"/>
            <color indexed="81"/>
            <rFont val="Tahoma"/>
            <family val="2"/>
          </rPr>
          <t>Plazas destacadas para las PISAV de San Joaquín de Flores. Una plaza de Trabajo Social y  otra en Psicología.</t>
        </r>
      </text>
    </comment>
    <comment ref="G12" authorId="0" shapeId="0">
      <text>
        <r>
          <rPr>
            <sz val="9"/>
            <color indexed="81"/>
            <rFont val="Tahoma"/>
            <family val="2"/>
          </rPr>
          <t>Plazas destacadas para las PISAV de San Joaquín de Flores (1)</t>
        </r>
        <r>
          <rPr>
            <sz val="9"/>
            <color indexed="81"/>
            <rFont val="Tahoma"/>
            <family val="2"/>
          </rPr>
          <t xml:space="preserve">
</t>
        </r>
      </text>
    </comment>
  </commentList>
</comments>
</file>

<file path=xl/comments12.xml><?xml version="1.0" encoding="utf-8"?>
<comments xmlns="http://schemas.openxmlformats.org/spreadsheetml/2006/main">
  <authors>
    <author>pmena</author>
  </authors>
  <commentList>
    <comment ref="G11" authorId="0" shapeId="0">
      <text>
        <r>
          <rPr>
            <sz val="9"/>
            <color indexed="81"/>
            <rFont val="Tahoma"/>
            <family val="2"/>
          </rPr>
          <t xml:space="preserve">Plazas destacadas para las PISAV de  Siquirres del Segundo Circuito Judicial de la Zona Atlántica. . Una es para Trabajo Social y otra para Psicología.
</t>
        </r>
      </text>
    </comment>
    <comment ref="G12" authorId="0" shapeId="0">
      <text>
        <r>
          <rPr>
            <sz val="9"/>
            <color indexed="81"/>
            <rFont val="Tahoma"/>
            <family val="2"/>
          </rPr>
          <t xml:space="preserve">Plazas destacadas para las PISAV de Siquirres (1). </t>
        </r>
        <r>
          <rPr>
            <sz val="9"/>
            <color indexed="81"/>
            <rFont val="Tahoma"/>
            <family val="2"/>
          </rPr>
          <t xml:space="preserve">
</t>
        </r>
      </text>
    </comment>
  </commentList>
</comments>
</file>

<file path=xl/comments13.xml><?xml version="1.0" encoding="utf-8"?>
<comments xmlns="http://schemas.openxmlformats.org/spreadsheetml/2006/main">
  <authors>
    <author>ygonzalez</author>
  </authors>
  <commentList>
    <comment ref="F8" authorId="0" shapeId="0">
      <text>
        <r>
          <rPr>
            <b/>
            <sz val="9"/>
            <color indexed="81"/>
            <rFont val="Tahoma"/>
            <family val="2"/>
          </rPr>
          <t>ygonzalez:</t>
        </r>
        <r>
          <rPr>
            <sz val="9"/>
            <color indexed="81"/>
            <rFont val="Tahoma"/>
            <family val="2"/>
          </rPr>
          <t xml:space="preserve">
Migración, Rediseño y Mejora de los Módulos de Reclutamiento y Selección del Sistema SIGA Gestión Humana (SIGAPJ-GH)</t>
        </r>
      </text>
    </comment>
  </commentList>
</comments>
</file>

<file path=xl/comments14.xml><?xml version="1.0" encoding="utf-8"?>
<comments xmlns="http://schemas.openxmlformats.org/spreadsheetml/2006/main">
  <authors>
    <author>pmena</author>
    <author>ygonzalez</author>
  </authors>
  <commentList>
    <comment ref="J4" authorId="0" shapeId="0">
      <text>
        <r>
          <rPr>
            <b/>
            <sz val="9"/>
            <color indexed="81"/>
            <rFont val="Tahoma"/>
            <family val="2"/>
          </rPr>
          <t xml:space="preserve">EXT: </t>
        </r>
        <r>
          <rPr>
            <sz val="9"/>
            <color indexed="81"/>
            <rFont val="Tahoma"/>
            <family val="2"/>
          </rPr>
          <t>Extraordinaria</t>
        </r>
        <r>
          <rPr>
            <b/>
            <sz val="9"/>
            <color indexed="81"/>
            <rFont val="Tahoma"/>
            <family val="2"/>
          </rPr>
          <t xml:space="preserve">
PCGS: </t>
        </r>
        <r>
          <rPr>
            <sz val="9"/>
            <color indexed="81"/>
            <rFont val="Tahoma"/>
            <family val="2"/>
          </rPr>
          <t>Permiso con goce de salario</t>
        </r>
        <r>
          <rPr>
            <b/>
            <sz val="9"/>
            <color indexed="81"/>
            <rFont val="Tahoma"/>
            <family val="2"/>
          </rPr>
          <t xml:space="preserve">
SN: </t>
        </r>
        <r>
          <rPr>
            <sz val="9"/>
            <color indexed="81"/>
            <rFont val="Tahoma"/>
            <family val="2"/>
          </rPr>
          <t>Supernumerario</t>
        </r>
        <r>
          <rPr>
            <b/>
            <sz val="9"/>
            <color indexed="81"/>
            <rFont val="Tahoma"/>
            <family val="2"/>
          </rPr>
          <t xml:space="preserve">
NE: </t>
        </r>
        <r>
          <rPr>
            <sz val="9"/>
            <color indexed="81"/>
            <rFont val="Tahoma"/>
            <family val="2"/>
          </rPr>
          <t>No existe</t>
        </r>
        <r>
          <rPr>
            <b/>
            <sz val="9"/>
            <color indexed="81"/>
            <rFont val="Tahoma"/>
            <family val="2"/>
          </rPr>
          <t xml:space="preserve"> </t>
        </r>
        <r>
          <rPr>
            <sz val="9"/>
            <color indexed="81"/>
            <rFont val="Tahoma"/>
            <family val="2"/>
          </rPr>
          <t xml:space="preserve">
</t>
        </r>
      </text>
    </comment>
    <comment ref="F10" authorId="1" shapeId="0">
      <text>
        <r>
          <rPr>
            <b/>
            <sz val="9"/>
            <color indexed="81"/>
            <rFont val="Tahoma"/>
            <family val="2"/>
          </rPr>
          <t>ygonzalez:</t>
        </r>
        <r>
          <rPr>
            <sz val="9"/>
            <color indexed="81"/>
            <rFont val="Tahoma"/>
            <family val="2"/>
          </rPr>
          <t xml:space="preserve">
La Jefatura del Departamento de Laboratorio de Ciencias Forenses estima que únicamente se requiere para el primer semestre de este año, ya que estará realizando labores de contención para que el puesto técnico adquiera los conocimientos requeridos del sistema y pueda desempeñarse a futuro en las labores encomendadas.</t>
        </r>
      </text>
    </comment>
  </commentList>
</comments>
</file>

<file path=xl/comments2.xml><?xml version="1.0" encoding="utf-8"?>
<comments xmlns="http://schemas.openxmlformats.org/spreadsheetml/2006/main">
  <authors>
    <author>ygonzalez</author>
    <author>pmena</author>
  </authors>
  <commentList>
    <comment ref="G9" authorId="0" shapeId="0">
      <text>
        <r>
          <rPr>
            <b/>
            <sz val="9"/>
            <color indexed="81"/>
            <rFont val="Tahoma"/>
            <family val="2"/>
          </rPr>
          <t>ygonzalez:</t>
        </r>
        <r>
          <rPr>
            <sz val="9"/>
            <color indexed="81"/>
            <rFont val="Tahoma"/>
            <family val="2"/>
          </rPr>
          <t xml:space="preserve">
se recomienda mantener  las plazas en su condición de extraordinarias a la espera de lo que ocurra con el proyecto de Ley expediente N°19455 Código Procesal de Familia</t>
        </r>
      </text>
    </comment>
    <comment ref="G11" authorId="1" shapeId="0">
      <text>
        <r>
          <rPr>
            <sz val="9"/>
            <color indexed="81"/>
            <rFont val="Tahoma"/>
            <family val="2"/>
          </rPr>
          <t>Plazas para atender el Juzgado de Niñéz y Adolescencia. Se trata de una Psicóloga o Psicólogo y de una Trabajadora Social  o Trabajador Social.
No se requiere mobiliario ni equipo, ya que las plazas se encuentran en funcionamiento desde el año anterior.</t>
        </r>
      </text>
    </comment>
    <comment ref="G28" authorId="1" shapeId="0">
      <text>
        <r>
          <rPr>
            <sz val="9"/>
            <color indexed="81"/>
            <rFont val="Tahoma"/>
            <family val="2"/>
          </rPr>
          <t>Actividades propias del Programa</t>
        </r>
        <r>
          <rPr>
            <sz val="9"/>
            <color indexed="81"/>
            <rFont val="Tahoma"/>
            <family val="2"/>
          </rPr>
          <t xml:space="preserve">
</t>
        </r>
      </text>
    </comment>
    <comment ref="G31" authorId="1" shapeId="0">
      <text>
        <r>
          <rPr>
            <sz val="9"/>
            <color indexed="81"/>
            <rFont val="Tahoma"/>
            <family val="2"/>
          </rPr>
          <t>Realización de peritajes a vehículos puestos en comiso</t>
        </r>
        <r>
          <rPr>
            <sz val="9"/>
            <color indexed="81"/>
            <rFont val="Tahoma"/>
            <family val="2"/>
          </rPr>
          <t xml:space="preserve">
</t>
        </r>
      </text>
    </comment>
    <comment ref="G34" authorId="1" shapeId="0">
      <text>
        <r>
          <rPr>
            <sz val="9"/>
            <color indexed="81"/>
            <rFont val="Tahoma"/>
            <family val="2"/>
          </rPr>
          <t>Para destacarse en la PISAV de Siquirres.</t>
        </r>
        <r>
          <rPr>
            <sz val="9"/>
            <color indexed="81"/>
            <rFont val="Tahoma"/>
            <family val="2"/>
          </rPr>
          <t xml:space="preserve">
</t>
        </r>
      </text>
    </comment>
    <comment ref="G35" authorId="1" shapeId="0">
      <text>
        <r>
          <rPr>
            <sz val="9"/>
            <color indexed="81"/>
            <rFont val="Tahoma"/>
            <family val="2"/>
          </rPr>
          <t>Una plaza para trabajo social y la otra para psicología.</t>
        </r>
        <r>
          <rPr>
            <sz val="9"/>
            <color indexed="81"/>
            <rFont val="Tahoma"/>
            <family val="2"/>
          </rPr>
          <t xml:space="preserve">
</t>
        </r>
      </text>
    </comment>
    <comment ref="G40" authorId="0" shapeId="0">
      <text>
        <r>
          <rPr>
            <b/>
            <sz val="9"/>
            <color indexed="81"/>
            <rFont val="Tahoma"/>
            <family val="2"/>
          </rPr>
          <t>ygonzalez:</t>
        </r>
        <r>
          <rPr>
            <sz val="9"/>
            <color indexed="81"/>
            <rFont val="Tahoma"/>
            <family val="2"/>
          </rPr>
          <t xml:space="preserve">
No se necesitan otros requerimientos, por cuanto las plazas recomendadas operan desde períodos anteriores</t>
        </r>
      </text>
    </comment>
    <comment ref="G47" authorId="0" shapeId="0">
      <text>
        <r>
          <rPr>
            <b/>
            <sz val="9"/>
            <color indexed="81"/>
            <rFont val="Tahoma"/>
            <family val="2"/>
          </rPr>
          <t>ygonzalez:</t>
        </r>
        <r>
          <rPr>
            <sz val="9"/>
            <color indexed="81"/>
            <rFont val="Tahoma"/>
            <family val="2"/>
          </rPr>
          <t xml:space="preserve">
Para Ingeniería Industrial</t>
        </r>
      </text>
    </comment>
  </commentList>
</comments>
</file>

<file path=xl/comments3.xml><?xml version="1.0" encoding="utf-8"?>
<comments xmlns="http://schemas.openxmlformats.org/spreadsheetml/2006/main">
  <authors>
    <author>ygonzalez</author>
    <author>pmena</author>
  </authors>
  <commentList>
    <comment ref="G10" authorId="0" shapeId="0">
      <text>
        <r>
          <rPr>
            <b/>
            <sz val="9"/>
            <color indexed="81"/>
            <rFont val="Tahoma"/>
            <family val="2"/>
          </rPr>
          <t>ygonzalez:</t>
        </r>
        <r>
          <rPr>
            <sz val="9"/>
            <color indexed="81"/>
            <rFont val="Tahoma"/>
            <family val="2"/>
          </rPr>
          <t xml:space="preserve">
Para el 2017, la plaza se encontraba asignada al Centro de Apoyo, Coordinación y Mejoramiento de la Gestión y Función Jurisdiccional, por lo que en la sesión del 15-17, el Consejo Superior aprobó convertirla ordinaria pero asignada directamente al despacho.
</t>
        </r>
      </text>
    </comment>
    <comment ref="G21" authorId="1" shapeId="0">
      <text>
        <r>
          <rPr>
            <sz val="9"/>
            <color indexed="81"/>
            <rFont val="Tahoma"/>
            <family val="2"/>
          </rPr>
          <t>Gestor del Proyecto Oral-Electrónico de la Materia de Pensiones Alimentarias
Esta plaza deberá avocar principalmente atender todo lo relacionado con el seguimiento de los indicadores de todos los despachos especializados que atienden Pensiones Alimentarias, asistiendo a los seguimientos mensuales y colaborando con la elaboración de propuesta de planes remediales, así analizar el comportamiento de los casos que pasan de en segunda instancia de los juzgados de Pensiones Alimentarias a los Juzgados de Familia y en caso de ser necesario colaborar con su resolución.</t>
        </r>
        <r>
          <rPr>
            <sz val="9"/>
            <color indexed="81"/>
            <rFont val="Tahoma"/>
            <family val="2"/>
          </rPr>
          <t xml:space="preserve">
En caso de ser aprobado el proyecto del Código Procesal de Familia colaborar con la revisión de los formatos de los machotes virtuales y  la reelaboración de las planillas de trámite tanto para la materia de Pensiones Alimentarias como en la materia de Familia.
De determinarse la viabilidad de réplica del proyecto en Pensiones Alimentarias, en los juzgados especializados, esta plaza trabajará prioritariamente en la implementación y consolidación de estos despachos</t>
        </r>
      </text>
    </comment>
    <comment ref="G25" authorId="0" shapeId="0">
      <text>
        <r>
          <rPr>
            <b/>
            <sz val="9"/>
            <color indexed="81"/>
            <rFont val="Tahoma"/>
            <family val="2"/>
          </rPr>
          <t>ygonzalez:</t>
        </r>
        <r>
          <rPr>
            <sz val="9"/>
            <color indexed="81"/>
            <rFont val="Tahoma"/>
            <family val="2"/>
          </rPr>
          <t xml:space="preserve">
Para que se avoquen a realizar planes de descongestionamiento de los asuntos que ingresan en segunda instancia en los juzgados de Familia.</t>
        </r>
      </text>
    </comment>
    <comment ref="G36" authorId="1" shapeId="0">
      <text>
        <r>
          <rPr>
            <sz val="9"/>
            <color indexed="81"/>
            <rFont val="Tahoma"/>
            <family val="2"/>
          </rPr>
          <t>Plaza que está asignada en el 2017, al Centro de Apoyo, Coordinación y Mejoramiento de la Función Jurisdiccional, para que sea ubicada en forma exclusiva al Juzgado de Contravencional y Tránsito del Primer Circuito Judicial de la Zona Sur</t>
        </r>
        <r>
          <rPr>
            <sz val="9"/>
            <color indexed="81"/>
            <rFont val="Tahoma"/>
            <family val="2"/>
          </rPr>
          <t xml:space="preserve">
</t>
        </r>
      </text>
    </comment>
    <comment ref="G48" authorId="0" shapeId="0">
      <text>
        <r>
          <rPr>
            <b/>
            <sz val="9"/>
            <color indexed="81"/>
            <rFont val="Tahoma"/>
            <family val="2"/>
          </rPr>
          <t>ygonzalez:</t>
        </r>
        <r>
          <rPr>
            <sz val="9"/>
            <color indexed="81"/>
            <rFont val="Tahoma"/>
            <family val="2"/>
          </rPr>
          <t xml:space="preserve">
Con correo electrónico del 06-06-2017 se informa a Gestión Humana que se debe modificar el puesto de Juez 3 a Juez 2.</t>
        </r>
      </text>
    </comment>
    <comment ref="G49" authorId="0" shapeId="0">
      <text>
        <r>
          <rPr>
            <b/>
            <sz val="9"/>
            <color indexed="81"/>
            <rFont val="Tahoma"/>
            <family val="2"/>
          </rPr>
          <t>ygonzalez:</t>
        </r>
        <r>
          <rPr>
            <sz val="9"/>
            <color indexed="81"/>
            <rFont val="Tahoma"/>
            <family val="2"/>
          </rPr>
          <t xml:space="preserve">
Con correo electrónico del 06-06-2017 se informa a Gestión Humana que se debe modificar la cantidad de 2 a 1 y que lo correcto es para un puesto de Técnico Judicial 2.</t>
        </r>
      </text>
    </comment>
    <comment ref="G53" authorId="0" shapeId="0">
      <text>
        <r>
          <rPr>
            <b/>
            <sz val="9"/>
            <color indexed="81"/>
            <rFont val="Tahoma"/>
            <family val="2"/>
          </rPr>
          <t>ygonzalez:</t>
        </r>
        <r>
          <rPr>
            <sz val="9"/>
            <color indexed="81"/>
            <rFont val="Tahoma"/>
            <family val="2"/>
          </rPr>
          <t xml:space="preserve">
Las plazas creadas ordinariamente para el Area De Gestión y Apoyo, son para el Programa de Justicia Restaurativa.</t>
        </r>
      </text>
    </comment>
  </commentList>
</comments>
</file>

<file path=xl/comments4.xml><?xml version="1.0" encoding="utf-8"?>
<comments xmlns="http://schemas.openxmlformats.org/spreadsheetml/2006/main">
  <authors>
    <author>ygonzalez</author>
    <author>pmena</author>
  </authors>
  <commentList>
    <comment ref="G10" authorId="0" shapeId="0">
      <text>
        <r>
          <rPr>
            <b/>
            <sz val="9"/>
            <color indexed="81"/>
            <rFont val="Tahoma"/>
            <family val="2"/>
          </rPr>
          <t>ygonzalez:</t>
        </r>
        <r>
          <rPr>
            <sz val="9"/>
            <color indexed="81"/>
            <rFont val="Tahoma"/>
            <family val="2"/>
          </rPr>
          <t xml:space="preserve">
En sesión del 37-17, la Dirección de Planificación recomienda no dar continuidad a estas plazas, debido que no han sido utilizadas según las expectativas de su creación, por lo que previamente a resolver sobre el informe 20-PLA-OI-2017 se acuerda dar audiencia al Magistrado Carlos Chinchilla para que se manifieste sobre el tema.
En sesión 39-17 del 26-04-2017 se aprueba el argumento del señor Magistrado Carlos Chinchilla y por ende se autoriza incluir las plazas en el 2018 como extraordinarias por 12 meses.</t>
        </r>
      </text>
    </comment>
    <comment ref="G15" authorId="1" shapeId="0">
      <text>
        <r>
          <rPr>
            <sz val="9"/>
            <color indexed="81"/>
            <rFont val="Tahoma"/>
            <family val="2"/>
          </rPr>
          <t>El recurso se otorga bajo la responsabilidad del Centro de Apoyo, Coordinación y Mejoramiento de la Función Jurisdiccional, para que se ubique y avoque en forma exclusiva a los Planes de Descongestionamiento para los despachos Civiles y Laborales.</t>
        </r>
      </text>
    </comment>
    <comment ref="G29" authorId="1" shapeId="0">
      <text>
        <r>
          <rPr>
            <sz val="9"/>
            <color indexed="81"/>
            <rFont val="Tahoma"/>
            <family val="2"/>
          </rPr>
          <t xml:space="preserve">Para implantación del modelo en  Siquirres.
</t>
        </r>
      </text>
    </comment>
  </commentList>
</comments>
</file>

<file path=xl/comments5.xml><?xml version="1.0" encoding="utf-8"?>
<comments xmlns="http://schemas.openxmlformats.org/spreadsheetml/2006/main">
  <authors>
    <author>ygonzalez</author>
  </authors>
  <commentList>
    <comment ref="G11" authorId="0" shapeId="0">
      <text>
        <r>
          <rPr>
            <b/>
            <sz val="9"/>
            <color indexed="81"/>
            <rFont val="Tahoma"/>
            <family val="2"/>
          </rPr>
          <t>ygonzalez:</t>
        </r>
        <r>
          <rPr>
            <sz val="9"/>
            <color indexed="81"/>
            <rFont val="Tahoma"/>
            <family val="2"/>
          </rPr>
          <t xml:space="preserve">
Asignada a la Dirección del Organismo de Investigación Judicial, con el fin de ir conformando la Unidad Potencial Interno en la Administración de ese Organismo</t>
        </r>
      </text>
    </comment>
  </commentList>
</comments>
</file>

<file path=xl/comments6.xml><?xml version="1.0" encoding="utf-8"?>
<comments xmlns="http://schemas.openxmlformats.org/spreadsheetml/2006/main">
  <authors>
    <author>pmena</author>
    <author>ygonzalez</author>
  </authors>
  <commentList>
    <comment ref="G11" authorId="0" shapeId="0">
      <text>
        <r>
          <rPr>
            <sz val="9"/>
            <color indexed="81"/>
            <rFont val="Tahoma"/>
            <family val="2"/>
          </rPr>
          <t>Administración y mantenimiento de las personas usuarias de los nueve sistemas informáticos, tanto a nivel de la Ciudad Judicial como de los juzgados de familia del país y de otras dependencias judiciales que así lo requieran.
No se necesitan otros requerimientos, por cuanto las plazas recomendadas vienen operando desde períodos anteriores.
En sesión 27-17  se acoge el informe SAP-068-2017, en consecuencia se modifica el acuerdo tomado en sesión 22-17, en el sentido que pasa de Técnica o Técnico Administrativo I a Profesional 1.</t>
        </r>
      </text>
    </comment>
    <comment ref="G13" authorId="1" shapeId="0">
      <text>
        <r>
          <rPr>
            <b/>
            <sz val="9"/>
            <color indexed="81"/>
            <rFont val="Tahoma"/>
            <family val="2"/>
          </rPr>
          <t>ygonzalez:</t>
        </r>
        <r>
          <rPr>
            <sz val="9"/>
            <color indexed="81"/>
            <rFont val="Tahoma"/>
            <family val="2"/>
          </rPr>
          <t xml:space="preserve">
Para el 2017, las plazas se encontraban a cargo de la Dirección de Tecnología de Información. No obstante, para el 2018 se asigna a la Unidad Tecnológica Informática</t>
        </r>
      </text>
    </comment>
    <comment ref="G14" authorId="0" shapeId="0">
      <text>
        <r>
          <rPr>
            <sz val="9"/>
            <color indexed="81"/>
            <rFont val="Tahoma"/>
            <family val="2"/>
          </rPr>
          <t>Para  atender el mantenimiento, administración y actualización constante de los nueve sistemas informáticos que conforman la “Automatización del Complejo de Ciencias Forenses”.
No se necesitan, por cuanto las plazas recomendadas vienen operando desde períodos anteriores</t>
        </r>
      </text>
    </comment>
    <comment ref="G18" authorId="1" shapeId="0">
      <text>
        <r>
          <rPr>
            <b/>
            <sz val="9"/>
            <color indexed="81"/>
            <rFont val="Tahoma"/>
            <family val="2"/>
          </rPr>
          <t>ygonzalez:</t>
        </r>
        <r>
          <rPr>
            <sz val="9"/>
            <color indexed="81"/>
            <rFont val="Tahoma"/>
            <family val="2"/>
          </rPr>
          <t xml:space="preserve">
No se tienen requerimientos adicionales</t>
        </r>
      </text>
    </comment>
    <comment ref="G19" authorId="1" shapeId="0">
      <text>
        <r>
          <rPr>
            <b/>
            <sz val="9"/>
            <color indexed="81"/>
            <rFont val="Tahoma"/>
            <family val="2"/>
          </rPr>
          <t>ygonzalez:</t>
        </r>
        <r>
          <rPr>
            <sz val="9"/>
            <color indexed="81"/>
            <rFont val="Tahoma"/>
            <family val="2"/>
          </rPr>
          <t xml:space="preserve">
No se tienen requerimientos adicionales</t>
        </r>
      </text>
    </comment>
  </commentList>
</comments>
</file>

<file path=xl/comments7.xml><?xml version="1.0" encoding="utf-8"?>
<comments xmlns="http://schemas.openxmlformats.org/spreadsheetml/2006/main">
  <authors>
    <author>pmena</author>
    <author>ygonzalez</author>
  </authors>
  <commentList>
    <comment ref="G10" authorId="0" shapeId="0">
      <text>
        <r>
          <rPr>
            <sz val="9"/>
            <color indexed="81"/>
            <rFont val="Tahoma"/>
            <family val="2"/>
          </rPr>
          <t xml:space="preserve">Las plazas se recomiendan para la atención del Programa de Justicia Restaurativa en las localidades de Heredia-Alajuela, Primer Circuito Judicial de la Zona Sur (Buenos Aires y Osa)  y Segundo Circuito Judicial de la Zona Atlántica
</t>
        </r>
      </text>
    </comment>
    <comment ref="G25" authorId="1" shapeId="0">
      <text>
        <r>
          <rPr>
            <b/>
            <sz val="9"/>
            <color indexed="81"/>
            <rFont val="Tahoma"/>
            <family val="2"/>
          </rPr>
          <t>ygonzalez:</t>
        </r>
        <r>
          <rPr>
            <sz val="9"/>
            <color indexed="81"/>
            <rFont val="Tahoma"/>
            <family val="2"/>
          </rPr>
          <t xml:space="preserve">
Plazas aprobadas para Justicia Restaurativa.</t>
        </r>
      </text>
    </comment>
  </commentList>
</comments>
</file>

<file path=xl/comments8.xml><?xml version="1.0" encoding="utf-8"?>
<comments xmlns="http://schemas.openxmlformats.org/spreadsheetml/2006/main">
  <authors>
    <author>pmena</author>
  </authors>
  <commentList>
    <comment ref="G16" authorId="0" shapeId="0">
      <text>
        <r>
          <rPr>
            <sz val="9"/>
            <color indexed="81"/>
            <rFont val="Tahoma"/>
            <family val="2"/>
          </rPr>
          <t>Para Cartago</t>
        </r>
        <r>
          <rPr>
            <sz val="9"/>
            <color indexed="81"/>
            <rFont val="Tahoma"/>
            <family val="2"/>
          </rPr>
          <t xml:space="preserve">
</t>
        </r>
      </text>
    </comment>
    <comment ref="G17" authorId="0" shapeId="0">
      <text>
        <r>
          <rPr>
            <sz val="9"/>
            <color indexed="81"/>
            <rFont val="Tahoma"/>
            <family val="2"/>
          </rPr>
          <t>Una Cartago y la otra Segundo Circuito Judicial de la Zona Atlántica</t>
        </r>
        <r>
          <rPr>
            <sz val="9"/>
            <color indexed="81"/>
            <rFont val="Tahoma"/>
            <family val="2"/>
          </rPr>
          <t xml:space="preserve">
</t>
        </r>
      </text>
    </comment>
  </commentList>
</comments>
</file>

<file path=xl/comments9.xml><?xml version="1.0" encoding="utf-8"?>
<comments xmlns="http://schemas.openxmlformats.org/spreadsheetml/2006/main">
  <authors>
    <author>pmena</author>
    <author>ygonzalez</author>
  </authors>
  <commentList>
    <comment ref="G10" authorId="0" shapeId="0">
      <text>
        <r>
          <rPr>
            <sz val="9"/>
            <color indexed="81"/>
            <rFont val="Tahoma"/>
            <family val="2"/>
          </rPr>
          <t xml:space="preserve">Las plazas se recomiendan para la atención del Programa de Justicia Restaurativa en las localidades de Heredia-Alajuela, Primer Circuito Judicial de la Zona Sur (Buenos Aires y Osa) y Segundo Circuito Judicial de la Zona Atlántica.
</t>
        </r>
      </text>
    </comment>
    <comment ref="G21" authorId="1" shapeId="0">
      <text>
        <r>
          <rPr>
            <b/>
            <sz val="9"/>
            <color indexed="81"/>
            <rFont val="Tahoma"/>
            <family val="2"/>
          </rPr>
          <t>ygonzalez:</t>
        </r>
        <r>
          <rPr>
            <sz val="9"/>
            <color indexed="81"/>
            <rFont val="Tahoma"/>
            <family val="2"/>
          </rPr>
          <t xml:space="preserve">
De las plazas analizadas y aprobadas en Corte Plena, se acordó una plaza para Defensor Público para el Programa de Justicia Restaurativa.</t>
        </r>
      </text>
    </comment>
  </commentList>
</comments>
</file>

<file path=xl/sharedStrings.xml><?xml version="1.0" encoding="utf-8"?>
<sst xmlns="http://schemas.openxmlformats.org/spreadsheetml/2006/main" count="717" uniqueCount="231">
  <si>
    <t>IV</t>
  </si>
  <si>
    <t>V</t>
  </si>
  <si>
    <t>JUZGADO CONTRAVENCIONAL Y TRÁNSITO I CIRC. JUD. ZONA SUR</t>
  </si>
  <si>
    <t>JUZGADO CONTRAVENCIONAL Y TRÁNSITO II CIRC. JUD. ZONA ATLÁNTICA</t>
  </si>
  <si>
    <t>DEPARTAMENTO DE PROVEDURÍA</t>
  </si>
  <si>
    <t>ATENCIÓN CARGA DE TRABAJO</t>
  </si>
  <si>
    <t>ATENCIÓN MATERIAS CONTRAVENCIONAL Y TRÁNSITO</t>
  </si>
  <si>
    <t>AUTOMATIZACIÓN DEL COMPLEJO DE CIENCIAS FORENSES</t>
  </si>
  <si>
    <t>SISTEMA DE SEGUIMIENTO DE CASOS</t>
  </si>
  <si>
    <t>REDUCCIÓN DEL CIRCULANTE</t>
  </si>
  <si>
    <t>DESARROLLO Y PUESTA EN PRODUCCIÓN DEL SISTEMA CONTABLE DEL PODER JUDICIAL</t>
  </si>
  <si>
    <t xml:space="preserve">PROG.950- SERVICIO DE ATENCIÓN  Y PROTECCIÓN DE VÍCTIMAS Y TESTIGOS </t>
  </si>
  <si>
    <t>OFICINA DE ATENCIÓN A LA VÍCTIMA DE DELITOS</t>
  </si>
  <si>
    <t>Acta</t>
  </si>
  <si>
    <t>Artículo</t>
  </si>
  <si>
    <t>Informe</t>
  </si>
  <si>
    <t>Cantidad</t>
  </si>
  <si>
    <t>Costo Plaza</t>
  </si>
  <si>
    <t>Costo Total</t>
  </si>
  <si>
    <t>CONSEJO SUPERIOR</t>
  </si>
  <si>
    <t>DEPARTAMENTO FINANCIERO CONTABLE</t>
  </si>
  <si>
    <t>DIRECCIÓN DE TECNOLOGÍA DE INFORMACIÓN</t>
  </si>
  <si>
    <t>OFICINA DE TRABAJO SOCIAL HEREDIA</t>
  </si>
  <si>
    <t>OFICINA DE TRAB. SOCIAL II CIRC. JUD. ZONA ATLÁNTICA</t>
  </si>
  <si>
    <t>DPTO. DE TRAB. SOCIAL Y PSICOL. (SEDE CENTRAL)</t>
  </si>
  <si>
    <t>SECRETARÍA TÉCNICA DE GÉNERO</t>
  </si>
  <si>
    <t>Período en Meses</t>
  </si>
  <si>
    <t>PROG.927 - SERVICIO JURISDICCIONAL</t>
  </si>
  <si>
    <t>SALA TERCERA</t>
  </si>
  <si>
    <t>Profesional 1</t>
  </si>
  <si>
    <t>Prioridad</t>
  </si>
  <si>
    <t>Profesional 2</t>
  </si>
  <si>
    <t>JUZGADO PENAL JUVENIL CARTAGO</t>
  </si>
  <si>
    <t>Jueza o Juez 3</t>
  </si>
  <si>
    <t>Técnica o Técnico Judicial 2</t>
  </si>
  <si>
    <t>Fiscala o Fiscal Auxiliar</t>
  </si>
  <si>
    <t>Profesional en Informática 1</t>
  </si>
  <si>
    <t>Profesional en Informática 2</t>
  </si>
  <si>
    <t>SELECCIÓN Y ELIMINACIÓN DE EXPEDIENTES</t>
  </si>
  <si>
    <t>Asistente Administrativa 1 o Asistente Administrativo 1</t>
  </si>
  <si>
    <t>JUZGADO PENAL JUVENIL HEREDIA</t>
  </si>
  <si>
    <t>JUZGADO PENS. Y VIOL. DOMÉST. SAN JOAQUÍN DE FLORES</t>
  </si>
  <si>
    <t>Coordinadora o Coordinador Judicial 1</t>
  </si>
  <si>
    <t>Técnica Administrativa 3 o Técnico Administrativo 3</t>
  </si>
  <si>
    <t>Perito Judicial 2</t>
  </si>
  <si>
    <t>Inspectora o Inspector Asistente</t>
  </si>
  <si>
    <t xml:space="preserve">PROGRAMA DE DESCONGESTIONAMIENTO DE VEHÍCULOS DECOMISADOS </t>
  </si>
  <si>
    <t>PLATAFORMA INTEGRAL DE SERVICIOS DE ATENCIÓN A LA VÍCTIMA</t>
  </si>
  <si>
    <t>Técnica o Técnico en Comunicaciones Judiciales</t>
  </si>
  <si>
    <t>JUZGADO PENSIONES ALIMENTARIAS PUNTARENAS</t>
  </si>
  <si>
    <t>JUZGADO PENSIONES Y VIOL. DOMÉST. SIQUIRRES</t>
  </si>
  <si>
    <t>Profesional en Derecho 3B</t>
  </si>
  <si>
    <t>Auxiliar Administrativa o Auxiliar Administrativo</t>
  </si>
  <si>
    <t>PROG.928 - ORGANISMO DE INVESTIGACIÓN JUDICIAL</t>
  </si>
  <si>
    <t>OFICINA DE PLANES Y OPERACIONES</t>
  </si>
  <si>
    <t>Jefa o Jefe de Proceso</t>
  </si>
  <si>
    <t>Coordinadora o Coordinador de Unidad 3</t>
  </si>
  <si>
    <t>Profesional en Informática 3</t>
  </si>
  <si>
    <t>Técnica Administrativa o Técnico Administrativo 2</t>
  </si>
  <si>
    <t>Jueza o Juez 1</t>
  </si>
  <si>
    <t>Técnica o Técnico Judicial 1</t>
  </si>
  <si>
    <t>Defensora Pública o Defensor Público</t>
  </si>
  <si>
    <t>Técnica Jurídica o Técnico Jurídico</t>
  </si>
  <si>
    <t>Jueza Supernumeraria o Juez Supernumerario</t>
  </si>
  <si>
    <t>DEPARTAMENTO LABORATORIO DE CIENCIAS FORENSES</t>
  </si>
  <si>
    <t>PROG.929 - MINISTERIO PÚBLICO</t>
  </si>
  <si>
    <t>FISCALÍA GENERAL</t>
  </si>
  <si>
    <t>FISCALÍA DE LA UNIÓN</t>
  </si>
  <si>
    <t>FISCALÍA DE SAN JOAQUÍN DE FLORES</t>
  </si>
  <si>
    <t>FISCALÍA DE SIQUIRRES</t>
  </si>
  <si>
    <t>PROG.930- DEFENSA PÚBLICA</t>
  </si>
  <si>
    <t>JEFATURA DEFENSA PÚBLICA</t>
  </si>
  <si>
    <t>IMPLEMENTACIÓN DEL MODELO ORAL-ELECTRÓNICO EN PENSIONES ALIMENTARIAS</t>
  </si>
  <si>
    <t>LEY DE CREACIÓN DEL RECURSO DE APELACIÓN DE LA SENTENCIA, LEY N° 8837</t>
  </si>
  <si>
    <t>DEFENSA PÚBLICA DE SAN JOAQUÍN DE FLORES</t>
  </si>
  <si>
    <t>DEFENSA PÚBLICA DE PUNTARENAS</t>
  </si>
  <si>
    <t>DEFENSA PÚBLICA DE SIQUIRRES</t>
  </si>
  <si>
    <t>ORDINARIAS</t>
  </si>
  <si>
    <t>EXTRAORDINARIAS</t>
  </si>
  <si>
    <t>Total</t>
  </si>
  <si>
    <t>NIÑÉZ Y ADOLESCENCIA</t>
  </si>
  <si>
    <t>PROG.926 - DIRECCIÓN, ADMINISTRACIÓN Y OTROS ÓRGANOS DE APOYO</t>
  </si>
  <si>
    <t>ÁREA DE GESTIÓN Y APOYO</t>
  </si>
  <si>
    <t>ARCHIVO JUDICIAL</t>
  </si>
  <si>
    <t xml:space="preserve">Proyecto / Oficina / Plazas </t>
  </si>
  <si>
    <t xml:space="preserve">Oficina / Plazas </t>
  </si>
  <si>
    <t>P.926 Direc., Adm. y Otros Órganos de Apoyo</t>
  </si>
  <si>
    <t>P.927 Servicio Jurisdiccional</t>
  </si>
  <si>
    <t>P.928 Organismo de Investigación Judicial</t>
  </si>
  <si>
    <t>P.929 Ministerio Público</t>
  </si>
  <si>
    <t>P.930 Defensa Pública</t>
  </si>
  <si>
    <t>P.950 Servicio de Atenc.y Protec.de Víct.y Test.</t>
  </si>
  <si>
    <t>IX</t>
  </si>
  <si>
    <t>JUSTICIA RESTAURATIVA PENAL ADULTOS</t>
  </si>
  <si>
    <t>XII</t>
  </si>
  <si>
    <t>XIII</t>
  </si>
  <si>
    <t>XIV</t>
  </si>
  <si>
    <t>I</t>
  </si>
  <si>
    <t>SISTEMA DE GRABACIÓN DE AUDIENCIAS ORALES Y TECNOLOGÍA MÓVIL APP</t>
  </si>
  <si>
    <t>SISTEMA DE PLANIFICACIÓN DE RECURSOS ORGANIZACIONALES</t>
  </si>
  <si>
    <t>Técnica o Técnico Judicial 3</t>
  </si>
  <si>
    <t>Condición 2017</t>
  </si>
  <si>
    <t>PLAZAS EXTRAORDINARIAS 2018</t>
  </si>
  <si>
    <t>PLAZAS ORDINARIAS 2018</t>
  </si>
  <si>
    <t>15-17</t>
  </si>
  <si>
    <t>2-PLA-DO-2017</t>
  </si>
  <si>
    <t>3-PLA-DO-2017</t>
  </si>
  <si>
    <t>VI</t>
  </si>
  <si>
    <t>4-PLA-CE-2017</t>
  </si>
  <si>
    <t>VII</t>
  </si>
  <si>
    <t>5-PLA-CE-2017</t>
  </si>
  <si>
    <t>VIII</t>
  </si>
  <si>
    <t>6-PLA-CE-2017</t>
  </si>
  <si>
    <t>7-PLA-CE-2017</t>
  </si>
  <si>
    <t>18-17</t>
  </si>
  <si>
    <t>8-PLA-CE-2017</t>
  </si>
  <si>
    <t>22-17</t>
  </si>
  <si>
    <t>9-PLA-DO-2017</t>
  </si>
  <si>
    <t>10-PLA-DO-2017</t>
  </si>
  <si>
    <t>ATENCIÓN MATERIA PENAL JUVENIL  Y JUSTICIA JUVENIL RESTAURATIVA</t>
  </si>
  <si>
    <t>11-PLA -CE-2017</t>
  </si>
  <si>
    <t>27-17</t>
  </si>
  <si>
    <t>12-PLA-EV-2017</t>
  </si>
  <si>
    <t>13-PLA-EV-2017</t>
  </si>
  <si>
    <t>14-PLA-EV-2017</t>
  </si>
  <si>
    <t>XV</t>
  </si>
  <si>
    <t>15-PLA-EV-2017</t>
  </si>
  <si>
    <t>Profesional I</t>
  </si>
  <si>
    <t>Perita o Perito Judicial 2</t>
  </si>
  <si>
    <t>Coordinadora o Coordinador de Unidad 1</t>
  </si>
  <si>
    <t>ATENCIÓN INTEGRAL A VÍCTIMAS DE VIOLACIÓN Y DELITOS SEXUALES</t>
  </si>
  <si>
    <t>37-17</t>
  </si>
  <si>
    <t>XVIII</t>
  </si>
  <si>
    <t>17-PLA-EV-2017</t>
  </si>
  <si>
    <t>XXI</t>
  </si>
  <si>
    <t>20-PLA-OI-2017</t>
  </si>
  <si>
    <t>XXII</t>
  </si>
  <si>
    <t>XXIII</t>
  </si>
  <si>
    <t>22-PLA-OI-2017</t>
  </si>
  <si>
    <t>DIRECCIÓN GESTIÓN HUMANA</t>
  </si>
  <si>
    <t>Coordinadora o Coordinador de Unidad 4</t>
  </si>
  <si>
    <t>23-PLA-OI-2017</t>
  </si>
  <si>
    <t>XXIV</t>
  </si>
  <si>
    <t>Profesionales 2</t>
  </si>
  <si>
    <t>Plazas extraordinarias pendientes de analizar para 2018</t>
  </si>
  <si>
    <t>Total incluido en el detalle de plazas aprobadas 2018</t>
  </si>
  <si>
    <t>PERMISOS CON GOCE DE SALARIO EN EL 2017 A LOS QUE NO SE RECOMENDÓ SU CONTINUIDAD PARA EL 2018</t>
  </si>
  <si>
    <t>PLAZAS EXTRAORDINARIAS EN EL 2017 A LAS QUE NO SE RECOMENDÓ SU CONTINUIDAD PARA EL 2018</t>
  </si>
  <si>
    <t>Plazas ordinarias para 2018 totalmente nuevas</t>
  </si>
  <si>
    <t>Plazas extraordinarias aprobadas para 2017</t>
  </si>
  <si>
    <t>XX</t>
  </si>
  <si>
    <t>UNIDAD TECNOLOGICA INFORMÁTICA</t>
  </si>
  <si>
    <t>43-17</t>
  </si>
  <si>
    <t>33-PLA-EV-2017</t>
  </si>
  <si>
    <t>Fiscala o Fiscal</t>
  </si>
  <si>
    <t>Coordinadora o Coordinador Judicial 2</t>
  </si>
  <si>
    <t>Defensora Pública Supervisora o Defensor Público Supervisor</t>
  </si>
  <si>
    <t>Asistente Administrativa o Asistente Administrativo 1</t>
  </si>
  <si>
    <t>DIRECCION DE PLANIFICACION</t>
  </si>
  <si>
    <t>29-PLA-OI-2017</t>
  </si>
  <si>
    <t>JUZGADO PENAL DE TURRIALBA</t>
  </si>
  <si>
    <t>JUZGADO PENAL DE UPALA</t>
  </si>
  <si>
    <t>DIRECCIÓN EJECUTIVA</t>
  </si>
  <si>
    <t>31-PLA-OI-2017</t>
  </si>
  <si>
    <t>30-PLA-OI-2017</t>
  </si>
  <si>
    <t>DIRECCION GENERAL</t>
  </si>
  <si>
    <t>19-OI-2017</t>
  </si>
  <si>
    <t>Fiscala o Fiscal  Auxiliar</t>
  </si>
  <si>
    <t xml:space="preserve">Técnica o Técnico Judicial 2 </t>
  </si>
  <si>
    <t>Técnica o Técnico Jurídico</t>
  </si>
  <si>
    <t>JUZGADO CIVIL, LABORAL, FAMILIA, VIOLENCIA DOMESTICA Y PENAL JUVENIL DE SARAPIQUÍ</t>
  </si>
  <si>
    <t>12 (1/2 tiempo)</t>
  </si>
  <si>
    <t>FISCALÍA ADJUNTA DE LEGITIMACIÓN DE CAPITALES</t>
  </si>
  <si>
    <t>DIRECCIÓN GENERAL DEL OIJ</t>
  </si>
  <si>
    <t>46-17</t>
  </si>
  <si>
    <t>II</t>
  </si>
  <si>
    <t>39-17</t>
  </si>
  <si>
    <t>Dirección de Planificación</t>
  </si>
  <si>
    <t>367-PLA-2017</t>
  </si>
  <si>
    <t>Secretaria General de la Corte</t>
  </si>
  <si>
    <t>Subdirectora o Subdirector General 2</t>
  </si>
  <si>
    <t>Técnica Judicial o Técnico Judicial 3</t>
  </si>
  <si>
    <t xml:space="preserve">Técnica Administrativa o Técnico Administrativo 4 </t>
  </si>
  <si>
    <t>Departamento de Trabajo Social y Psicología</t>
  </si>
  <si>
    <t>SOLICITUDES DE PLAZAS NUEVAS ESTUDIO 842-PLA-2017</t>
  </si>
  <si>
    <t>Juzgado de Ejecución de la Pena de Cartago</t>
  </si>
  <si>
    <t>XXV</t>
  </si>
  <si>
    <t>842-PLA-2017</t>
  </si>
  <si>
    <t>Juzgado Ejecución de las Sanciones Penales Juveniles</t>
  </si>
  <si>
    <t>Tribunal Agrario</t>
  </si>
  <si>
    <t>Jueza o Juez 4</t>
  </si>
  <si>
    <t>Area De Gestión y Apoyo</t>
  </si>
  <si>
    <t>Técnico Judicial 2</t>
  </si>
  <si>
    <t>Juzgado Penal de Cañas</t>
  </si>
  <si>
    <t>Juzgado Penal de Quepos</t>
  </si>
  <si>
    <t>Juzgado Penal Sarapiquí</t>
  </si>
  <si>
    <t>Juzgado Penal de Osa</t>
  </si>
  <si>
    <t>Juzgado Penal de Puriscal</t>
  </si>
  <si>
    <t>Juzgado Penal del I Circuito Judicial de Alajuela, sede Atenas</t>
  </si>
  <si>
    <t>Juzgado Penal San Joaquín de Flores</t>
  </si>
  <si>
    <t>Juzgado Penal de Garabito</t>
  </si>
  <si>
    <t>Juzgado Penal de Buenos Aires</t>
  </si>
  <si>
    <t>Juzgado Penal de Coto Brus</t>
  </si>
  <si>
    <t>Juzgado Penal del II Circuito Judicial de Alajuela, sede La Fortuna</t>
  </si>
  <si>
    <t>Juzgado Penal de Puntarenas, sede Cóbano</t>
  </si>
  <si>
    <t>Juzgado Penal del II Circuito Judicial de Alajuela, sede Los Chiles</t>
  </si>
  <si>
    <t>Juzgado Penal de Talamanca</t>
  </si>
  <si>
    <t>Dirección General</t>
  </si>
  <si>
    <t>Oficiales de Investigación</t>
  </si>
  <si>
    <t>Investigadora o Investigador 2</t>
  </si>
  <si>
    <t>Sección de Crimen Organizado</t>
  </si>
  <si>
    <t>Jefe de Investigación 3</t>
  </si>
  <si>
    <t>Jefe de Investigación 1</t>
  </si>
  <si>
    <t>Auxiliar Administrativa o Administrativo</t>
  </si>
  <si>
    <t>Auxiliar de Servicios Generales 2</t>
  </si>
  <si>
    <t>Secretaria 1</t>
  </si>
  <si>
    <t>Fiscalía General</t>
  </si>
  <si>
    <t>Jefatura Defensa Pública</t>
  </si>
  <si>
    <t>Defensora o Defensor Público</t>
  </si>
  <si>
    <t>SOLICITUDES DE PLAZAS NUEVAS ESTUDIO 367-PLA-2017</t>
  </si>
  <si>
    <t>Sección Patología Forense</t>
  </si>
  <si>
    <t>Técnica Espcializada o Técnico Especializado 6</t>
  </si>
  <si>
    <t>Sección de Transportes del OIJ</t>
  </si>
  <si>
    <t>Técnica  Administrativa o Técnico Administrativo 3</t>
  </si>
  <si>
    <t>Sección de Comunicaciones</t>
  </si>
  <si>
    <t>PLAZAS NUEVAS APROBADAS POR CORTE PLENA</t>
  </si>
  <si>
    <t>PLAZAS NUEVAS APROBADAS POR CORTE PLENA: ESTUDIO 367-PLA-2017</t>
  </si>
  <si>
    <t>Jueza o Juez 2</t>
  </si>
  <si>
    <t>RESUMEN GENERAL PLAZAS ORDINARIAS Y EXTRAORDINARIAS APROBADAS PARA 2018</t>
  </si>
  <si>
    <t>PROGRAMA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</si>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</sst>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2" x14ac:knownFonts="1">
    <font>
      <sz val="10"/>
      <name val="Arial"/>
    </font>
    <font>
      <sz val="10"/>
      <name val="Arial"/>
      <family val="2"/>
    </font>
    <font>
      <b/>
      <sz val="11"/>
      <name val="Arial"/>
      <family val="2"/>
    </font>
    <font>
      <sz val="11"/>
      <name val="Arial"/>
      <family val="2"/>
    </font>
    <font>
      <b/>
      <sz val="10"/>
      <name val="Arial"/>
      <family val="2"/>
    </font>
    <font>
      <sz val="10"/>
      <name val="Arial"/>
      <family val="2"/>
    </font>
    <font>
      <sz val="8"/>
      <name val="Arial"/>
      <family val="2"/>
    </font>
    <font>
      <sz val="11"/>
      <name val="Arial"/>
      <family val="2"/>
    </font>
    <font>
      <sz val="9"/>
      <color indexed="81"/>
      <name val="Tahoma"/>
      <family val="2"/>
    </font>
    <font>
      <b/>
      <sz val="12"/>
      <color indexed="8"/>
      <name val="Arial"/>
      <family val="2"/>
    </font>
    <font>
      <sz val="12"/>
      <color indexed="8"/>
      <name val="Arial"/>
      <family val="2"/>
    </font>
    <font>
      <b/>
      <sz val="9"/>
      <color indexed="81"/>
      <name val="Tahoma"/>
      <family val="2"/>
    </font>
    <font>
      <b/>
      <sz val="11"/>
      <name val="Arial"/>
      <family val="2"/>
    </font>
    <font>
      <b/>
      <sz val="11"/>
      <color indexed="12"/>
      <name val="Arial"/>
      <family val="2"/>
    </font>
    <font>
      <sz val="10"/>
      <color indexed="12"/>
      <name val="Arial"/>
      <family val="2"/>
    </font>
    <font>
      <sz val="11"/>
      <color indexed="12"/>
      <name val="Arial"/>
      <family val="2"/>
    </font>
    <font>
      <sz val="11"/>
      <color indexed="9"/>
      <name val="Arial"/>
      <family val="2"/>
    </font>
    <font>
      <sz val="10"/>
      <name val="Arial"/>
      <family val="2"/>
    </font>
    <font>
      <sz val="10"/>
      <color indexed="9"/>
      <name val="Arial"/>
      <family val="2"/>
    </font>
    <font>
      <b/>
      <sz val="10"/>
      <color indexed="12"/>
      <name val="Arial"/>
      <family val="2"/>
    </font>
    <font>
      <b/>
      <sz val="10"/>
      <color indexed="10"/>
      <name val="Arial"/>
      <family val="2"/>
    </font>
    <font>
      <b/>
      <sz val="11"/>
      <color indexed="10"/>
      <name val="Arial"/>
      <family val="2"/>
    </font>
    <font>
      <b/>
      <sz val="11"/>
      <color indexed="9"/>
      <name val="Arial"/>
      <family val="2"/>
    </font>
    <font>
      <sz val="11"/>
      <color indexed="9"/>
      <name val="Arial"/>
      <family val="2"/>
    </font>
    <font>
      <b/>
      <sz val="10"/>
      <name val="Arial"/>
      <family val="2"/>
    </font>
    <font>
      <sz val="10"/>
      <name val="Arial"/>
      <family val="2"/>
    </font>
    <font>
      <b/>
      <sz val="11"/>
      <color rgb="FF00B050"/>
      <name val="Arial"/>
      <family val="2"/>
    </font>
    <font>
      <sz val="11"/>
      <color rgb="FF00B050"/>
      <name val="Arial"/>
      <family val="2"/>
    </font>
    <font>
      <sz val="11"/>
      <color rgb="FF00B0F0"/>
      <name val="Arial"/>
      <family val="2"/>
    </font>
    <font>
      <b/>
      <sz val="11"/>
      <color rgb="FF00B0F0"/>
      <name val="Arial"/>
      <family val="2"/>
    </font>
    <font>
      <b/>
      <sz val="11"/>
      <color rgb="FF7030A0"/>
      <name val="Arial"/>
      <family val="2"/>
    </font>
    <font>
      <sz val="11"/>
      <color rgb="FF7030A0"/>
      <name val="Arial"/>
      <family val="2"/>
    </font>
    <font>
      <sz val="10"/>
      <color rgb="FF7030A0"/>
      <name val="Arial"/>
      <family val="2"/>
    </font>
    <font>
      <b/>
      <sz val="10"/>
      <color rgb="FF7030A0"/>
      <name val="Arial"/>
      <family val="2"/>
    </font>
    <font>
      <sz val="11"/>
      <color indexed="12"/>
      <name val="Arial"/>
      <family val="2"/>
    </font>
    <font>
      <b/>
      <sz val="11"/>
      <color theme="0"/>
      <name val="Arial"/>
      <family val="2"/>
    </font>
    <font>
      <sz val="11"/>
      <color theme="0"/>
      <name val="Arial"/>
      <family val="2"/>
    </font>
    <font>
      <sz val="10"/>
      <color theme="0"/>
      <name val="Arial"/>
      <family val="2"/>
    </font>
    <font>
      <b/>
      <sz val="11"/>
      <color rgb="FFFF0000"/>
      <name val="Arial"/>
      <family val="2"/>
    </font>
    <font>
      <sz val="11"/>
      <color rgb="FFFF0000"/>
      <name val="Arial"/>
      <family val="2"/>
    </font>
    <font>
      <b/>
      <sz val="11"/>
      <color theme="0" tint="-4.9989318521683403E-2"/>
      <name val="Arial"/>
      <family val="2"/>
    </font>
    <font>
      <sz val="11"/>
      <color theme="0" tint="-4.9989318521683403E-2"/>
      <name val="Arial"/>
      <family val="2"/>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s>
  <borders count="13">
    <border>
      <left/>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244">
    <xf numFmtId="0" fontId="0" fillId="0" borderId="0" xfId="0"/>
    <xf numFmtId="0" fontId="3" fillId="0" borderId="0" xfId="0" applyFont="1" applyFill="1" applyAlignment="1">
      <alignment horizontal="center"/>
    </xf>
    <xf numFmtId="0" fontId="7" fillId="0" borderId="0" xfId="0" applyFont="1"/>
    <xf numFmtId="0" fontId="7" fillId="0" borderId="0" xfId="0" applyFont="1" applyAlignment="1">
      <alignment horizontal="center"/>
    </xf>
    <xf numFmtId="0" fontId="7" fillId="0" borderId="0" xfId="0" applyFont="1" applyFill="1" applyAlignment="1">
      <alignment horizontal="center"/>
    </xf>
    <xf numFmtId="0" fontId="10" fillId="0" borderId="1" xfId="0" applyFont="1" applyFill="1" applyBorder="1"/>
    <xf numFmtId="0" fontId="9" fillId="0" borderId="1" xfId="0" applyFont="1" applyFill="1" applyBorder="1" applyAlignment="1">
      <alignment horizontal="center"/>
    </xf>
    <xf numFmtId="0" fontId="10" fillId="0" borderId="0" xfId="0" applyFont="1"/>
    <xf numFmtId="0" fontId="10" fillId="0" borderId="0" xfId="0" applyFont="1" applyAlignment="1">
      <alignment horizontal="center"/>
    </xf>
    <xf numFmtId="0" fontId="9" fillId="0" borderId="0" xfId="0" applyFont="1" applyBorder="1" applyAlignment="1">
      <alignment horizontal="center" vertical="center" wrapText="1"/>
    </xf>
    <xf numFmtId="3" fontId="10" fillId="0" borderId="0" xfId="0" applyNumberFormat="1" applyFont="1" applyFill="1" applyAlignment="1">
      <alignment horizontal="center"/>
    </xf>
    <xf numFmtId="0" fontId="10" fillId="0" borderId="0" xfId="0" applyFont="1" applyBorder="1"/>
    <xf numFmtId="3" fontId="10" fillId="0" borderId="0" xfId="0" applyNumberFormat="1" applyFont="1" applyFill="1" applyBorder="1" applyAlignment="1">
      <alignment horizontal="center"/>
    </xf>
    <xf numFmtId="0" fontId="0" fillId="0" borderId="0" xfId="0" applyFill="1"/>
    <xf numFmtId="0" fontId="7" fillId="0" borderId="0" xfId="0" applyFont="1" applyFill="1"/>
    <xf numFmtId="0" fontId="3" fillId="0" borderId="0" xfId="0" applyFont="1" applyFill="1"/>
    <xf numFmtId="0" fontId="3" fillId="0" borderId="0" xfId="0" applyFont="1"/>
    <xf numFmtId="0" fontId="12" fillId="0" borderId="0" xfId="0" applyFont="1"/>
    <xf numFmtId="0" fontId="14" fillId="0" borderId="0" xfId="0" applyFont="1" applyFill="1" applyAlignment="1">
      <alignment horizontal="center"/>
    </xf>
    <xf numFmtId="0" fontId="14" fillId="0" borderId="0" xfId="0" applyFont="1" applyFill="1"/>
    <xf numFmtId="0" fontId="13" fillId="0" borderId="0" xfId="0" applyFont="1" applyFill="1" applyBorder="1" applyAlignment="1">
      <alignment horizontal="center" vertical="center" wrapText="1"/>
    </xf>
    <xf numFmtId="0" fontId="0" fillId="0" borderId="2" xfId="0" applyBorder="1"/>
    <xf numFmtId="0" fontId="9" fillId="2" borderId="5" xfId="0" applyFont="1" applyFill="1" applyBorder="1" applyAlignment="1">
      <alignment horizontal="center"/>
    </xf>
    <xf numFmtId="0" fontId="9" fillId="2" borderId="6" xfId="0" applyFont="1" applyFill="1" applyBorder="1" applyAlignment="1">
      <alignment horizontal="center" vertical="center" wrapText="1"/>
    </xf>
    <xf numFmtId="0" fontId="9" fillId="0" borderId="2" xfId="0" applyFont="1" applyBorder="1" applyAlignment="1">
      <alignment horizontal="center" vertical="center" wrapText="1"/>
    </xf>
    <xf numFmtId="1"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0" fontId="10" fillId="0" borderId="2" xfId="0" applyFont="1" applyFill="1" applyBorder="1" applyAlignment="1">
      <alignment horizontal="center"/>
    </xf>
    <xf numFmtId="3" fontId="10"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xf>
    <xf numFmtId="0" fontId="9" fillId="0" borderId="0" xfId="0" applyNumberFormat="1" applyFont="1" applyFill="1" applyAlignment="1">
      <alignment vertical="top" wrapText="1"/>
    </xf>
    <xf numFmtId="0" fontId="12" fillId="0" borderId="0" xfId="0" applyFont="1" applyFill="1" applyBorder="1" applyAlignment="1">
      <alignment horizontal="center" vertical="center" wrapText="1"/>
    </xf>
    <xf numFmtId="0" fontId="15" fillId="0" borderId="0" xfId="0" applyFont="1" applyFill="1"/>
    <xf numFmtId="0" fontId="15" fillId="0" borderId="0" xfId="0" applyFont="1" applyFill="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5" fillId="0" borderId="0" xfId="0" applyFont="1" applyAlignment="1">
      <alignment horizontal="center"/>
    </xf>
    <xf numFmtId="0" fontId="15" fillId="0" borderId="0" xfId="0" applyFont="1"/>
    <xf numFmtId="0" fontId="16" fillId="0" borderId="0" xfId="0" applyFont="1" applyFill="1"/>
    <xf numFmtId="0" fontId="7" fillId="0" borderId="0" xfId="0" applyFont="1" applyFill="1" applyBorder="1" applyAlignment="1">
      <alignment vertical="top" wrapText="1"/>
    </xf>
    <xf numFmtId="0" fontId="16" fillId="0" borderId="0" xfId="0" applyFont="1"/>
    <xf numFmtId="0" fontId="5" fillId="0" borderId="0" xfId="0" applyFont="1" applyFill="1"/>
    <xf numFmtId="0" fontId="15" fillId="0" borderId="7" xfId="0" applyFont="1" applyFill="1" applyBorder="1" applyAlignment="1">
      <alignment horizontal="center"/>
    </xf>
    <xf numFmtId="0" fontId="15" fillId="0" borderId="7" xfId="0" applyFont="1" applyBorder="1" applyAlignment="1">
      <alignment horizontal="center"/>
    </xf>
    <xf numFmtId="3" fontId="12" fillId="0" borderId="0" xfId="0" applyNumberFormat="1" applyFont="1" applyFill="1" applyBorder="1" applyAlignment="1">
      <alignment horizontal="center" vertical="center" wrapText="1"/>
    </xf>
    <xf numFmtId="0" fontId="17" fillId="0" borderId="0" xfId="0" applyFont="1" applyFill="1"/>
    <xf numFmtId="3" fontId="12" fillId="0" borderId="0" xfId="0" applyNumberFormat="1" applyFont="1" applyFill="1" applyBorder="1" applyAlignment="1">
      <alignment horizontal="right" vertical="center" wrapText="1"/>
    </xf>
    <xf numFmtId="1"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 fontId="9" fillId="2" borderId="3" xfId="0" applyNumberFormat="1" applyFont="1" applyFill="1" applyBorder="1" applyAlignment="1">
      <alignment horizontal="center"/>
    </xf>
    <xf numFmtId="3" fontId="9" fillId="2" borderId="3" xfId="0" applyNumberFormat="1" applyFont="1" applyFill="1" applyBorder="1" applyAlignment="1">
      <alignment horizontal="center"/>
    </xf>
    <xf numFmtId="0" fontId="3" fillId="0" borderId="0" xfId="0" applyFont="1" applyAlignment="1">
      <alignment horizontal="center"/>
    </xf>
    <xf numFmtId="3" fontId="3" fillId="0" borderId="0" xfId="0" applyNumberFormat="1" applyFont="1"/>
    <xf numFmtId="3" fontId="3" fillId="0" borderId="0" xfId="0" applyNumberFormat="1" applyFont="1" applyFill="1"/>
    <xf numFmtId="3" fontId="2" fillId="0" borderId="0" xfId="0" applyNumberFormat="1" applyFont="1" applyFill="1"/>
    <xf numFmtId="0" fontId="2" fillId="0" borderId="0" xfId="0" applyFont="1" applyFill="1" applyAlignment="1">
      <alignment horizontal="center"/>
    </xf>
    <xf numFmtId="0" fontId="18" fillId="0" borderId="0" xfId="0" applyFont="1"/>
    <xf numFmtId="0" fontId="14" fillId="0" borderId="0" xfId="0" applyFont="1" applyAlignment="1">
      <alignment horizontal="center"/>
    </xf>
    <xf numFmtId="0" fontId="23" fillId="0" borderId="0" xfId="0" applyFont="1"/>
    <xf numFmtId="0" fontId="19" fillId="0" borderId="0" xfId="0" applyFont="1"/>
    <xf numFmtId="0" fontId="14" fillId="0" borderId="0" xfId="0" applyFont="1"/>
    <xf numFmtId="0" fontId="13" fillId="0" borderId="0" xfId="0" applyFont="1" applyFill="1" applyBorder="1" applyAlignment="1">
      <alignment vertical="top" wrapText="1"/>
    </xf>
    <xf numFmtId="0" fontId="13" fillId="0" borderId="0" xfId="0" applyFont="1" applyFill="1" applyAlignment="1">
      <alignment horizontal="center"/>
    </xf>
    <xf numFmtId="0" fontId="14" fillId="0" borderId="0" xfId="0" applyFont="1" applyFill="1" applyBorder="1" applyAlignment="1">
      <alignment horizontal="center"/>
    </xf>
    <xf numFmtId="0" fontId="13" fillId="0" borderId="0" xfId="0" applyFont="1" applyFill="1" applyBorder="1"/>
    <xf numFmtId="0" fontId="19" fillId="0" borderId="0" xfId="0" applyFont="1" applyFill="1" applyBorder="1" applyAlignment="1">
      <alignment vertical="top" wrapText="1"/>
    </xf>
    <xf numFmtId="0" fontId="14" fillId="0" borderId="0" xfId="0" applyFont="1" applyFill="1" applyBorder="1" applyAlignment="1">
      <alignment horizontal="center" vertical="top" wrapText="1"/>
    </xf>
    <xf numFmtId="0" fontId="13" fillId="0" borderId="0" xfId="0" applyFont="1"/>
    <xf numFmtId="3" fontId="15" fillId="0" borderId="0" xfId="0" applyNumberFormat="1" applyFont="1"/>
    <xf numFmtId="3" fontId="15" fillId="0" borderId="0" xfId="0" applyNumberFormat="1" applyFont="1" applyFill="1"/>
    <xf numFmtId="0" fontId="19" fillId="0" borderId="0" xfId="0" applyFont="1" applyFill="1" applyBorder="1"/>
    <xf numFmtId="0" fontId="14" fillId="0" borderId="7" xfId="0" applyFont="1" applyBorder="1" applyAlignment="1">
      <alignment horizontal="center"/>
    </xf>
    <xf numFmtId="0" fontId="19" fillId="0" borderId="7" xfId="0" applyFont="1" applyBorder="1"/>
    <xf numFmtId="0" fontId="15" fillId="0" borderId="0" xfId="0" applyFont="1" applyBorder="1" applyAlignment="1">
      <alignment horizontal="center"/>
    </xf>
    <xf numFmtId="0" fontId="15" fillId="0" borderId="0" xfId="0" applyFont="1" applyBorder="1"/>
    <xf numFmtId="0" fontId="19" fillId="0" borderId="0" xfId="0" applyFont="1" applyFill="1" applyBorder="1" applyAlignment="1">
      <alignment horizontal="center" vertical="top" wrapText="1"/>
    </xf>
    <xf numFmtId="0" fontId="19" fillId="0" borderId="0" xfId="0" applyFont="1" applyFill="1" applyBorder="1" applyAlignment="1">
      <alignment horizontal="center"/>
    </xf>
    <xf numFmtId="0" fontId="14" fillId="0" borderId="7" xfId="0" applyFont="1" applyFill="1" applyBorder="1" applyAlignment="1">
      <alignment horizontal="center"/>
    </xf>
    <xf numFmtId="0" fontId="19" fillId="0" borderId="7" xfId="0" applyFont="1" applyFill="1" applyBorder="1"/>
    <xf numFmtId="0" fontId="14" fillId="0" borderId="7" xfId="0" applyFont="1" applyFill="1" applyBorder="1" applyAlignment="1">
      <alignment horizontal="center" vertical="top" wrapText="1"/>
    </xf>
    <xf numFmtId="0" fontId="14" fillId="0" borderId="0" xfId="0" applyFont="1" applyBorder="1" applyAlignment="1">
      <alignment horizontal="center"/>
    </xf>
    <xf numFmtId="0" fontId="14" fillId="0" borderId="1" xfId="0" applyFont="1" applyBorder="1" applyAlignment="1">
      <alignment horizontal="center"/>
    </xf>
    <xf numFmtId="0" fontId="13" fillId="0" borderId="0" xfId="0" applyFont="1" applyAlignment="1">
      <alignment horizontal="center"/>
    </xf>
    <xf numFmtId="0" fontId="15" fillId="0" borderId="7" xfId="0" applyFont="1" applyFill="1" applyBorder="1" applyAlignment="1">
      <alignment vertical="top" wrapText="1"/>
    </xf>
    <xf numFmtId="3" fontId="15" fillId="0" borderId="7" xfId="0" applyNumberFormat="1" applyFont="1" applyFill="1" applyBorder="1" applyAlignment="1">
      <alignment horizontal="center" vertical="top" wrapText="1"/>
    </xf>
    <xf numFmtId="0" fontId="15" fillId="0" borderId="1" xfId="0" applyFont="1" applyBorder="1" applyAlignment="1">
      <alignment horizontal="center"/>
    </xf>
    <xf numFmtId="0" fontId="13" fillId="0" borderId="1" xfId="0" applyFont="1" applyBorder="1"/>
    <xf numFmtId="0" fontId="15" fillId="0" borderId="7" xfId="0" applyFont="1" applyBorder="1"/>
    <xf numFmtId="0" fontId="14" fillId="0" borderId="1" xfId="0" applyFont="1" applyFill="1" applyBorder="1" applyAlignment="1">
      <alignment horizontal="center"/>
    </xf>
    <xf numFmtId="0" fontId="19"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4" fillId="0" borderId="0" xfId="0" applyFont="1" applyFill="1" applyBorder="1" applyAlignment="1">
      <alignment vertical="center" wrapText="1"/>
    </xf>
    <xf numFmtId="0" fontId="18" fillId="0" borderId="0" xfId="0" applyFont="1" applyFill="1"/>
    <xf numFmtId="3" fontId="13" fillId="0" borderId="0" xfId="0" applyNumberFormat="1" applyFont="1" applyFill="1" applyBorder="1" applyAlignment="1">
      <alignment horizontal="center" vertical="top" wrapText="1"/>
    </xf>
    <xf numFmtId="0" fontId="20" fillId="0" borderId="0" xfId="0" applyFont="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21" fillId="0" borderId="0" xfId="0" applyFont="1" applyAlignment="1">
      <alignment horizontal="center"/>
    </xf>
    <xf numFmtId="0" fontId="21" fillId="0" borderId="0" xfId="0" applyFont="1" applyBorder="1" applyAlignment="1">
      <alignment horizontal="center"/>
    </xf>
    <xf numFmtId="0" fontId="2" fillId="0" borderId="0" xfId="0" applyFont="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vertical="top" wrapText="1"/>
    </xf>
    <xf numFmtId="3" fontId="3" fillId="0" borderId="0" xfId="0" applyNumberFormat="1"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3" fontId="2" fillId="0" borderId="0" xfId="0" applyNumberFormat="1" applyFont="1" applyFill="1" applyBorder="1" applyAlignment="1">
      <alignment vertical="top" wrapText="1"/>
    </xf>
    <xf numFmtId="0" fontId="23"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3" fontId="3" fillId="0" borderId="0" xfId="0" applyNumberFormat="1" applyFont="1" applyFill="1" applyAlignment="1">
      <alignment horizontal="center"/>
    </xf>
    <xf numFmtId="0" fontId="17" fillId="0" borderId="0" xfId="0" applyFont="1" applyAlignment="1">
      <alignment horizontal="center"/>
    </xf>
    <xf numFmtId="0" fontId="24" fillId="0" borderId="0" xfId="0" applyFont="1"/>
    <xf numFmtId="0" fontId="12" fillId="0" borderId="3" xfId="0" applyFont="1" applyFill="1" applyBorder="1" applyAlignment="1">
      <alignment horizontal="center" vertical="center" wrapText="1"/>
    </xf>
    <xf numFmtId="0" fontId="22" fillId="0" borderId="0" xfId="0" applyFont="1" applyAlignment="1">
      <alignment horizontal="center"/>
    </xf>
    <xf numFmtId="0" fontId="2" fillId="0" borderId="3" xfId="0" applyFont="1" applyFill="1" applyBorder="1" applyAlignment="1">
      <alignment horizontal="center" vertical="center" wrapText="1"/>
    </xf>
    <xf numFmtId="0" fontId="2" fillId="0" borderId="0" xfId="0" applyFont="1" applyFill="1" applyBorder="1"/>
    <xf numFmtId="0" fontId="3" fillId="0" borderId="7" xfId="0" applyFont="1" applyFill="1" applyBorder="1" applyAlignment="1">
      <alignment horizontal="center"/>
    </xf>
    <xf numFmtId="0" fontId="19" fillId="0" borderId="7"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7" xfId="0" applyFont="1" applyFill="1" applyBorder="1" applyAlignment="1">
      <alignment horizontal="center"/>
    </xf>
    <xf numFmtId="0" fontId="13" fillId="0" borderId="7" xfId="0" applyFont="1" applyBorder="1"/>
    <xf numFmtId="3" fontId="0" fillId="0" borderId="0" xfId="0" applyNumberFormat="1"/>
    <xf numFmtId="0" fontId="4" fillId="0" borderId="0" xfId="0" applyFont="1"/>
    <xf numFmtId="0" fontId="4" fillId="0" borderId="0" xfId="0" applyFont="1" applyFill="1" applyAlignment="1">
      <alignment horizontal="center"/>
    </xf>
    <xf numFmtId="0" fontId="3" fillId="0" borderId="7" xfId="0" applyFont="1" applyFill="1" applyBorder="1" applyAlignment="1">
      <alignment vertical="top" wrapText="1"/>
    </xf>
    <xf numFmtId="0" fontId="3" fillId="0" borderId="7" xfId="0" applyFont="1" applyFill="1" applyBorder="1" applyAlignment="1">
      <alignment horizontal="center" vertical="top" wrapText="1"/>
    </xf>
    <xf numFmtId="0" fontId="22" fillId="0" borderId="0" xfId="0" applyFont="1" applyFill="1" applyAlignment="1">
      <alignment horizontal="center"/>
    </xf>
    <xf numFmtId="0" fontId="25" fillId="0" borderId="0" xfId="0" applyFont="1" applyAlignment="1">
      <alignment horizontal="center"/>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6" fillId="3" borderId="0" xfId="0" applyFont="1" applyFill="1" applyAlignment="1">
      <alignment horizontal="center"/>
    </xf>
    <xf numFmtId="0" fontId="27" fillId="0" borderId="0" xfId="0" applyFont="1" applyFill="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vertical="top" wrapText="1"/>
    </xf>
    <xf numFmtId="0" fontId="26" fillId="0" borderId="0" xfId="0" applyFont="1" applyAlignment="1">
      <alignment horizontal="center"/>
    </xf>
    <xf numFmtId="0" fontId="27" fillId="0" borderId="0" xfId="0" applyFont="1"/>
    <xf numFmtId="0" fontId="28" fillId="0" borderId="0" xfId="0" applyFont="1" applyFill="1" applyAlignment="1">
      <alignment horizontal="center"/>
    </xf>
    <xf numFmtId="0" fontId="29" fillId="3" borderId="0" xfId="0" applyFont="1" applyFill="1" applyBorder="1" applyAlignment="1">
      <alignment horizontal="center"/>
    </xf>
    <xf numFmtId="0" fontId="29" fillId="0" borderId="0" xfId="0" applyFont="1" applyFill="1" applyBorder="1" applyAlignment="1">
      <alignment horizontal="center"/>
    </xf>
    <xf numFmtId="0" fontId="29" fillId="0" borderId="0" xfId="0" applyFont="1" applyFill="1" applyBorder="1" applyAlignment="1">
      <alignment horizontal="center" vertical="top" wrapText="1"/>
    </xf>
    <xf numFmtId="0" fontId="28" fillId="0" borderId="0" xfId="0" applyFont="1" applyFill="1" applyBorder="1" applyAlignment="1">
      <alignment vertical="top" wrapText="1"/>
    </xf>
    <xf numFmtId="0" fontId="28" fillId="0" borderId="0" xfId="0" applyFont="1" applyFill="1" applyBorder="1" applyAlignment="1">
      <alignment horizontal="center"/>
    </xf>
    <xf numFmtId="0" fontId="28" fillId="0" borderId="0" xfId="0" applyFont="1" applyAlignment="1">
      <alignment horizontal="center"/>
    </xf>
    <xf numFmtId="0" fontId="29" fillId="0" borderId="0" xfId="0" applyFont="1"/>
    <xf numFmtId="0" fontId="30" fillId="3" borderId="0" xfId="0" applyFont="1" applyFill="1" applyAlignment="1">
      <alignment horizontal="center"/>
    </xf>
    <xf numFmtId="0" fontId="31" fillId="0" borderId="0" xfId="0" applyFont="1" applyFill="1"/>
    <xf numFmtId="0" fontId="31" fillId="0" borderId="0" xfId="0" applyFont="1" applyFill="1" applyAlignment="1">
      <alignment horizontal="center"/>
    </xf>
    <xf numFmtId="0" fontId="31" fillId="0" borderId="0" xfId="0" applyFont="1" applyFill="1" applyBorder="1" applyAlignment="1">
      <alignment vertical="top" wrapText="1"/>
    </xf>
    <xf numFmtId="0" fontId="31" fillId="0" borderId="0" xfId="0" applyFont="1" applyFill="1" applyBorder="1" applyAlignment="1">
      <alignment horizontal="center"/>
    </xf>
    <xf numFmtId="0" fontId="31" fillId="3" borderId="0" xfId="0" applyFont="1" applyFill="1" applyAlignment="1">
      <alignment horizontal="center"/>
    </xf>
    <xf numFmtId="0" fontId="31" fillId="0" borderId="0" xfId="0" applyFont="1"/>
    <xf numFmtId="0" fontId="33" fillId="0" borderId="7" xfId="0" applyFont="1" applyFill="1" applyBorder="1" applyAlignment="1">
      <alignment vertical="top" wrapText="1"/>
    </xf>
    <xf numFmtId="0" fontId="32" fillId="0" borderId="7" xfId="0" applyFont="1" applyFill="1" applyBorder="1" applyAlignment="1">
      <alignment horizontal="center" vertical="top" wrapText="1"/>
    </xf>
    <xf numFmtId="0" fontId="30" fillId="0" borderId="0" xfId="0" applyFont="1" applyFill="1" applyBorder="1"/>
    <xf numFmtId="0" fontId="32" fillId="0" borderId="7" xfId="0" applyFont="1" applyFill="1" applyBorder="1" applyAlignment="1">
      <alignment horizontal="center"/>
    </xf>
    <xf numFmtId="0" fontId="12" fillId="0" borderId="0" xfId="0" applyFont="1" applyFill="1" applyBorder="1" applyAlignment="1">
      <alignment horizontal="center" vertical="center" wrapText="1"/>
    </xf>
    <xf numFmtId="0" fontId="34" fillId="0" borderId="0" xfId="0" applyFont="1" applyFill="1" applyBorder="1" applyAlignment="1">
      <alignment vertical="top" wrapText="1"/>
    </xf>
    <xf numFmtId="0" fontId="28" fillId="3" borderId="0" xfId="0" applyFont="1" applyFill="1" applyAlignment="1">
      <alignment horizontal="center"/>
    </xf>
    <xf numFmtId="0" fontId="28" fillId="3" borderId="0" xfId="0" applyFont="1" applyFill="1" applyBorder="1" applyAlignment="1">
      <alignment horizontal="center" vertical="center" wrapText="1"/>
    </xf>
    <xf numFmtId="0" fontId="35" fillId="0" borderId="0" xfId="0" applyFont="1" applyAlignment="1">
      <alignment horizontal="center"/>
    </xf>
    <xf numFmtId="0" fontId="36" fillId="3" borderId="0" xfId="0" applyFont="1" applyFill="1" applyAlignment="1">
      <alignment horizontal="center"/>
    </xf>
    <xf numFmtId="0" fontId="35" fillId="3" borderId="0" xfId="0" applyFont="1" applyFill="1" applyAlignment="1">
      <alignment horizontal="center"/>
    </xf>
    <xf numFmtId="0" fontId="35" fillId="3" borderId="0" xfId="0" applyFont="1" applyFill="1" applyBorder="1" applyAlignment="1">
      <alignment horizontal="center" vertical="top" wrapText="1"/>
    </xf>
    <xf numFmtId="0" fontId="36" fillId="3" borderId="0" xfId="0" applyFont="1" applyFill="1"/>
    <xf numFmtId="0" fontId="36" fillId="0" borderId="0" xfId="0" applyFont="1"/>
    <xf numFmtId="0" fontId="2" fillId="0" borderId="0" xfId="0" applyFont="1" applyFill="1" applyBorder="1" applyAlignment="1">
      <alignment horizontal="center" vertical="center" wrapText="1"/>
    </xf>
    <xf numFmtId="0" fontId="1" fillId="0" borderId="0" xfId="0" applyFont="1" applyFill="1"/>
    <xf numFmtId="0" fontId="35" fillId="3" borderId="0" xfId="0" applyFont="1" applyFill="1" applyBorder="1" applyAlignment="1">
      <alignment horizontal="center"/>
    </xf>
    <xf numFmtId="3" fontId="35" fillId="3" borderId="0" xfId="0" applyNumberFormat="1" applyFont="1" applyFill="1" applyAlignment="1"/>
    <xf numFmtId="0" fontId="36" fillId="3" borderId="0" xfId="0" applyFont="1" applyFill="1" applyBorder="1" applyAlignment="1">
      <alignment horizontal="center" vertical="center" wrapText="1"/>
    </xf>
    <xf numFmtId="3" fontId="35" fillId="3" borderId="0" xfId="0" applyNumberFormat="1" applyFont="1" applyFill="1" applyBorder="1" applyAlignment="1">
      <alignment vertical="top" wrapText="1"/>
    </xf>
    <xf numFmtId="0" fontId="2" fillId="0"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xf numFmtId="0" fontId="36" fillId="3" borderId="0" xfId="0" applyFont="1" applyFill="1" applyBorder="1" applyAlignment="1">
      <alignment horizontal="center" vertical="top" wrapText="1"/>
    </xf>
    <xf numFmtId="0" fontId="36" fillId="3" borderId="0" xfId="0" applyFont="1" applyFill="1" applyBorder="1" applyAlignment="1">
      <alignment horizontal="center"/>
    </xf>
    <xf numFmtId="0" fontId="2" fillId="0" borderId="0" xfId="0" applyFont="1"/>
    <xf numFmtId="0" fontId="35" fillId="3" borderId="0" xfId="0" applyFont="1" applyFill="1" applyAlignment="1">
      <alignment horizontal="center" wrapText="1"/>
    </xf>
    <xf numFmtId="0" fontId="35" fillId="3" borderId="0" xfId="0" applyFont="1" applyFill="1" applyAlignment="1"/>
    <xf numFmtId="0" fontId="37" fillId="3" borderId="0" xfId="0" applyFont="1" applyFill="1" applyAlignment="1">
      <alignment horizontal="center"/>
    </xf>
    <xf numFmtId="0" fontId="36" fillId="3" borderId="0" xfId="0" applyFont="1" applyFill="1" applyAlignment="1"/>
    <xf numFmtId="0" fontId="39" fillId="0" borderId="0" xfId="0" applyFont="1" applyFill="1" applyBorder="1" applyAlignment="1">
      <alignment horizontal="center"/>
    </xf>
    <xf numFmtId="0" fontId="39" fillId="0" borderId="0" xfId="0" applyFont="1" applyFill="1" applyBorder="1" applyAlignment="1">
      <alignment vertical="top" wrapText="1"/>
    </xf>
    <xf numFmtId="0" fontId="39" fillId="0" borderId="0" xfId="0" applyFont="1" applyFill="1" applyBorder="1" applyAlignment="1">
      <alignment horizontal="center" vertical="top" wrapText="1"/>
    </xf>
    <xf numFmtId="0" fontId="39" fillId="0" borderId="0" xfId="0" applyFont="1" applyFill="1"/>
    <xf numFmtId="0" fontId="2" fillId="0" borderId="0" xfId="0" applyFont="1" applyFill="1" applyBorder="1" applyAlignment="1">
      <alignment horizontal="center" vertical="center" wrapText="1"/>
    </xf>
    <xf numFmtId="0" fontId="16" fillId="3" borderId="0" xfId="0" applyFont="1" applyFill="1" applyAlignment="1">
      <alignment horizontal="center"/>
    </xf>
    <xf numFmtId="3" fontId="3" fillId="0" borderId="0" xfId="0" applyNumberFormat="1" applyFont="1" applyFill="1" applyBorder="1" applyAlignment="1">
      <alignment horizontal="center" vertical="top" wrapText="1"/>
    </xf>
    <xf numFmtId="0" fontId="3" fillId="0" borderId="0" xfId="0" applyFont="1" applyFill="1" applyAlignment="1">
      <alignment horizontal="left"/>
    </xf>
    <xf numFmtId="0" fontId="12" fillId="0"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22" fillId="3" borderId="0" xfId="0" applyFont="1" applyFill="1" applyBorder="1" applyAlignment="1">
      <alignment horizontal="center" vertical="top" wrapText="1"/>
    </xf>
    <xf numFmtId="0" fontId="39" fillId="0" borderId="0" xfId="0" applyFont="1" applyFill="1" applyBorder="1" applyAlignment="1">
      <alignment horizontal="center" vertical="center" wrapText="1"/>
    </xf>
    <xf numFmtId="0" fontId="22" fillId="3" borderId="0" xfId="0" applyFont="1" applyFill="1" applyAlignment="1">
      <alignment horizontal="center"/>
    </xf>
    <xf numFmtId="0" fontId="22" fillId="3" borderId="0" xfId="0" applyFont="1" applyFill="1" applyBorder="1" applyAlignment="1">
      <alignment horizontal="center"/>
    </xf>
    <xf numFmtId="0" fontId="38" fillId="0" borderId="0" xfId="0" applyFont="1" applyAlignment="1">
      <alignment horizontal="center"/>
    </xf>
    <xf numFmtId="0" fontId="39" fillId="0" borderId="0" xfId="0" applyFont="1"/>
    <xf numFmtId="0" fontId="39" fillId="0" borderId="7" xfId="0" applyFont="1" applyFill="1" applyBorder="1" applyAlignment="1">
      <alignment horizontal="center"/>
    </xf>
    <xf numFmtId="0" fontId="38" fillId="0" borderId="7" xfId="0" applyFont="1" applyFill="1" applyBorder="1" applyAlignment="1">
      <alignment vertical="top" wrapText="1"/>
    </xf>
    <xf numFmtId="0" fontId="3" fillId="3" borderId="0" xfId="0" applyFont="1" applyFill="1" applyAlignment="1">
      <alignment horizontal="center"/>
    </xf>
    <xf numFmtId="0" fontId="3" fillId="3" borderId="0" xfId="0" applyFont="1" applyFill="1" applyBorder="1" applyAlignment="1">
      <alignment horizontal="center" vertical="top" wrapText="1"/>
    </xf>
    <xf numFmtId="0" fontId="28" fillId="0" borderId="0" xfId="0" applyFont="1"/>
    <xf numFmtId="0" fontId="35" fillId="4"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vertical="center"/>
    </xf>
    <xf numFmtId="3" fontId="27" fillId="0" borderId="0" xfId="0" applyNumberFormat="1" applyFont="1"/>
    <xf numFmtId="3" fontId="14" fillId="0" borderId="0" xfId="0" applyNumberFormat="1" applyFont="1" applyFill="1"/>
    <xf numFmtId="0" fontId="40" fillId="0" borderId="0" xfId="0" applyFont="1" applyAlignment="1">
      <alignment horizontal="center"/>
    </xf>
    <xf numFmtId="0" fontId="41" fillId="3" borderId="0" xfId="0" applyFont="1" applyFill="1" applyAlignment="1">
      <alignment horizontal="center"/>
    </xf>
    <xf numFmtId="0" fontId="40" fillId="3" borderId="0" xfId="0" applyFont="1" applyFill="1" applyBorder="1" applyAlignment="1">
      <alignment horizontal="center"/>
    </xf>
    <xf numFmtId="0" fontId="40" fillId="3" borderId="0" xfId="0" applyFont="1" applyFill="1" applyBorder="1" applyAlignment="1">
      <alignment horizontal="center" vertical="top" wrapText="1"/>
    </xf>
    <xf numFmtId="0" fontId="41" fillId="3" borderId="0" xfId="0" applyFont="1" applyFill="1" applyBorder="1" applyAlignment="1">
      <alignment horizontal="center" vertical="top" wrapText="1"/>
    </xf>
    <xf numFmtId="0" fontId="41" fillId="0" borderId="0" xfId="0" applyFont="1"/>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Alignment="1">
      <alignment horizontal="center" vertical="center"/>
    </xf>
    <xf numFmtId="0" fontId="36" fillId="4" borderId="0" xfId="0" applyFont="1" applyFill="1" applyAlignment="1"/>
    <xf numFmtId="0" fontId="3" fillId="4" borderId="0" xfId="0" applyFont="1" applyFill="1" applyBorder="1" applyAlignment="1">
      <alignment horizontal="center" vertical="center" wrapText="1"/>
    </xf>
    <xf numFmtId="0" fontId="35" fillId="4" borderId="0" xfId="0" applyFont="1" applyFill="1" applyBorder="1" applyAlignment="1">
      <alignment horizontal="center" vertical="top" wrapText="1"/>
    </xf>
    <xf numFmtId="0" fontId="35" fillId="4" borderId="0" xfId="0" applyFont="1" applyFill="1" applyBorder="1" applyAlignment="1">
      <alignment horizontal="center"/>
    </xf>
    <xf numFmtId="0" fontId="2" fillId="0" borderId="0" xfId="0" applyFont="1" applyFill="1" applyBorder="1" applyAlignment="1">
      <alignment horizontal="center" vertical="center" wrapText="1"/>
    </xf>
    <xf numFmtId="3" fontId="39" fillId="0" borderId="0" xfId="0" applyNumberFormat="1" applyFont="1"/>
    <xf numFmtId="0" fontId="2" fillId="0" borderId="0" xfId="0" applyFont="1" applyFill="1" applyBorder="1" applyAlignment="1">
      <alignment horizontal="left" vertical="top" wrapText="1"/>
    </xf>
    <xf numFmtId="0" fontId="3" fillId="0" borderId="0" xfId="0" applyFont="1" applyFill="1" applyBorder="1" applyAlignment="1">
      <alignment horizontal="left"/>
    </xf>
    <xf numFmtId="0" fontId="2" fillId="0" borderId="0" xfId="0" applyFont="1" applyFill="1" applyBorder="1" applyAlignment="1">
      <alignment horizontal="left"/>
    </xf>
    <xf numFmtId="0" fontId="4" fillId="0" borderId="0" xfId="0" applyFont="1" applyAlignment="1">
      <alignment horizont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3" fontId="10" fillId="0" borderId="10" xfId="0" applyNumberFormat="1" applyFont="1" applyFill="1" applyBorder="1" applyAlignment="1">
      <alignment horizontal="center"/>
    </xf>
    <xf numFmtId="0" fontId="0" fillId="0" borderId="11" xfId="0" applyBorder="1"/>
    <xf numFmtId="0" fontId="0" fillId="0" borderId="12" xfId="0" applyBorder="1"/>
    <xf numFmtId="0" fontId="9" fillId="0" borderId="0" xfId="0" applyNumberFormat="1" applyFont="1" applyFill="1" applyAlignment="1">
      <alignment horizontal="center" vertical="top" wrapText="1"/>
    </xf>
    <xf numFmtId="43" fontId="2" fillId="0" borderId="0" xfId="1" applyFont="1" applyFill="1" applyBorder="1" applyAlignment="1">
      <alignment horizontal="center" vertical="center" wrapText="1"/>
    </xf>
    <xf numFmtId="0" fontId="2" fillId="0" borderId="0" xfId="0" applyFont="1" applyFill="1" applyBorder="1" applyAlignment="1">
      <alignment horizontal="center" wrapText="1"/>
    </xf>
    <xf numFmtId="43" fontId="12" fillId="0" borderId="0" xfId="1" applyFont="1" applyFill="1" applyBorder="1" applyAlignment="1">
      <alignment horizontal="center" vertical="center" wrapText="1"/>
    </xf>
    <xf numFmtId="0" fontId="12"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9" fillId="2" borderId="4" xfId="0" applyNumberFormat="1" applyFont="1" applyFill="1" applyBorder="1" applyAlignment="1">
      <alignment horizontal="center"/>
    </xf>
  </cellXfs>
  <cellStyles count="2">
    <cellStyle name="Millares" xfId="1" builtinId="3"/>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tabSelected="1" workbookViewId="0"/>
  </sheetViews>
  <sheetFormatPr baseColWidth="10" defaultRowHeight="13.2" x14ac:dyDescent="0.25"/>
  <cols>
    <col min="1" max="1" width="17.44140625" customWidth="1"/>
    <col min="2" max="2" width="55.5546875" customWidth="1"/>
    <col min="3" max="3" width="15.5546875" bestFit="1" customWidth="1"/>
    <col min="4" max="4" width="25" customWidth="1"/>
    <col min="5" max="5" width="17" bestFit="1" customWidth="1"/>
    <col min="6" max="6" width="17.44140625" bestFit="1" customWidth="1"/>
    <col min="7" max="7" width="50.44140625" hidden="1" customWidth="1"/>
    <col min="8" max="8" width="12.5546875" hidden="1" customWidth="1"/>
    <col min="9" max="9" width="12.5546875" bestFit="1" customWidth="1"/>
    <col min="10" max="10" width="16.44140625" bestFit="1" customWidth="1"/>
    <col min="11" max="11" width="17.44140625" bestFit="1" customWidth="1"/>
  </cols>
  <sheetData>
    <row r="2" spans="2:9" ht="15.75" customHeight="1" x14ac:dyDescent="0.25">
      <c r="B2" s="236" t="s">
        <v>228</v>
      </c>
      <c r="C2" s="236"/>
      <c r="D2" s="236"/>
      <c r="E2" s="236"/>
      <c r="F2" s="31"/>
    </row>
    <row r="3" spans="2:9" ht="16.2" thickBot="1" x14ac:dyDescent="0.35">
      <c r="B3" s="5"/>
      <c r="C3" s="5"/>
      <c r="D3" s="6"/>
      <c r="E3" s="30"/>
      <c r="F3" s="8"/>
    </row>
    <row r="4" spans="2:9" ht="16.5" customHeight="1" thickBot="1" x14ac:dyDescent="0.3">
      <c r="B4" s="23" t="s">
        <v>229</v>
      </c>
      <c r="C4" s="229" t="s">
        <v>77</v>
      </c>
      <c r="D4" s="230" t="s">
        <v>78</v>
      </c>
      <c r="E4" s="230" t="s">
        <v>230</v>
      </c>
      <c r="F4" s="29"/>
      <c r="G4" s="124" t="s">
        <v>149</v>
      </c>
      <c r="H4" s="124">
        <v>141</v>
      </c>
    </row>
    <row r="5" spans="2:9" ht="15.6" x14ac:dyDescent="0.25">
      <c r="B5" s="9"/>
      <c r="C5" s="24"/>
      <c r="D5" s="231"/>
      <c r="E5" s="232"/>
      <c r="G5" s="176" t="s">
        <v>148</v>
      </c>
      <c r="H5" s="176">
        <v>14</v>
      </c>
    </row>
    <row r="6" spans="2:9" ht="15" x14ac:dyDescent="0.25">
      <c r="B6" s="7" t="s">
        <v>86</v>
      </c>
      <c r="C6" s="25">
        <f>+'ORD926'!F7</f>
        <v>27</v>
      </c>
      <c r="D6" s="233">
        <f>+'EXT926'!F7</f>
        <v>32</v>
      </c>
      <c r="E6" s="26">
        <f t="shared" ref="E6:E11" si="0">+D6+C6</f>
        <v>59</v>
      </c>
      <c r="F6" s="123"/>
      <c r="G6" s="176" t="s">
        <v>144</v>
      </c>
      <c r="H6" s="176">
        <v>-24</v>
      </c>
    </row>
    <row r="7" spans="2:9" ht="15" x14ac:dyDescent="0.25">
      <c r="B7" s="7" t="s">
        <v>87</v>
      </c>
      <c r="C7" s="26">
        <f>+'ORD927'!F7</f>
        <v>38</v>
      </c>
      <c r="D7" s="233">
        <f>+'EXT927'!F7</f>
        <v>25</v>
      </c>
      <c r="E7" s="26">
        <f t="shared" si="0"/>
        <v>63</v>
      </c>
      <c r="F7" s="123"/>
      <c r="G7" s="124" t="s">
        <v>145</v>
      </c>
      <c r="H7" s="124">
        <f>SUM(H4:H6)</f>
        <v>131</v>
      </c>
    </row>
    <row r="8" spans="2:9" ht="15" x14ac:dyDescent="0.25">
      <c r="B8" s="7" t="s">
        <v>88</v>
      </c>
      <c r="C8" s="27">
        <f>+'ORD928'!F7</f>
        <v>53</v>
      </c>
      <c r="D8" s="233">
        <f>+'EXT928'!F7</f>
        <v>10</v>
      </c>
      <c r="E8" s="26">
        <f t="shared" si="0"/>
        <v>63</v>
      </c>
      <c r="F8" s="123"/>
    </row>
    <row r="9" spans="2:9" ht="15" x14ac:dyDescent="0.25">
      <c r="B9" s="7" t="s">
        <v>89</v>
      </c>
      <c r="C9" s="26">
        <f>+'ORD929'!F7</f>
        <v>12</v>
      </c>
      <c r="D9" s="233">
        <f>+'EXT929'!F7</f>
        <v>18</v>
      </c>
      <c r="E9" s="26">
        <f t="shared" si="0"/>
        <v>30</v>
      </c>
      <c r="F9" s="123"/>
    </row>
    <row r="10" spans="2:9" ht="15" x14ac:dyDescent="0.25">
      <c r="B10" s="7" t="s">
        <v>90</v>
      </c>
      <c r="C10" s="27">
        <f>+'ORD930'!F7</f>
        <v>7</v>
      </c>
      <c r="D10" s="233">
        <f>+'EXT930'!F7</f>
        <v>19</v>
      </c>
      <c r="E10" s="26">
        <f t="shared" si="0"/>
        <v>26</v>
      </c>
      <c r="F10" s="123"/>
    </row>
    <row r="11" spans="2:9" ht="15" x14ac:dyDescent="0.25">
      <c r="B11" s="11" t="s">
        <v>91</v>
      </c>
      <c r="C11" s="27">
        <f>+'ORD950'!F7</f>
        <v>3</v>
      </c>
      <c r="D11" s="233">
        <f>+'EXT950'!F7</f>
        <v>3</v>
      </c>
      <c r="E11" s="26">
        <f t="shared" si="0"/>
        <v>6</v>
      </c>
      <c r="F11" s="123"/>
      <c r="I11" s="123"/>
    </row>
    <row r="12" spans="2:9" ht="15" customHeight="1" thickBot="1" x14ac:dyDescent="0.3">
      <c r="C12" s="21"/>
      <c r="D12" s="234"/>
      <c r="E12" s="235"/>
      <c r="F12" s="13"/>
    </row>
    <row r="13" spans="2:9" ht="16.2" thickBot="1" x14ac:dyDescent="0.35">
      <c r="B13" s="22" t="s">
        <v>79</v>
      </c>
      <c r="C13" s="51">
        <f>SUM(C6:C11)</f>
        <v>140</v>
      </c>
      <c r="D13" s="52">
        <f t="shared" ref="D13:E13" si="1">SUM(D6:D11)</f>
        <v>107</v>
      </c>
      <c r="E13" s="243">
        <f t="shared" si="1"/>
        <v>247</v>
      </c>
      <c r="F13" s="50"/>
    </row>
    <row r="14" spans="2:9" s="13" customFormat="1" ht="15.6" x14ac:dyDescent="0.3">
      <c r="B14" s="30"/>
      <c r="C14" s="49"/>
      <c r="D14" s="50"/>
      <c r="E14" s="50"/>
    </row>
    <row r="15" spans="2:9" ht="15" x14ac:dyDescent="0.25">
      <c r="B15" s="7"/>
      <c r="C15" s="7"/>
      <c r="D15" s="12"/>
      <c r="E15" s="28"/>
      <c r="F15" s="10"/>
    </row>
  </sheetData>
  <mergeCells count="1">
    <mergeCell ref="B2:E2"/>
  </mergeCells>
  <phoneticPr fontId="6" type="noConversion"/>
  <printOptions horizontalCentered="1"/>
  <pageMargins left="0.39370078740157483" right="0.39370078740157483" top="0.39370078740157483" bottom="0.39370078740157483" header="0" footer="0"/>
  <pageSetup scale="70" orientation="landscape"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338"/>
  <sheetViews>
    <sheetView workbookViewId="0">
      <pane ySplit="5" topLeftCell="A6" activePane="bottomLeft" state="frozen"/>
      <selection pane="bottomLeft" activeCell="A6" sqref="A6"/>
    </sheetView>
  </sheetViews>
  <sheetFormatPr baseColWidth="10" defaultColWidth="11.44140625" defaultRowHeight="13.8" x14ac:dyDescent="0.25"/>
  <cols>
    <col min="1" max="1" width="11.44140625" style="39"/>
    <col min="2" max="2" width="7.5546875" style="99" customWidth="1"/>
    <col min="3" max="3" width="6.44140625" style="38" bestFit="1" customWidth="1"/>
    <col min="4" max="4" width="8.5546875" style="38" bestFit="1" customWidth="1"/>
    <col min="5" max="5" width="18.44140625" style="38" bestFit="1" customWidth="1"/>
    <col min="6" max="6" width="10" style="38" bestFit="1" customWidth="1"/>
    <col min="7" max="7" width="71.44140625" style="69" customWidth="1"/>
    <col min="8" max="8" width="10.5546875" style="38" bestFit="1" customWidth="1"/>
    <col min="9" max="9" width="12.109375" style="39" bestFit="1" customWidth="1"/>
    <col min="10" max="16384" width="11.44140625" style="39"/>
  </cols>
  <sheetData>
    <row r="2" spans="2:9" ht="15" customHeight="1" x14ac:dyDescent="0.25">
      <c r="C2" s="239" t="s">
        <v>103</v>
      </c>
      <c r="D2" s="239"/>
      <c r="E2" s="239"/>
      <c r="F2" s="239"/>
      <c r="G2" s="239"/>
      <c r="H2" s="239"/>
    </row>
    <row r="3" spans="2:9" ht="15" customHeight="1" x14ac:dyDescent="0.25">
      <c r="C3" s="240" t="s">
        <v>70</v>
      </c>
      <c r="D3" s="240"/>
      <c r="E3" s="240"/>
      <c r="F3" s="240"/>
      <c r="G3" s="240"/>
      <c r="H3" s="240"/>
    </row>
    <row r="4" spans="2:9" ht="14.4" thickBot="1" x14ac:dyDescent="0.3">
      <c r="C4" s="3"/>
      <c r="D4" s="3"/>
      <c r="E4" s="3"/>
      <c r="F4" s="3"/>
      <c r="G4" s="17"/>
      <c r="H4" s="3"/>
    </row>
    <row r="5" spans="2:9" ht="28.2" thickBot="1" x14ac:dyDescent="0.3">
      <c r="C5" s="114" t="s">
        <v>13</v>
      </c>
      <c r="D5" s="114" t="s">
        <v>14</v>
      </c>
      <c r="E5" s="114" t="s">
        <v>15</v>
      </c>
      <c r="F5" s="114" t="s">
        <v>16</v>
      </c>
      <c r="G5" s="114" t="s">
        <v>84</v>
      </c>
      <c r="H5" s="114" t="s">
        <v>26</v>
      </c>
    </row>
    <row r="6" spans="2:9" x14ac:dyDescent="0.25">
      <c r="C6" s="32"/>
      <c r="D6" s="32"/>
      <c r="E6" s="32"/>
      <c r="F6" s="32"/>
      <c r="G6" s="32"/>
      <c r="H6" s="32"/>
    </row>
    <row r="7" spans="2:9" s="33" customFormat="1" x14ac:dyDescent="0.25">
      <c r="B7" s="98"/>
      <c r="C7" s="32"/>
      <c r="D7" s="32"/>
      <c r="E7" s="32"/>
      <c r="F7" s="32">
        <f>+F9+F13+F18</f>
        <v>7</v>
      </c>
      <c r="G7" s="32"/>
      <c r="H7" s="32"/>
      <c r="I7" s="71"/>
    </row>
    <row r="8" spans="2:9" x14ac:dyDescent="0.25">
      <c r="C8" s="34"/>
      <c r="D8" s="34"/>
      <c r="E8" s="34"/>
      <c r="F8" s="35"/>
      <c r="G8" s="66"/>
      <c r="H8" s="35"/>
    </row>
    <row r="9" spans="2:9" s="40" customFormat="1" x14ac:dyDescent="0.25">
      <c r="B9" s="98"/>
      <c r="C9" s="183"/>
      <c r="D9" s="183"/>
      <c r="E9" s="183"/>
      <c r="F9" s="164">
        <f>+F11</f>
        <v>3</v>
      </c>
      <c r="G9" s="165" t="s">
        <v>93</v>
      </c>
      <c r="H9" s="183"/>
    </row>
    <row r="10" spans="2:9" s="15" customFormat="1" x14ac:dyDescent="0.25">
      <c r="B10" s="57"/>
      <c r="C10" s="1"/>
      <c r="D10" s="1"/>
      <c r="E10" s="1"/>
      <c r="F10" s="102"/>
      <c r="G10" s="103" t="s">
        <v>71</v>
      </c>
      <c r="H10" s="105"/>
      <c r="I10" s="187"/>
    </row>
    <row r="11" spans="2:9" s="15" customFormat="1" x14ac:dyDescent="0.25">
      <c r="B11" s="57"/>
      <c r="C11" s="1" t="s">
        <v>104</v>
      </c>
      <c r="D11" s="1" t="s">
        <v>107</v>
      </c>
      <c r="E11" s="1" t="s">
        <v>108</v>
      </c>
      <c r="F11" s="102">
        <v>3</v>
      </c>
      <c r="G11" s="106" t="s">
        <v>61</v>
      </c>
      <c r="H11" s="105">
        <v>12</v>
      </c>
    </row>
    <row r="12" spans="2:9" s="33" customFormat="1" x14ac:dyDescent="0.25">
      <c r="B12" s="98"/>
      <c r="C12" s="64"/>
      <c r="D12" s="64"/>
      <c r="E12" s="64"/>
      <c r="F12" s="141"/>
      <c r="G12" s="142"/>
      <c r="H12" s="95"/>
    </row>
    <row r="13" spans="2:9" s="42" customFormat="1" x14ac:dyDescent="0.25">
      <c r="B13" s="99"/>
      <c r="C13" s="163"/>
      <c r="D13" s="163"/>
      <c r="E13" s="163"/>
      <c r="F13" s="164">
        <f>SUM(F14:F16)</f>
        <v>3</v>
      </c>
      <c r="G13" s="165" t="s">
        <v>47</v>
      </c>
      <c r="H13" s="163"/>
    </row>
    <row r="14" spans="2:9" s="16" customFormat="1" x14ac:dyDescent="0.25">
      <c r="B14" s="101"/>
      <c r="C14" s="53"/>
      <c r="D14" s="53"/>
      <c r="E14" s="53"/>
      <c r="F14" s="102"/>
      <c r="G14" s="103" t="s">
        <v>74</v>
      </c>
      <c r="H14" s="105"/>
    </row>
    <row r="15" spans="2:9" s="15" customFormat="1" x14ac:dyDescent="0.25">
      <c r="B15" s="57"/>
      <c r="C15" s="109" t="s">
        <v>121</v>
      </c>
      <c r="D15" s="109" t="s">
        <v>96</v>
      </c>
      <c r="E15" s="109" t="s">
        <v>124</v>
      </c>
      <c r="F15" s="102">
        <v>2</v>
      </c>
      <c r="G15" s="106" t="s">
        <v>61</v>
      </c>
      <c r="H15" s="1">
        <v>12</v>
      </c>
    </row>
    <row r="16" spans="2:9" s="15" customFormat="1" x14ac:dyDescent="0.25">
      <c r="B16" s="57"/>
      <c r="C16" s="109" t="s">
        <v>121</v>
      </c>
      <c r="D16" s="109" t="s">
        <v>96</v>
      </c>
      <c r="E16" s="109" t="s">
        <v>124</v>
      </c>
      <c r="F16" s="102">
        <v>1</v>
      </c>
      <c r="G16" s="106" t="s">
        <v>52</v>
      </c>
      <c r="H16" s="1">
        <v>12</v>
      </c>
    </row>
    <row r="17" spans="2:8" s="15" customFormat="1" x14ac:dyDescent="0.25">
      <c r="B17" s="57"/>
      <c r="C17" s="1"/>
      <c r="D17" s="1"/>
      <c r="E17" s="1"/>
      <c r="F17" s="102"/>
      <c r="G17" s="226"/>
      <c r="H17" s="102"/>
    </row>
    <row r="18" spans="2:8" s="167" customFormat="1" x14ac:dyDescent="0.25">
      <c r="B18" s="162"/>
      <c r="C18" s="163"/>
      <c r="D18" s="163"/>
      <c r="E18" s="163"/>
      <c r="F18" s="164">
        <f>SUM(F21:F21)</f>
        <v>1</v>
      </c>
      <c r="G18" s="165" t="s">
        <v>225</v>
      </c>
      <c r="H18" s="163"/>
    </row>
    <row r="19" spans="2:8" s="15" customFormat="1" x14ac:dyDescent="0.25">
      <c r="B19" s="57"/>
      <c r="C19" s="1"/>
      <c r="D19" s="1"/>
      <c r="E19" s="1"/>
      <c r="F19" s="102"/>
      <c r="G19" s="226"/>
      <c r="H19" s="102"/>
    </row>
    <row r="20" spans="2:8" s="15" customFormat="1" x14ac:dyDescent="0.25">
      <c r="B20" s="57"/>
      <c r="C20" s="1"/>
      <c r="D20" s="1"/>
      <c r="E20" s="1"/>
      <c r="F20" s="102"/>
      <c r="G20" s="227" t="s">
        <v>217</v>
      </c>
      <c r="H20" s="102"/>
    </row>
    <row r="21" spans="2:8" s="15" customFormat="1" x14ac:dyDescent="0.25">
      <c r="B21" s="57"/>
      <c r="C21" s="1"/>
      <c r="D21" s="1"/>
      <c r="E21" s="1"/>
      <c r="F21" s="102">
        <v>1</v>
      </c>
      <c r="G21" s="226" t="s">
        <v>218</v>
      </c>
      <c r="H21" s="102">
        <v>12</v>
      </c>
    </row>
    <row r="22" spans="2:8" ht="14.4" thickBot="1" x14ac:dyDescent="0.3">
      <c r="C22" s="44"/>
      <c r="D22" s="44"/>
      <c r="E22" s="44"/>
      <c r="F22" s="89"/>
      <c r="G22" s="89"/>
      <c r="H22" s="44"/>
    </row>
    <row r="23" spans="2:8" s="69" customFormat="1" x14ac:dyDescent="0.25">
      <c r="B23" s="99"/>
      <c r="C23" s="84"/>
      <c r="D23" s="84"/>
      <c r="E23" s="84"/>
      <c r="F23" s="84"/>
      <c r="G23" s="63"/>
      <c r="H23" s="84"/>
    </row>
    <row r="24" spans="2:8" s="69" customFormat="1" x14ac:dyDescent="0.25">
      <c r="B24" s="99"/>
      <c r="C24" s="84"/>
      <c r="D24" s="84"/>
      <c r="E24" s="84"/>
      <c r="F24" s="84"/>
      <c r="G24" s="63"/>
      <c r="H24" s="84"/>
    </row>
    <row r="25" spans="2:8" s="69" customFormat="1" x14ac:dyDescent="0.25">
      <c r="B25" s="99"/>
      <c r="C25" s="84"/>
      <c r="D25" s="84"/>
      <c r="E25" s="84"/>
      <c r="F25" s="84"/>
      <c r="G25" s="63"/>
      <c r="H25" s="84"/>
    </row>
    <row r="26" spans="2:8" s="69" customFormat="1" x14ac:dyDescent="0.25">
      <c r="B26" s="99"/>
      <c r="C26" s="84"/>
      <c r="D26" s="84"/>
      <c r="E26" s="84"/>
      <c r="F26" s="84"/>
      <c r="G26" s="63"/>
      <c r="H26" s="84"/>
    </row>
    <row r="27" spans="2:8" s="69" customFormat="1" x14ac:dyDescent="0.25">
      <c r="B27" s="99"/>
      <c r="C27" s="84"/>
      <c r="D27" s="84"/>
      <c r="E27" s="84"/>
      <c r="F27" s="84"/>
      <c r="G27" s="63"/>
      <c r="H27" s="84"/>
    </row>
    <row r="28" spans="2:8" s="69" customFormat="1" x14ac:dyDescent="0.25">
      <c r="B28" s="99"/>
      <c r="C28" s="84"/>
      <c r="D28" s="84"/>
      <c r="E28" s="84"/>
      <c r="F28" s="84"/>
      <c r="G28" s="63"/>
      <c r="H28" s="84"/>
    </row>
    <row r="29" spans="2:8" s="69" customFormat="1" x14ac:dyDescent="0.25">
      <c r="B29" s="99"/>
      <c r="C29" s="84"/>
      <c r="D29" s="84"/>
      <c r="E29" s="84"/>
      <c r="F29" s="84"/>
      <c r="G29" s="63"/>
      <c r="H29" s="84"/>
    </row>
    <row r="30" spans="2:8" s="69" customFormat="1" x14ac:dyDescent="0.25">
      <c r="B30" s="99"/>
      <c r="C30" s="84"/>
      <c r="D30" s="84"/>
      <c r="E30" s="84"/>
      <c r="F30" s="84"/>
      <c r="G30" s="63"/>
      <c r="H30" s="84"/>
    </row>
    <row r="31" spans="2:8" s="69" customFormat="1" x14ac:dyDescent="0.25">
      <c r="B31" s="99"/>
      <c r="C31" s="84"/>
      <c r="D31" s="84"/>
      <c r="E31" s="84"/>
      <c r="F31" s="84"/>
      <c r="G31" s="63"/>
      <c r="H31" s="84"/>
    </row>
    <row r="32" spans="2:8" s="69" customFormat="1" x14ac:dyDescent="0.25">
      <c r="B32" s="99"/>
      <c r="C32" s="84"/>
      <c r="D32" s="84"/>
      <c r="E32" s="84"/>
      <c r="F32" s="84"/>
      <c r="G32" s="63"/>
      <c r="H32" s="84"/>
    </row>
    <row r="33" spans="2:8" s="69" customFormat="1" x14ac:dyDescent="0.25">
      <c r="B33" s="99"/>
      <c r="C33" s="84"/>
      <c r="D33" s="84"/>
      <c r="E33" s="84"/>
      <c r="F33" s="84"/>
      <c r="G33" s="63"/>
      <c r="H33" s="84"/>
    </row>
    <row r="34" spans="2:8" s="69" customFormat="1" x14ac:dyDescent="0.25">
      <c r="B34" s="99"/>
      <c r="C34" s="84"/>
      <c r="D34" s="84"/>
      <c r="E34" s="84"/>
      <c r="F34" s="84"/>
      <c r="G34" s="63"/>
      <c r="H34" s="84"/>
    </row>
    <row r="35" spans="2:8" s="69" customFormat="1" x14ac:dyDescent="0.25">
      <c r="B35" s="99"/>
      <c r="C35" s="84"/>
      <c r="D35" s="84"/>
      <c r="E35" s="84"/>
      <c r="F35" s="84"/>
      <c r="G35" s="63"/>
      <c r="H35" s="84"/>
    </row>
    <row r="36" spans="2:8" s="69" customFormat="1" x14ac:dyDescent="0.25">
      <c r="B36" s="99"/>
      <c r="C36" s="84"/>
      <c r="D36" s="84"/>
      <c r="E36" s="84"/>
      <c r="F36" s="84"/>
      <c r="G36" s="63"/>
      <c r="H36" s="84"/>
    </row>
    <row r="37" spans="2:8" s="69" customFormat="1" x14ac:dyDescent="0.25">
      <c r="B37" s="99"/>
      <c r="C37" s="84"/>
      <c r="D37" s="84"/>
      <c r="E37" s="84"/>
      <c r="F37" s="84"/>
      <c r="G37" s="63"/>
      <c r="H37" s="84"/>
    </row>
    <row r="38" spans="2:8" s="69" customFormat="1" x14ac:dyDescent="0.25">
      <c r="B38" s="99"/>
      <c r="C38" s="84"/>
      <c r="D38" s="84"/>
      <c r="E38" s="84"/>
      <c r="F38" s="84"/>
      <c r="G38" s="63"/>
      <c r="H38" s="84"/>
    </row>
    <row r="39" spans="2:8" s="69" customFormat="1" x14ac:dyDescent="0.25">
      <c r="B39" s="99"/>
      <c r="C39" s="84"/>
      <c r="D39" s="84"/>
      <c r="E39" s="84"/>
      <c r="F39" s="84"/>
      <c r="G39" s="63"/>
      <c r="H39" s="84"/>
    </row>
    <row r="40" spans="2:8" s="69" customFormat="1" x14ac:dyDescent="0.25">
      <c r="B40" s="99"/>
      <c r="C40" s="84"/>
      <c r="D40" s="84"/>
      <c r="E40" s="84"/>
      <c r="F40" s="84"/>
      <c r="G40" s="63"/>
      <c r="H40" s="84"/>
    </row>
    <row r="41" spans="2:8" s="69" customFormat="1" x14ac:dyDescent="0.25">
      <c r="B41" s="99"/>
      <c r="C41" s="84"/>
      <c r="D41" s="84"/>
      <c r="E41" s="84"/>
      <c r="F41" s="84"/>
      <c r="G41" s="63"/>
      <c r="H41" s="84"/>
    </row>
    <row r="42" spans="2:8" s="69" customFormat="1" x14ac:dyDescent="0.25">
      <c r="B42" s="99"/>
      <c r="C42" s="84"/>
      <c r="D42" s="84"/>
      <c r="E42" s="84"/>
      <c r="F42" s="84"/>
      <c r="G42" s="63"/>
      <c r="H42" s="84"/>
    </row>
    <row r="43" spans="2:8" s="69" customFormat="1" x14ac:dyDescent="0.25">
      <c r="B43" s="99"/>
      <c r="C43" s="84"/>
      <c r="D43" s="84"/>
      <c r="E43" s="84"/>
      <c r="F43" s="84"/>
      <c r="G43" s="63"/>
      <c r="H43" s="84"/>
    </row>
    <row r="44" spans="2:8" s="69" customFormat="1" x14ac:dyDescent="0.25">
      <c r="B44" s="99"/>
      <c r="C44" s="84"/>
      <c r="D44" s="84"/>
      <c r="E44" s="84"/>
      <c r="F44" s="84"/>
      <c r="G44" s="63"/>
      <c r="H44" s="84"/>
    </row>
    <row r="45" spans="2:8" x14ac:dyDescent="0.25">
      <c r="G45" s="63"/>
    </row>
    <row r="46" spans="2:8" x14ac:dyDescent="0.25">
      <c r="G46" s="63"/>
    </row>
    <row r="47" spans="2:8" x14ac:dyDescent="0.25">
      <c r="G47" s="63"/>
    </row>
    <row r="48" spans="2:8" x14ac:dyDescent="0.25">
      <c r="G48" s="63"/>
    </row>
    <row r="49" spans="7:7" x14ac:dyDescent="0.25">
      <c r="G49" s="63"/>
    </row>
    <row r="50" spans="7:7" x14ac:dyDescent="0.25">
      <c r="G50" s="63"/>
    </row>
    <row r="51" spans="7:7" x14ac:dyDescent="0.25">
      <c r="G51" s="63"/>
    </row>
    <row r="52" spans="7:7" x14ac:dyDescent="0.25">
      <c r="G52" s="63"/>
    </row>
    <row r="53" spans="7:7" x14ac:dyDescent="0.25">
      <c r="G53" s="63"/>
    </row>
    <row r="54" spans="7:7" x14ac:dyDescent="0.25">
      <c r="G54" s="63"/>
    </row>
    <row r="55" spans="7:7" x14ac:dyDescent="0.25">
      <c r="G55" s="63"/>
    </row>
    <row r="56" spans="7:7" x14ac:dyDescent="0.25">
      <c r="G56" s="63"/>
    </row>
    <row r="57" spans="7:7" x14ac:dyDescent="0.25">
      <c r="G57" s="63"/>
    </row>
    <row r="58" spans="7:7" x14ac:dyDescent="0.25">
      <c r="G58" s="63"/>
    </row>
    <row r="59" spans="7:7" x14ac:dyDescent="0.25">
      <c r="G59" s="63"/>
    </row>
    <row r="60" spans="7:7" x14ac:dyDescent="0.25">
      <c r="G60" s="63"/>
    </row>
    <row r="61" spans="7:7" x14ac:dyDescent="0.25">
      <c r="G61" s="63"/>
    </row>
    <row r="62" spans="7:7" x14ac:dyDescent="0.25">
      <c r="G62" s="63"/>
    </row>
    <row r="63" spans="7:7" x14ac:dyDescent="0.25">
      <c r="G63" s="63"/>
    </row>
    <row r="64" spans="7:7" x14ac:dyDescent="0.25">
      <c r="G64" s="63"/>
    </row>
    <row r="65" spans="7:7" x14ac:dyDescent="0.25">
      <c r="G65" s="63"/>
    </row>
    <row r="66" spans="7:7" x14ac:dyDescent="0.25">
      <c r="G66" s="63"/>
    </row>
    <row r="67" spans="7:7" x14ac:dyDescent="0.25">
      <c r="G67" s="63"/>
    </row>
    <row r="68" spans="7:7" x14ac:dyDescent="0.25">
      <c r="G68" s="63"/>
    </row>
    <row r="69" spans="7:7" x14ac:dyDescent="0.25">
      <c r="G69" s="63"/>
    </row>
    <row r="70" spans="7:7" x14ac:dyDescent="0.25">
      <c r="G70" s="63"/>
    </row>
    <row r="71" spans="7:7" x14ac:dyDescent="0.25">
      <c r="G71" s="63"/>
    </row>
    <row r="72" spans="7:7" x14ac:dyDescent="0.25">
      <c r="G72" s="63"/>
    </row>
    <row r="73" spans="7:7" x14ac:dyDescent="0.25">
      <c r="G73" s="63"/>
    </row>
    <row r="74" spans="7:7" x14ac:dyDescent="0.25">
      <c r="G74" s="63"/>
    </row>
    <row r="75" spans="7:7" x14ac:dyDescent="0.25">
      <c r="G75" s="63"/>
    </row>
    <row r="76" spans="7:7" x14ac:dyDescent="0.25">
      <c r="G76" s="63"/>
    </row>
    <row r="77" spans="7:7" x14ac:dyDescent="0.25">
      <c r="G77" s="63"/>
    </row>
    <row r="78" spans="7:7" x14ac:dyDescent="0.25">
      <c r="G78" s="63"/>
    </row>
    <row r="79" spans="7:7" x14ac:dyDescent="0.25">
      <c r="G79" s="63"/>
    </row>
    <row r="80" spans="7:7" x14ac:dyDescent="0.25">
      <c r="G80" s="63"/>
    </row>
    <row r="81" spans="7:7" x14ac:dyDescent="0.25">
      <c r="G81" s="63"/>
    </row>
    <row r="82" spans="7:7" x14ac:dyDescent="0.25">
      <c r="G82" s="63"/>
    </row>
    <row r="83" spans="7:7" x14ac:dyDescent="0.25">
      <c r="G83" s="63"/>
    </row>
    <row r="84" spans="7:7" x14ac:dyDescent="0.25">
      <c r="G84" s="63"/>
    </row>
    <row r="85" spans="7:7" x14ac:dyDescent="0.25">
      <c r="G85" s="63"/>
    </row>
    <row r="86" spans="7:7" x14ac:dyDescent="0.25">
      <c r="G86" s="63"/>
    </row>
    <row r="87" spans="7:7" x14ac:dyDescent="0.25">
      <c r="G87" s="63"/>
    </row>
    <row r="88" spans="7:7" x14ac:dyDescent="0.25">
      <c r="G88" s="63"/>
    </row>
    <row r="89" spans="7:7" x14ac:dyDescent="0.25">
      <c r="G89" s="63"/>
    </row>
    <row r="90" spans="7:7" x14ac:dyDescent="0.25">
      <c r="G90" s="63"/>
    </row>
    <row r="91" spans="7:7" x14ac:dyDescent="0.25">
      <c r="G91" s="63"/>
    </row>
    <row r="92" spans="7:7" x14ac:dyDescent="0.25">
      <c r="G92" s="63"/>
    </row>
    <row r="93" spans="7:7" x14ac:dyDescent="0.25">
      <c r="G93" s="63"/>
    </row>
    <row r="94" spans="7:7" x14ac:dyDescent="0.25">
      <c r="G94" s="63"/>
    </row>
    <row r="95" spans="7:7" x14ac:dyDescent="0.25">
      <c r="G95" s="63"/>
    </row>
    <row r="96" spans="7:7" x14ac:dyDescent="0.25">
      <c r="G96" s="63"/>
    </row>
    <row r="97" spans="7:7" x14ac:dyDescent="0.25">
      <c r="G97" s="63"/>
    </row>
    <row r="98" spans="7:7" x14ac:dyDescent="0.25">
      <c r="G98" s="63"/>
    </row>
    <row r="99" spans="7:7" x14ac:dyDescent="0.25">
      <c r="G99" s="63"/>
    </row>
    <row r="100" spans="7:7" x14ac:dyDescent="0.25">
      <c r="G100" s="63"/>
    </row>
    <row r="101" spans="7:7" x14ac:dyDescent="0.25">
      <c r="G101" s="63"/>
    </row>
    <row r="102" spans="7:7" x14ac:dyDescent="0.25">
      <c r="G102" s="63"/>
    </row>
    <row r="103" spans="7:7" x14ac:dyDescent="0.25">
      <c r="G103" s="63"/>
    </row>
    <row r="104" spans="7:7" x14ac:dyDescent="0.25">
      <c r="G104" s="63"/>
    </row>
    <row r="105" spans="7:7" x14ac:dyDescent="0.25">
      <c r="G105" s="63"/>
    </row>
    <row r="106" spans="7:7" x14ac:dyDescent="0.25">
      <c r="G106" s="63"/>
    </row>
    <row r="107" spans="7:7" x14ac:dyDescent="0.25">
      <c r="G107" s="63"/>
    </row>
    <row r="108" spans="7:7" x14ac:dyDescent="0.25">
      <c r="G108" s="63"/>
    </row>
    <row r="109" spans="7:7" x14ac:dyDescent="0.25">
      <c r="G109" s="63"/>
    </row>
    <row r="110" spans="7:7" x14ac:dyDescent="0.25">
      <c r="G110" s="63"/>
    </row>
    <row r="111" spans="7:7" x14ac:dyDescent="0.25">
      <c r="G111" s="63"/>
    </row>
    <row r="112" spans="7:7" x14ac:dyDescent="0.25">
      <c r="G112" s="63"/>
    </row>
    <row r="113" spans="7:7" x14ac:dyDescent="0.25">
      <c r="G113" s="63"/>
    </row>
    <row r="114" spans="7:7" x14ac:dyDescent="0.25">
      <c r="G114" s="63"/>
    </row>
    <row r="115" spans="7:7" x14ac:dyDescent="0.25">
      <c r="G115" s="63"/>
    </row>
    <row r="116" spans="7:7" x14ac:dyDescent="0.25">
      <c r="G116" s="63"/>
    </row>
    <row r="117" spans="7:7" x14ac:dyDescent="0.25">
      <c r="G117" s="63"/>
    </row>
    <row r="118" spans="7:7" x14ac:dyDescent="0.25">
      <c r="G118" s="63"/>
    </row>
    <row r="119" spans="7:7" x14ac:dyDescent="0.25">
      <c r="G119" s="63"/>
    </row>
    <row r="120" spans="7:7" x14ac:dyDescent="0.25">
      <c r="G120" s="63"/>
    </row>
    <row r="121" spans="7:7" x14ac:dyDescent="0.25">
      <c r="G121" s="63"/>
    </row>
    <row r="122" spans="7:7" x14ac:dyDescent="0.25">
      <c r="G122" s="63"/>
    </row>
    <row r="123" spans="7:7" x14ac:dyDescent="0.25">
      <c r="G123" s="63"/>
    </row>
    <row r="124" spans="7:7" x14ac:dyDescent="0.25">
      <c r="G124" s="63"/>
    </row>
    <row r="125" spans="7:7" x14ac:dyDescent="0.25">
      <c r="G125" s="63"/>
    </row>
    <row r="126" spans="7:7" x14ac:dyDescent="0.25">
      <c r="G126" s="63"/>
    </row>
    <row r="127" spans="7:7" x14ac:dyDescent="0.25">
      <c r="G127" s="63"/>
    </row>
    <row r="128" spans="7:7" x14ac:dyDescent="0.25">
      <c r="G128" s="63"/>
    </row>
    <row r="129" spans="2:8" x14ac:dyDescent="0.25">
      <c r="G129" s="63"/>
    </row>
    <row r="130" spans="2:8" x14ac:dyDescent="0.25">
      <c r="G130" s="63"/>
    </row>
    <row r="131" spans="2:8" x14ac:dyDescent="0.25">
      <c r="G131" s="63"/>
    </row>
    <row r="132" spans="2:8" x14ac:dyDescent="0.25">
      <c r="G132" s="63"/>
    </row>
    <row r="133" spans="2:8" x14ac:dyDescent="0.25">
      <c r="G133" s="63"/>
    </row>
    <row r="134" spans="2:8" x14ac:dyDescent="0.25">
      <c r="G134" s="63"/>
    </row>
    <row r="135" spans="2:8" x14ac:dyDescent="0.25">
      <c r="G135" s="63"/>
    </row>
    <row r="136" spans="2:8" x14ac:dyDescent="0.25">
      <c r="G136" s="63"/>
    </row>
    <row r="137" spans="2:8" x14ac:dyDescent="0.25">
      <c r="G137" s="63"/>
    </row>
    <row r="138" spans="2:8" x14ac:dyDescent="0.25">
      <c r="G138" s="63"/>
    </row>
    <row r="139" spans="2:8" x14ac:dyDescent="0.25">
      <c r="G139" s="63"/>
    </row>
    <row r="140" spans="2:8" x14ac:dyDescent="0.25">
      <c r="G140" s="63"/>
    </row>
    <row r="141" spans="2:8" x14ac:dyDescent="0.25">
      <c r="G141" s="63"/>
    </row>
    <row r="142" spans="2:8" s="76" customFormat="1" x14ac:dyDescent="0.25">
      <c r="B142" s="100"/>
      <c r="C142" s="75"/>
      <c r="D142" s="75"/>
      <c r="E142" s="75"/>
      <c r="F142" s="75"/>
      <c r="G142" s="63"/>
      <c r="H142" s="75"/>
    </row>
    <row r="143" spans="2:8" s="76" customFormat="1" x14ac:dyDescent="0.25">
      <c r="B143" s="100"/>
      <c r="C143" s="75"/>
      <c r="D143" s="75"/>
      <c r="E143" s="75"/>
      <c r="F143" s="75"/>
      <c r="G143" s="63"/>
      <c r="H143" s="75"/>
    </row>
    <row r="144" spans="2:8" x14ac:dyDescent="0.25">
      <c r="G144" s="63"/>
    </row>
    <row r="145" spans="7:7" x14ac:dyDescent="0.25">
      <c r="G145" s="63"/>
    </row>
    <row r="146" spans="7:7" x14ac:dyDescent="0.25">
      <c r="G146" s="63"/>
    </row>
    <row r="147" spans="7:7" x14ac:dyDescent="0.25">
      <c r="G147" s="63"/>
    </row>
    <row r="148" spans="7:7" x14ac:dyDescent="0.25">
      <c r="G148" s="63"/>
    </row>
    <row r="149" spans="7:7" x14ac:dyDescent="0.25">
      <c r="G149" s="63"/>
    </row>
    <row r="150" spans="7:7" x14ac:dyDescent="0.25">
      <c r="G150" s="63"/>
    </row>
    <row r="151" spans="7:7" x14ac:dyDescent="0.25">
      <c r="G151" s="63"/>
    </row>
    <row r="152" spans="7:7" x14ac:dyDescent="0.25">
      <c r="G152" s="63"/>
    </row>
    <row r="153" spans="7:7" x14ac:dyDescent="0.25">
      <c r="G153" s="63"/>
    </row>
    <row r="154" spans="7:7" x14ac:dyDescent="0.25">
      <c r="G154" s="63"/>
    </row>
    <row r="155" spans="7:7" x14ac:dyDescent="0.25">
      <c r="G155" s="63"/>
    </row>
    <row r="156" spans="7:7" x14ac:dyDescent="0.25">
      <c r="G156" s="63"/>
    </row>
    <row r="157" spans="7:7" x14ac:dyDescent="0.25">
      <c r="G157" s="63"/>
    </row>
    <row r="158" spans="7:7" x14ac:dyDescent="0.25">
      <c r="G158" s="63"/>
    </row>
    <row r="159" spans="7:7" x14ac:dyDescent="0.25">
      <c r="G159" s="63"/>
    </row>
    <row r="160" spans="7:7" x14ac:dyDescent="0.25">
      <c r="G160" s="63"/>
    </row>
    <row r="161" spans="7:7" x14ac:dyDescent="0.25">
      <c r="G161" s="63"/>
    </row>
    <row r="162" spans="7:7" x14ac:dyDescent="0.25">
      <c r="G162" s="63"/>
    </row>
    <row r="163" spans="7:7" x14ac:dyDescent="0.25">
      <c r="G163" s="63"/>
    </row>
    <row r="164" spans="7:7" x14ac:dyDescent="0.25">
      <c r="G164" s="63"/>
    </row>
    <row r="165" spans="7:7" x14ac:dyDescent="0.25">
      <c r="G165" s="63"/>
    </row>
    <row r="166" spans="7:7" x14ac:dyDescent="0.25">
      <c r="G166" s="63"/>
    </row>
    <row r="167" spans="7:7" x14ac:dyDescent="0.25">
      <c r="G167" s="63"/>
    </row>
    <row r="168" spans="7:7" x14ac:dyDescent="0.25">
      <c r="G168" s="63"/>
    </row>
    <row r="169" spans="7:7" x14ac:dyDescent="0.25">
      <c r="G169" s="63"/>
    </row>
    <row r="170" spans="7:7" x14ac:dyDescent="0.25">
      <c r="G170" s="63"/>
    </row>
    <row r="171" spans="7:7" x14ac:dyDescent="0.25">
      <c r="G171" s="63"/>
    </row>
    <row r="172" spans="7:7" x14ac:dyDescent="0.25">
      <c r="G172" s="63"/>
    </row>
    <row r="173" spans="7:7" x14ac:dyDescent="0.25">
      <c r="G173" s="63"/>
    </row>
    <row r="174" spans="7:7" x14ac:dyDescent="0.25">
      <c r="G174" s="63"/>
    </row>
    <row r="175" spans="7:7" x14ac:dyDescent="0.25">
      <c r="G175" s="63"/>
    </row>
    <row r="176" spans="7:7" x14ac:dyDescent="0.25">
      <c r="G176" s="63"/>
    </row>
    <row r="177" spans="7:7" x14ac:dyDescent="0.25">
      <c r="G177" s="63"/>
    </row>
    <row r="178" spans="7:7" x14ac:dyDescent="0.25">
      <c r="G178" s="63"/>
    </row>
    <row r="179" spans="7:7" x14ac:dyDescent="0.25">
      <c r="G179" s="63"/>
    </row>
    <row r="180" spans="7:7" x14ac:dyDescent="0.25">
      <c r="G180" s="63"/>
    </row>
    <row r="181" spans="7:7" x14ac:dyDescent="0.25">
      <c r="G181" s="63"/>
    </row>
    <row r="182" spans="7:7" x14ac:dyDescent="0.25">
      <c r="G182" s="63"/>
    </row>
    <row r="183" spans="7:7" x14ac:dyDescent="0.25">
      <c r="G183" s="63"/>
    </row>
    <row r="184" spans="7:7" x14ac:dyDescent="0.25">
      <c r="G184" s="63"/>
    </row>
    <row r="185" spans="7:7" x14ac:dyDescent="0.25">
      <c r="G185" s="63"/>
    </row>
    <row r="186" spans="7:7" x14ac:dyDescent="0.25">
      <c r="G186" s="63"/>
    </row>
    <row r="187" spans="7:7" x14ac:dyDescent="0.25">
      <c r="G187" s="63"/>
    </row>
    <row r="188" spans="7:7" x14ac:dyDescent="0.25">
      <c r="G188" s="63"/>
    </row>
    <row r="189" spans="7:7" x14ac:dyDescent="0.25">
      <c r="G189" s="63"/>
    </row>
    <row r="190" spans="7:7" x14ac:dyDescent="0.25">
      <c r="G190" s="63"/>
    </row>
    <row r="191" spans="7:7" x14ac:dyDescent="0.25">
      <c r="G191" s="63"/>
    </row>
    <row r="192" spans="7:7" x14ac:dyDescent="0.25">
      <c r="G192" s="63"/>
    </row>
    <row r="193" spans="7:7" x14ac:dyDescent="0.25">
      <c r="G193" s="63"/>
    </row>
    <row r="194" spans="7:7" x14ac:dyDescent="0.25">
      <c r="G194" s="63"/>
    </row>
    <row r="195" spans="7:7" x14ac:dyDescent="0.25">
      <c r="G195" s="63"/>
    </row>
    <row r="196" spans="7:7" x14ac:dyDescent="0.25">
      <c r="G196" s="63"/>
    </row>
    <row r="197" spans="7:7" x14ac:dyDescent="0.25">
      <c r="G197" s="63"/>
    </row>
    <row r="198" spans="7:7" x14ac:dyDescent="0.25">
      <c r="G198" s="63"/>
    </row>
    <row r="199" spans="7:7" x14ac:dyDescent="0.25">
      <c r="G199" s="63"/>
    </row>
    <row r="200" spans="7:7" x14ac:dyDescent="0.25">
      <c r="G200" s="63"/>
    </row>
    <row r="201" spans="7:7" x14ac:dyDescent="0.25">
      <c r="G201" s="63"/>
    </row>
    <row r="202" spans="7:7" x14ac:dyDescent="0.25">
      <c r="G202" s="63"/>
    </row>
    <row r="203" spans="7:7" x14ac:dyDescent="0.25">
      <c r="G203" s="63"/>
    </row>
    <row r="204" spans="7:7" x14ac:dyDescent="0.25">
      <c r="G204" s="63"/>
    </row>
    <row r="205" spans="7:7" x14ac:dyDescent="0.25">
      <c r="G205" s="63"/>
    </row>
    <row r="206" spans="7:7" x14ac:dyDescent="0.25">
      <c r="G206" s="63"/>
    </row>
    <row r="207" spans="7:7" x14ac:dyDescent="0.25">
      <c r="G207" s="63"/>
    </row>
    <row r="208" spans="7:7" x14ac:dyDescent="0.25">
      <c r="G208" s="63"/>
    </row>
    <row r="209" spans="7:7" x14ac:dyDescent="0.25">
      <c r="G209" s="63"/>
    </row>
    <row r="210" spans="7:7" x14ac:dyDescent="0.25">
      <c r="G210" s="63"/>
    </row>
    <row r="211" spans="7:7" x14ac:dyDescent="0.25">
      <c r="G211" s="63"/>
    </row>
    <row r="212" spans="7:7" x14ac:dyDescent="0.25">
      <c r="G212" s="63"/>
    </row>
    <row r="213" spans="7:7" x14ac:dyDescent="0.25">
      <c r="G213" s="63"/>
    </row>
    <row r="214" spans="7:7" x14ac:dyDescent="0.25">
      <c r="G214" s="63"/>
    </row>
    <row r="215" spans="7:7" x14ac:dyDescent="0.25">
      <c r="G215" s="63"/>
    </row>
    <row r="216" spans="7:7" x14ac:dyDescent="0.25">
      <c r="G216" s="63"/>
    </row>
    <row r="217" spans="7:7" x14ac:dyDescent="0.25">
      <c r="G217" s="63"/>
    </row>
    <row r="218" spans="7:7" x14ac:dyDescent="0.25">
      <c r="G218" s="63"/>
    </row>
    <row r="219" spans="7:7" x14ac:dyDescent="0.25">
      <c r="G219" s="63"/>
    </row>
    <row r="220" spans="7:7" x14ac:dyDescent="0.25">
      <c r="G220" s="63"/>
    </row>
    <row r="221" spans="7:7" x14ac:dyDescent="0.25">
      <c r="G221" s="63"/>
    </row>
    <row r="222" spans="7:7" x14ac:dyDescent="0.25">
      <c r="G222" s="63"/>
    </row>
    <row r="223" spans="7:7" x14ac:dyDescent="0.25">
      <c r="G223" s="63"/>
    </row>
    <row r="224" spans="7:7" x14ac:dyDescent="0.25">
      <c r="G224" s="63"/>
    </row>
    <row r="225" spans="7:7" x14ac:dyDescent="0.25">
      <c r="G225" s="63"/>
    </row>
    <row r="226" spans="7:7" x14ac:dyDescent="0.25">
      <c r="G226" s="63"/>
    </row>
    <row r="227" spans="7:7" x14ac:dyDescent="0.25">
      <c r="G227" s="63"/>
    </row>
    <row r="228" spans="7:7" x14ac:dyDescent="0.25">
      <c r="G228" s="63"/>
    </row>
    <row r="229" spans="7:7" x14ac:dyDescent="0.25">
      <c r="G229" s="63"/>
    </row>
    <row r="230" spans="7:7" x14ac:dyDescent="0.25">
      <c r="G230" s="63"/>
    </row>
    <row r="231" spans="7:7" x14ac:dyDescent="0.25">
      <c r="G231" s="63"/>
    </row>
    <row r="232" spans="7:7" x14ac:dyDescent="0.25">
      <c r="G232" s="63"/>
    </row>
    <row r="233" spans="7:7" x14ac:dyDescent="0.25">
      <c r="G233" s="63"/>
    </row>
    <row r="234" spans="7:7" x14ac:dyDescent="0.25">
      <c r="G234" s="63"/>
    </row>
    <row r="235" spans="7:7" x14ac:dyDescent="0.25">
      <c r="G235" s="63"/>
    </row>
    <row r="236" spans="7:7" x14ac:dyDescent="0.25">
      <c r="G236" s="63"/>
    </row>
    <row r="237" spans="7:7" x14ac:dyDescent="0.25">
      <c r="G237" s="63"/>
    </row>
    <row r="238" spans="7:7" x14ac:dyDescent="0.25">
      <c r="G238" s="63"/>
    </row>
    <row r="239" spans="7:7" x14ac:dyDescent="0.25">
      <c r="G239" s="63"/>
    </row>
    <row r="240" spans="7:7" x14ac:dyDescent="0.25">
      <c r="G240" s="63"/>
    </row>
    <row r="241" spans="7:7" x14ac:dyDescent="0.25">
      <c r="G241" s="63"/>
    </row>
    <row r="242" spans="7:7" x14ac:dyDescent="0.25">
      <c r="G242" s="63"/>
    </row>
    <row r="243" spans="7:7" x14ac:dyDescent="0.25">
      <c r="G243" s="63"/>
    </row>
    <row r="244" spans="7:7" x14ac:dyDescent="0.25">
      <c r="G244" s="63"/>
    </row>
    <row r="245" spans="7:7" x14ac:dyDescent="0.25">
      <c r="G245" s="63"/>
    </row>
    <row r="246" spans="7:7" x14ac:dyDescent="0.25">
      <c r="G246" s="63"/>
    </row>
    <row r="247" spans="7:7" x14ac:dyDescent="0.25">
      <c r="G247" s="63"/>
    </row>
    <row r="248" spans="7:7" x14ac:dyDescent="0.25">
      <c r="G248" s="63"/>
    </row>
    <row r="249" spans="7:7" x14ac:dyDescent="0.25">
      <c r="G249" s="63"/>
    </row>
    <row r="250" spans="7:7" x14ac:dyDescent="0.25">
      <c r="G250" s="63"/>
    </row>
    <row r="251" spans="7:7" x14ac:dyDescent="0.25">
      <c r="G251" s="63"/>
    </row>
    <row r="252" spans="7:7" x14ac:dyDescent="0.25">
      <c r="G252" s="63"/>
    </row>
    <row r="253" spans="7:7" x14ac:dyDescent="0.25">
      <c r="G253" s="63"/>
    </row>
    <row r="254" spans="7:7" x14ac:dyDescent="0.25">
      <c r="G254" s="63"/>
    </row>
    <row r="255" spans="7:7" x14ac:dyDescent="0.25">
      <c r="G255" s="63"/>
    </row>
    <row r="256" spans="7:7" x14ac:dyDescent="0.25">
      <c r="G256" s="63"/>
    </row>
    <row r="257" spans="7:7" x14ac:dyDescent="0.25">
      <c r="G257" s="63"/>
    </row>
    <row r="258" spans="7:7" x14ac:dyDescent="0.25">
      <c r="G258" s="63"/>
    </row>
    <row r="259" spans="7:7" x14ac:dyDescent="0.25">
      <c r="G259" s="63"/>
    </row>
    <row r="260" spans="7:7" x14ac:dyDescent="0.25">
      <c r="G260" s="63"/>
    </row>
    <row r="261" spans="7:7" x14ac:dyDescent="0.25">
      <c r="G261" s="63"/>
    </row>
    <row r="262" spans="7:7" x14ac:dyDescent="0.25">
      <c r="G262" s="63"/>
    </row>
    <row r="263" spans="7:7" x14ac:dyDescent="0.25">
      <c r="G263" s="63"/>
    </row>
    <row r="264" spans="7:7" x14ac:dyDescent="0.25">
      <c r="G264" s="63"/>
    </row>
    <row r="265" spans="7:7" x14ac:dyDescent="0.25">
      <c r="G265" s="63"/>
    </row>
    <row r="266" spans="7:7" x14ac:dyDescent="0.25">
      <c r="G266" s="63"/>
    </row>
    <row r="267" spans="7:7" x14ac:dyDescent="0.25">
      <c r="G267" s="63"/>
    </row>
    <row r="268" spans="7:7" x14ac:dyDescent="0.25">
      <c r="G268" s="63"/>
    </row>
    <row r="269" spans="7:7" x14ac:dyDescent="0.25">
      <c r="G269" s="63"/>
    </row>
    <row r="270" spans="7:7" x14ac:dyDescent="0.25">
      <c r="G270" s="63"/>
    </row>
    <row r="271" spans="7:7" x14ac:dyDescent="0.25">
      <c r="G271" s="63"/>
    </row>
    <row r="272" spans="7:7" x14ac:dyDescent="0.25">
      <c r="G272" s="63"/>
    </row>
    <row r="273" spans="7:7" x14ac:dyDescent="0.25">
      <c r="G273" s="63"/>
    </row>
    <row r="274" spans="7:7" x14ac:dyDescent="0.25">
      <c r="G274" s="63"/>
    </row>
    <row r="275" spans="7:7" x14ac:dyDescent="0.25">
      <c r="G275" s="63"/>
    </row>
    <row r="276" spans="7:7" x14ac:dyDescent="0.25">
      <c r="G276" s="63"/>
    </row>
    <row r="277" spans="7:7" x14ac:dyDescent="0.25">
      <c r="G277" s="63"/>
    </row>
    <row r="278" spans="7:7" x14ac:dyDescent="0.25">
      <c r="G278" s="63"/>
    </row>
    <row r="279" spans="7:7" x14ac:dyDescent="0.25">
      <c r="G279" s="63"/>
    </row>
    <row r="280" spans="7:7" x14ac:dyDescent="0.25">
      <c r="G280" s="63"/>
    </row>
    <row r="281" spans="7:7" x14ac:dyDescent="0.25">
      <c r="G281" s="63"/>
    </row>
    <row r="282" spans="7:7" x14ac:dyDescent="0.25">
      <c r="G282" s="63"/>
    </row>
    <row r="283" spans="7:7" x14ac:dyDescent="0.25">
      <c r="G283" s="63"/>
    </row>
    <row r="284" spans="7:7" x14ac:dyDescent="0.25">
      <c r="G284" s="63"/>
    </row>
    <row r="285" spans="7:7" x14ac:dyDescent="0.25">
      <c r="G285" s="63"/>
    </row>
    <row r="286" spans="7:7" x14ac:dyDescent="0.25">
      <c r="G286" s="63"/>
    </row>
    <row r="287" spans="7:7" x14ac:dyDescent="0.25">
      <c r="G287" s="63"/>
    </row>
    <row r="288" spans="7:7" x14ac:dyDescent="0.25">
      <c r="G288" s="63"/>
    </row>
    <row r="289" spans="7:7" x14ac:dyDescent="0.25">
      <c r="G289" s="63"/>
    </row>
    <row r="290" spans="7:7" x14ac:dyDescent="0.25">
      <c r="G290" s="63"/>
    </row>
    <row r="291" spans="7:7" x14ac:dyDescent="0.25">
      <c r="G291" s="63"/>
    </row>
    <row r="292" spans="7:7" x14ac:dyDescent="0.25">
      <c r="G292" s="63"/>
    </row>
    <row r="293" spans="7:7" x14ac:dyDescent="0.25">
      <c r="G293" s="63"/>
    </row>
    <row r="294" spans="7:7" x14ac:dyDescent="0.25">
      <c r="G294" s="63"/>
    </row>
    <row r="295" spans="7:7" x14ac:dyDescent="0.25">
      <c r="G295" s="63"/>
    </row>
    <row r="296" spans="7:7" x14ac:dyDescent="0.25">
      <c r="G296" s="63"/>
    </row>
    <row r="297" spans="7:7" x14ac:dyDescent="0.25">
      <c r="G297" s="63"/>
    </row>
    <row r="298" spans="7:7" x14ac:dyDescent="0.25">
      <c r="G298" s="63"/>
    </row>
    <row r="299" spans="7:7" x14ac:dyDescent="0.25">
      <c r="G299" s="63"/>
    </row>
    <row r="300" spans="7:7" x14ac:dyDescent="0.25">
      <c r="G300" s="63"/>
    </row>
    <row r="301" spans="7:7" x14ac:dyDescent="0.25">
      <c r="G301" s="63"/>
    </row>
    <row r="302" spans="7:7" x14ac:dyDescent="0.25">
      <c r="G302" s="63"/>
    </row>
    <row r="303" spans="7:7" x14ac:dyDescent="0.25">
      <c r="G303" s="63"/>
    </row>
    <row r="304" spans="7:7" x14ac:dyDescent="0.25">
      <c r="G304" s="63"/>
    </row>
    <row r="305" spans="7:7" x14ac:dyDescent="0.25">
      <c r="G305" s="63"/>
    </row>
    <row r="306" spans="7:7" x14ac:dyDescent="0.25">
      <c r="G306" s="63"/>
    </row>
    <row r="307" spans="7:7" x14ac:dyDescent="0.25">
      <c r="G307" s="63"/>
    </row>
    <row r="308" spans="7:7" x14ac:dyDescent="0.25">
      <c r="G308" s="63"/>
    </row>
    <row r="309" spans="7:7" x14ac:dyDescent="0.25">
      <c r="G309" s="63"/>
    </row>
    <row r="310" spans="7:7" x14ac:dyDescent="0.25">
      <c r="G310" s="63"/>
    </row>
    <row r="311" spans="7:7" x14ac:dyDescent="0.25">
      <c r="G311" s="63"/>
    </row>
    <row r="312" spans="7:7" x14ac:dyDescent="0.25">
      <c r="G312" s="63"/>
    </row>
    <row r="313" spans="7:7" x14ac:dyDescent="0.25">
      <c r="G313" s="63"/>
    </row>
    <row r="314" spans="7:7" x14ac:dyDescent="0.25">
      <c r="G314" s="63"/>
    </row>
    <row r="315" spans="7:7" x14ac:dyDescent="0.25">
      <c r="G315" s="63"/>
    </row>
    <row r="316" spans="7:7" x14ac:dyDescent="0.25">
      <c r="G316" s="63"/>
    </row>
    <row r="317" spans="7:7" x14ac:dyDescent="0.25">
      <c r="G317" s="63"/>
    </row>
    <row r="318" spans="7:7" x14ac:dyDescent="0.25">
      <c r="G318" s="63"/>
    </row>
    <row r="319" spans="7:7" x14ac:dyDescent="0.25">
      <c r="G319" s="63"/>
    </row>
    <row r="320" spans="7:7" x14ac:dyDescent="0.25">
      <c r="G320" s="63"/>
    </row>
    <row r="321" spans="7:7" x14ac:dyDescent="0.25">
      <c r="G321" s="63"/>
    </row>
    <row r="322" spans="7:7" x14ac:dyDescent="0.25">
      <c r="G322" s="63"/>
    </row>
    <row r="323" spans="7:7" x14ac:dyDescent="0.25">
      <c r="G323" s="63"/>
    </row>
    <row r="324" spans="7:7" x14ac:dyDescent="0.25">
      <c r="G324" s="63"/>
    </row>
    <row r="325" spans="7:7" x14ac:dyDescent="0.25">
      <c r="G325" s="63"/>
    </row>
    <row r="326" spans="7:7" x14ac:dyDescent="0.25">
      <c r="G326" s="63"/>
    </row>
    <row r="327" spans="7:7" x14ac:dyDescent="0.25">
      <c r="G327" s="63"/>
    </row>
    <row r="328" spans="7:7" x14ac:dyDescent="0.25">
      <c r="G328" s="63"/>
    </row>
    <row r="329" spans="7:7" x14ac:dyDescent="0.25">
      <c r="G329" s="63"/>
    </row>
    <row r="330" spans="7:7" x14ac:dyDescent="0.25">
      <c r="G330" s="63"/>
    </row>
    <row r="331" spans="7:7" x14ac:dyDescent="0.25">
      <c r="G331" s="63"/>
    </row>
    <row r="332" spans="7:7" x14ac:dyDescent="0.25">
      <c r="G332" s="63"/>
    </row>
    <row r="333" spans="7:7" x14ac:dyDescent="0.25">
      <c r="G333" s="63"/>
    </row>
    <row r="334" spans="7:7" x14ac:dyDescent="0.25">
      <c r="G334" s="63"/>
    </row>
    <row r="335" spans="7:7" x14ac:dyDescent="0.25">
      <c r="G335" s="63"/>
    </row>
    <row r="336" spans="7:7" x14ac:dyDescent="0.25">
      <c r="G336" s="63"/>
    </row>
    <row r="337" spans="3:8" x14ac:dyDescent="0.25">
      <c r="G337" s="63"/>
    </row>
    <row r="338" spans="3:8" ht="14.4" thickBot="1" x14ac:dyDescent="0.3">
      <c r="C338" s="87"/>
      <c r="D338" s="87"/>
      <c r="E338" s="87"/>
      <c r="F338" s="87"/>
      <c r="G338" s="88"/>
      <c r="H338" s="87"/>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454"/>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62"/>
    <col min="2" max="2" width="10.5546875" style="96" customWidth="1"/>
    <col min="3" max="3" width="6.44140625" style="59" bestFit="1" customWidth="1"/>
    <col min="4" max="4" width="8.5546875" style="59" bestFit="1" customWidth="1"/>
    <col min="5" max="5" width="17" style="59" bestFit="1" customWidth="1"/>
    <col min="6" max="6" width="10" style="59" bestFit="1" customWidth="1"/>
    <col min="7" max="7" width="73.5546875" style="61" customWidth="1"/>
    <col min="8" max="8" width="10.5546875" style="59" bestFit="1" customWidth="1"/>
    <col min="9" max="9" width="12.5546875" style="62" bestFit="1" customWidth="1"/>
    <col min="10" max="16384" width="11.44140625" style="62"/>
  </cols>
  <sheetData>
    <row r="2" spans="2:9" ht="15" customHeight="1" x14ac:dyDescent="0.25">
      <c r="C2" s="241" t="s">
        <v>102</v>
      </c>
      <c r="D2" s="241"/>
      <c r="E2" s="241"/>
      <c r="F2" s="241"/>
      <c r="G2" s="241"/>
      <c r="H2" s="241"/>
    </row>
    <row r="3" spans="2:9" ht="15" customHeight="1" x14ac:dyDescent="0.25">
      <c r="C3" s="240" t="s">
        <v>70</v>
      </c>
      <c r="D3" s="240"/>
      <c r="E3" s="240"/>
      <c r="F3" s="240"/>
      <c r="G3" s="240"/>
      <c r="H3" s="240"/>
    </row>
    <row r="4" spans="2:9" ht="13.8" thickBot="1" x14ac:dyDescent="0.3">
      <c r="C4" s="112"/>
      <c r="D4" s="112"/>
      <c r="E4" s="112"/>
      <c r="F4" s="112"/>
      <c r="G4" s="113"/>
      <c r="H4" s="129"/>
    </row>
    <row r="5" spans="2:9" ht="28.2" thickBot="1" x14ac:dyDescent="0.3">
      <c r="C5" s="114" t="s">
        <v>13</v>
      </c>
      <c r="D5" s="114" t="s">
        <v>14</v>
      </c>
      <c r="E5" s="114" t="s">
        <v>15</v>
      </c>
      <c r="F5" s="114" t="s">
        <v>16</v>
      </c>
      <c r="G5" s="114" t="s">
        <v>84</v>
      </c>
      <c r="H5" s="114" t="s">
        <v>26</v>
      </c>
    </row>
    <row r="6" spans="2:9" ht="13.8" x14ac:dyDescent="0.25">
      <c r="C6" s="32"/>
      <c r="D6" s="32"/>
      <c r="E6" s="32"/>
      <c r="F6" s="32"/>
      <c r="G6" s="32"/>
      <c r="H6" s="32"/>
    </row>
    <row r="7" spans="2:9" s="19" customFormat="1" ht="13.8" x14ac:dyDescent="0.25">
      <c r="B7" s="97"/>
      <c r="C7" s="32"/>
      <c r="D7" s="32"/>
      <c r="E7" s="32"/>
      <c r="F7" s="32">
        <f>+F9+F14+F19+F23+F29</f>
        <v>19</v>
      </c>
      <c r="G7" s="32"/>
      <c r="H7" s="32"/>
      <c r="I7" s="209"/>
    </row>
    <row r="8" spans="2:9" ht="13.8" x14ac:dyDescent="0.25">
      <c r="C8" s="34"/>
      <c r="D8" s="34"/>
      <c r="E8" s="34"/>
      <c r="F8" s="35"/>
      <c r="G8" s="66"/>
      <c r="H8" s="35"/>
    </row>
    <row r="9" spans="2:9" s="60" customFormat="1" ht="27.6" x14ac:dyDescent="0.25">
      <c r="B9" s="99"/>
      <c r="C9" s="164"/>
      <c r="D9" s="164"/>
      <c r="E9" s="164"/>
      <c r="F9" s="170">
        <f>SUM(F11:F12)</f>
        <v>3</v>
      </c>
      <c r="G9" s="165" t="s">
        <v>72</v>
      </c>
      <c r="H9" s="165"/>
      <c r="I9" s="153"/>
    </row>
    <row r="10" spans="2:9" s="16" customFormat="1" ht="13.8" x14ac:dyDescent="0.25">
      <c r="B10" s="101"/>
      <c r="C10" s="1"/>
      <c r="D10" s="1"/>
      <c r="E10" s="1"/>
      <c r="F10" s="102"/>
      <c r="G10" s="103" t="s">
        <v>75</v>
      </c>
      <c r="H10" s="102"/>
    </row>
    <row r="11" spans="2:9" s="15" customFormat="1" ht="13.8" x14ac:dyDescent="0.25">
      <c r="B11" s="57"/>
      <c r="C11" s="1" t="s">
        <v>121</v>
      </c>
      <c r="D11" s="1" t="s">
        <v>94</v>
      </c>
      <c r="E11" s="1" t="s">
        <v>122</v>
      </c>
      <c r="F11" s="102">
        <v>2</v>
      </c>
      <c r="G11" s="106" t="s">
        <v>61</v>
      </c>
      <c r="H11" s="102">
        <v>12</v>
      </c>
    </row>
    <row r="12" spans="2:9" s="15" customFormat="1" ht="13.8" x14ac:dyDescent="0.25">
      <c r="B12" s="57"/>
      <c r="C12" s="1" t="s">
        <v>121</v>
      </c>
      <c r="D12" s="1" t="s">
        <v>94</v>
      </c>
      <c r="E12" s="1" t="s">
        <v>122</v>
      </c>
      <c r="F12" s="102">
        <v>1</v>
      </c>
      <c r="G12" s="106" t="s">
        <v>62</v>
      </c>
      <c r="H12" s="102">
        <v>12</v>
      </c>
    </row>
    <row r="13" spans="2:9" ht="13.8" x14ac:dyDescent="0.25">
      <c r="C13" s="34"/>
      <c r="D13" s="34"/>
      <c r="E13" s="34"/>
      <c r="F13" s="35"/>
      <c r="G13" s="36"/>
      <c r="H13" s="144"/>
    </row>
    <row r="14" spans="2:9" s="42" customFormat="1" ht="13.8" x14ac:dyDescent="0.25">
      <c r="B14" s="99"/>
      <c r="C14" s="163"/>
      <c r="D14" s="163"/>
      <c r="E14" s="163"/>
      <c r="F14" s="164">
        <f>SUM(F15:F17)</f>
        <v>3</v>
      </c>
      <c r="G14" s="165" t="s">
        <v>47</v>
      </c>
      <c r="H14" s="163"/>
    </row>
    <row r="15" spans="2:9" s="16" customFormat="1" ht="13.8" x14ac:dyDescent="0.25">
      <c r="B15" s="101"/>
      <c r="C15" s="53"/>
      <c r="D15" s="53"/>
      <c r="E15" s="53"/>
      <c r="F15" s="102"/>
      <c r="G15" s="103" t="s">
        <v>76</v>
      </c>
      <c r="H15" s="105"/>
    </row>
    <row r="16" spans="2:9" s="15" customFormat="1" ht="13.8" x14ac:dyDescent="0.25">
      <c r="B16" s="57"/>
      <c r="C16" s="109" t="s">
        <v>121</v>
      </c>
      <c r="D16" s="109" t="s">
        <v>96</v>
      </c>
      <c r="E16" s="109" t="s">
        <v>124</v>
      </c>
      <c r="F16" s="102">
        <v>2</v>
      </c>
      <c r="G16" s="106" t="s">
        <v>61</v>
      </c>
      <c r="H16" s="1">
        <v>12</v>
      </c>
    </row>
    <row r="17" spans="2:8" s="15" customFormat="1" ht="13.8" x14ac:dyDescent="0.25">
      <c r="B17" s="57"/>
      <c r="C17" s="109" t="s">
        <v>121</v>
      </c>
      <c r="D17" s="109" t="s">
        <v>96</v>
      </c>
      <c r="E17" s="109" t="s">
        <v>124</v>
      </c>
      <c r="F17" s="102">
        <v>1</v>
      </c>
      <c r="G17" s="106" t="s">
        <v>52</v>
      </c>
      <c r="H17" s="1">
        <v>12</v>
      </c>
    </row>
    <row r="18" spans="2:8" ht="13.8" x14ac:dyDescent="0.25">
      <c r="C18" s="149"/>
      <c r="D18" s="149"/>
      <c r="E18" s="149"/>
      <c r="F18" s="151"/>
      <c r="G18" s="156"/>
      <c r="H18" s="151"/>
    </row>
    <row r="19" spans="2:8" s="60" customFormat="1" ht="27.6" x14ac:dyDescent="0.25">
      <c r="B19" s="99"/>
      <c r="C19" s="163"/>
      <c r="D19" s="181"/>
      <c r="E19" s="181"/>
      <c r="F19" s="164">
        <f>+F21</f>
        <v>1</v>
      </c>
      <c r="G19" s="180" t="s">
        <v>119</v>
      </c>
      <c r="H19" s="181"/>
    </row>
    <row r="20" spans="2:8" s="16" customFormat="1" ht="13.8" x14ac:dyDescent="0.25">
      <c r="B20" s="101"/>
      <c r="C20" s="1"/>
      <c r="D20" s="1"/>
      <c r="E20" s="1"/>
      <c r="F20" s="102"/>
      <c r="G20" s="103" t="s">
        <v>71</v>
      </c>
      <c r="H20" s="105"/>
    </row>
    <row r="21" spans="2:8" s="15" customFormat="1" ht="13.8" x14ac:dyDescent="0.25">
      <c r="B21" s="57"/>
      <c r="C21" s="1" t="s">
        <v>116</v>
      </c>
      <c r="D21" s="1" t="s">
        <v>109</v>
      </c>
      <c r="E21" s="1" t="s">
        <v>120</v>
      </c>
      <c r="F21" s="102">
        <v>1</v>
      </c>
      <c r="G21" s="106" t="s">
        <v>61</v>
      </c>
      <c r="H21" s="105">
        <v>12</v>
      </c>
    </row>
    <row r="22" spans="2:8" s="15" customFormat="1" ht="13.8" x14ac:dyDescent="0.25">
      <c r="B22" s="57"/>
      <c r="C22" s="1"/>
      <c r="D22" s="1"/>
      <c r="E22" s="1"/>
      <c r="F22" s="102"/>
      <c r="G22" s="106"/>
      <c r="H22" s="105"/>
    </row>
    <row r="23" spans="2:8" s="42" customFormat="1" ht="13.8" x14ac:dyDescent="0.25">
      <c r="B23" s="99"/>
      <c r="C23" s="196"/>
      <c r="D23" s="196"/>
      <c r="E23" s="196"/>
      <c r="F23" s="194">
        <f>SUM(F25:F27)</f>
        <v>5</v>
      </c>
      <c r="G23" s="194" t="s">
        <v>8</v>
      </c>
      <c r="H23" s="197"/>
    </row>
    <row r="24" spans="2:8" s="16" customFormat="1" ht="13.8" x14ac:dyDescent="0.25">
      <c r="B24" s="101"/>
      <c r="C24" s="1"/>
      <c r="D24" s="1"/>
      <c r="E24" s="1"/>
      <c r="F24" s="102"/>
      <c r="G24" s="103" t="s">
        <v>71</v>
      </c>
      <c r="H24" s="105"/>
    </row>
    <row r="25" spans="2:8" s="16" customFormat="1" ht="13.8" x14ac:dyDescent="0.25">
      <c r="B25" s="101"/>
      <c r="C25" s="109" t="s">
        <v>152</v>
      </c>
      <c r="D25" s="109" t="s">
        <v>150</v>
      </c>
      <c r="E25" s="109" t="s">
        <v>153</v>
      </c>
      <c r="F25" s="102">
        <v>1</v>
      </c>
      <c r="G25" s="106" t="s">
        <v>156</v>
      </c>
      <c r="H25" s="105">
        <v>12</v>
      </c>
    </row>
    <row r="26" spans="2:8" s="16" customFormat="1" ht="13.8" x14ac:dyDescent="0.25">
      <c r="B26" s="101"/>
      <c r="C26" s="109" t="s">
        <v>152</v>
      </c>
      <c r="D26" s="109" t="s">
        <v>150</v>
      </c>
      <c r="E26" s="109" t="s">
        <v>153</v>
      </c>
      <c r="F26" s="102">
        <v>3</v>
      </c>
      <c r="G26" s="106" t="s">
        <v>61</v>
      </c>
      <c r="H26" s="105">
        <v>12</v>
      </c>
    </row>
    <row r="27" spans="2:8" s="16" customFormat="1" ht="13.8" x14ac:dyDescent="0.25">
      <c r="B27" s="101"/>
      <c r="C27" s="109" t="s">
        <v>152</v>
      </c>
      <c r="D27" s="109" t="s">
        <v>150</v>
      </c>
      <c r="E27" s="109" t="s">
        <v>153</v>
      </c>
      <c r="F27" s="102">
        <v>1</v>
      </c>
      <c r="G27" s="106" t="s">
        <v>157</v>
      </c>
      <c r="H27" s="105">
        <v>12</v>
      </c>
    </row>
    <row r="28" spans="2:8" s="16" customFormat="1" ht="13.8" x14ac:dyDescent="0.25">
      <c r="B28" s="101"/>
      <c r="C28" s="109"/>
      <c r="D28" s="109"/>
      <c r="E28" s="109"/>
      <c r="F28" s="102"/>
      <c r="G28" s="106"/>
      <c r="H28" s="105"/>
    </row>
    <row r="29" spans="2:8" s="167" customFormat="1" ht="13.8" x14ac:dyDescent="0.25">
      <c r="B29" s="162"/>
      <c r="C29" s="163"/>
      <c r="D29" s="163"/>
      <c r="E29" s="163"/>
      <c r="F29" s="164">
        <f>SUM(F32:F32)</f>
        <v>7</v>
      </c>
      <c r="G29" s="165" t="s">
        <v>225</v>
      </c>
      <c r="H29" s="163"/>
    </row>
    <row r="30" spans="2:8" s="15" customFormat="1" ht="13.8" x14ac:dyDescent="0.25">
      <c r="B30" s="57"/>
      <c r="C30" s="1"/>
      <c r="D30" s="1"/>
      <c r="E30" s="1"/>
      <c r="F30" s="102"/>
      <c r="G30" s="226"/>
      <c r="H30" s="102"/>
    </row>
    <row r="31" spans="2:8" s="15" customFormat="1" ht="13.8" x14ac:dyDescent="0.25">
      <c r="B31" s="57"/>
      <c r="C31" s="1"/>
      <c r="D31" s="1"/>
      <c r="E31" s="1"/>
      <c r="F31" s="102"/>
      <c r="G31" s="227" t="s">
        <v>217</v>
      </c>
      <c r="H31" s="102"/>
    </row>
    <row r="32" spans="2:8" s="15" customFormat="1" ht="13.8" x14ac:dyDescent="0.25">
      <c r="B32" s="57"/>
      <c r="C32" s="1"/>
      <c r="D32" s="1"/>
      <c r="E32" s="1"/>
      <c r="F32" s="102">
        <v>7</v>
      </c>
      <c r="G32" s="226" t="s">
        <v>218</v>
      </c>
      <c r="H32" s="102">
        <v>12</v>
      </c>
    </row>
    <row r="33" spans="3:8" ht="13.8" thickBot="1" x14ac:dyDescent="0.3">
      <c r="C33" s="79"/>
      <c r="D33" s="79"/>
      <c r="E33" s="79"/>
      <c r="F33" s="119"/>
      <c r="G33" s="120"/>
      <c r="H33" s="121"/>
    </row>
    <row r="34" spans="3:8" x14ac:dyDescent="0.25">
      <c r="C34" s="18"/>
      <c r="D34" s="18"/>
      <c r="E34" s="18"/>
      <c r="F34" s="65"/>
      <c r="G34" s="67"/>
      <c r="H34" s="68"/>
    </row>
    <row r="35" spans="3:8" x14ac:dyDescent="0.25">
      <c r="C35" s="18"/>
      <c r="D35" s="18"/>
      <c r="E35" s="18"/>
      <c r="F35" s="65"/>
      <c r="G35" s="67"/>
      <c r="H35" s="68"/>
    </row>
    <row r="36" spans="3:8" x14ac:dyDescent="0.25">
      <c r="C36" s="18"/>
      <c r="D36" s="18"/>
      <c r="E36" s="18"/>
      <c r="F36" s="65"/>
      <c r="G36" s="67"/>
      <c r="H36" s="68"/>
    </row>
    <row r="37" spans="3:8" x14ac:dyDescent="0.25">
      <c r="C37" s="18"/>
      <c r="D37" s="18"/>
      <c r="E37" s="18"/>
      <c r="F37" s="65"/>
      <c r="G37" s="67"/>
      <c r="H37" s="68"/>
    </row>
    <row r="38" spans="3:8" x14ac:dyDescent="0.25">
      <c r="C38" s="18"/>
      <c r="D38" s="18"/>
      <c r="E38" s="18"/>
      <c r="F38" s="65"/>
      <c r="G38" s="67"/>
      <c r="H38" s="68"/>
    </row>
    <row r="39" spans="3:8" x14ac:dyDescent="0.25">
      <c r="C39" s="65"/>
      <c r="D39" s="65"/>
      <c r="E39" s="65"/>
      <c r="F39" s="65"/>
      <c r="G39" s="67"/>
      <c r="H39" s="65"/>
    </row>
    <row r="40" spans="3:8" x14ac:dyDescent="0.25">
      <c r="C40" s="18"/>
      <c r="D40" s="18"/>
      <c r="E40" s="18"/>
      <c r="F40" s="77"/>
      <c r="G40" s="67"/>
      <c r="H40" s="78"/>
    </row>
    <row r="41" spans="3:8" x14ac:dyDescent="0.25">
      <c r="C41" s="18"/>
      <c r="D41" s="18"/>
      <c r="E41" s="18"/>
      <c r="F41" s="65"/>
      <c r="G41" s="67"/>
      <c r="H41" s="68"/>
    </row>
    <row r="42" spans="3:8" x14ac:dyDescent="0.25">
      <c r="C42" s="18"/>
      <c r="D42" s="18"/>
      <c r="E42" s="18"/>
      <c r="F42" s="65"/>
      <c r="G42" s="67"/>
      <c r="H42" s="68"/>
    </row>
    <row r="43" spans="3:8" x14ac:dyDescent="0.25">
      <c r="C43" s="18"/>
      <c r="D43" s="18"/>
      <c r="E43" s="18"/>
      <c r="F43" s="65"/>
      <c r="G43" s="72"/>
      <c r="H43" s="68"/>
    </row>
    <row r="44" spans="3:8" x14ac:dyDescent="0.25">
      <c r="C44" s="18"/>
      <c r="D44" s="18"/>
      <c r="E44" s="18"/>
      <c r="F44" s="65"/>
      <c r="G44" s="67"/>
      <c r="H44" s="65"/>
    </row>
    <row r="45" spans="3:8" x14ac:dyDescent="0.25">
      <c r="C45" s="18"/>
      <c r="D45" s="18"/>
      <c r="E45" s="18"/>
      <c r="F45" s="77"/>
      <c r="G45" s="67"/>
      <c r="H45" s="78"/>
    </row>
    <row r="46" spans="3:8" x14ac:dyDescent="0.25">
      <c r="C46" s="18"/>
      <c r="D46" s="18"/>
      <c r="E46" s="18"/>
      <c r="F46" s="65"/>
      <c r="G46" s="67"/>
      <c r="H46" s="68"/>
    </row>
    <row r="47" spans="3:8" x14ac:dyDescent="0.25">
      <c r="C47" s="18"/>
      <c r="D47" s="18"/>
      <c r="E47" s="18"/>
      <c r="F47" s="65"/>
      <c r="G47" s="67"/>
      <c r="H47" s="68"/>
    </row>
    <row r="48" spans="3:8" x14ac:dyDescent="0.25">
      <c r="C48" s="18"/>
      <c r="D48" s="18"/>
      <c r="E48" s="18"/>
      <c r="F48" s="65"/>
      <c r="G48" s="67"/>
      <c r="H48" s="65"/>
    </row>
    <row r="49" spans="3:8" x14ac:dyDescent="0.25">
      <c r="C49" s="18"/>
      <c r="D49" s="18"/>
      <c r="E49" s="18"/>
      <c r="F49" s="77"/>
      <c r="G49" s="67"/>
      <c r="H49" s="78"/>
    </row>
    <row r="50" spans="3:8" x14ac:dyDescent="0.25">
      <c r="C50" s="18"/>
      <c r="D50" s="18"/>
      <c r="E50" s="18"/>
      <c r="F50" s="65"/>
      <c r="G50" s="72"/>
      <c r="H50" s="68"/>
    </row>
    <row r="51" spans="3:8" x14ac:dyDescent="0.25">
      <c r="C51" s="18"/>
      <c r="D51" s="18"/>
      <c r="E51" s="18"/>
      <c r="F51" s="65"/>
      <c r="G51" s="67"/>
      <c r="H51" s="68"/>
    </row>
    <row r="52" spans="3:8" x14ac:dyDescent="0.25">
      <c r="C52" s="18"/>
      <c r="D52" s="18"/>
      <c r="E52" s="18"/>
      <c r="F52" s="65"/>
      <c r="G52" s="67"/>
      <c r="H52" s="68"/>
    </row>
    <row r="53" spans="3:8" x14ac:dyDescent="0.25">
      <c r="C53" s="18"/>
      <c r="D53" s="18"/>
      <c r="E53" s="18"/>
      <c r="F53" s="65"/>
      <c r="G53" s="67"/>
      <c r="H53" s="68"/>
    </row>
    <row r="54" spans="3:8" x14ac:dyDescent="0.25">
      <c r="C54" s="18"/>
      <c r="D54" s="18"/>
      <c r="E54" s="18"/>
      <c r="F54" s="65"/>
      <c r="G54" s="72"/>
      <c r="H54" s="65"/>
    </row>
    <row r="55" spans="3:8" x14ac:dyDescent="0.25">
      <c r="C55" s="18"/>
      <c r="D55" s="18"/>
      <c r="E55" s="18"/>
      <c r="F55" s="77"/>
      <c r="G55" s="67"/>
      <c r="H55" s="78"/>
    </row>
    <row r="56" spans="3:8" x14ac:dyDescent="0.25">
      <c r="C56" s="18"/>
      <c r="D56" s="18"/>
      <c r="E56" s="18"/>
      <c r="F56" s="65"/>
      <c r="G56" s="67"/>
      <c r="H56" s="68"/>
    </row>
    <row r="57" spans="3:8" x14ac:dyDescent="0.25">
      <c r="C57" s="18"/>
      <c r="D57" s="18"/>
      <c r="E57" s="18"/>
      <c r="F57" s="65"/>
      <c r="G57" s="67"/>
      <c r="H57" s="68"/>
    </row>
    <row r="58" spans="3:8" x14ac:dyDescent="0.25">
      <c r="C58" s="65"/>
      <c r="D58" s="65"/>
      <c r="E58" s="65"/>
      <c r="F58" s="65"/>
      <c r="G58" s="67"/>
      <c r="H58" s="68"/>
    </row>
    <row r="59" spans="3:8" x14ac:dyDescent="0.25">
      <c r="C59" s="18"/>
      <c r="D59" s="18"/>
      <c r="E59" s="18"/>
      <c r="F59" s="65"/>
      <c r="G59" s="67"/>
      <c r="H59" s="65"/>
    </row>
    <row r="60" spans="3:8" x14ac:dyDescent="0.25">
      <c r="C60" s="18"/>
      <c r="D60" s="18"/>
      <c r="E60" s="18"/>
      <c r="F60" s="77"/>
      <c r="G60" s="72"/>
      <c r="H60" s="78"/>
    </row>
    <row r="61" spans="3:8" x14ac:dyDescent="0.25">
      <c r="C61" s="18"/>
      <c r="D61" s="18"/>
      <c r="E61" s="18"/>
      <c r="F61" s="65"/>
      <c r="G61" s="67"/>
      <c r="H61" s="68"/>
    </row>
    <row r="62" spans="3:8" x14ac:dyDescent="0.25">
      <c r="C62" s="18"/>
      <c r="D62" s="18"/>
      <c r="E62" s="18"/>
      <c r="F62" s="65"/>
      <c r="G62" s="67"/>
      <c r="H62" s="68"/>
    </row>
    <row r="63" spans="3:8" x14ac:dyDescent="0.25">
      <c r="C63" s="18"/>
      <c r="D63" s="18"/>
      <c r="E63" s="18"/>
      <c r="F63" s="65"/>
      <c r="G63" s="67"/>
      <c r="H63" s="68"/>
    </row>
    <row r="64" spans="3:8" x14ac:dyDescent="0.25">
      <c r="C64" s="18"/>
      <c r="D64" s="18"/>
      <c r="E64" s="18"/>
      <c r="F64" s="65"/>
      <c r="G64" s="67"/>
      <c r="H64" s="65"/>
    </row>
    <row r="65" spans="3:8" x14ac:dyDescent="0.25">
      <c r="C65" s="18"/>
      <c r="D65" s="18"/>
      <c r="E65" s="18"/>
      <c r="F65" s="77"/>
      <c r="G65" s="67"/>
      <c r="H65" s="78"/>
    </row>
    <row r="66" spans="3:8" x14ac:dyDescent="0.25">
      <c r="C66" s="18"/>
      <c r="D66" s="18"/>
      <c r="E66" s="18"/>
      <c r="F66" s="65"/>
      <c r="G66" s="67"/>
      <c r="H66" s="68"/>
    </row>
    <row r="67" spans="3:8" x14ac:dyDescent="0.25">
      <c r="C67" s="18"/>
      <c r="D67" s="18"/>
      <c r="E67" s="18"/>
      <c r="F67" s="65"/>
      <c r="G67" s="67"/>
      <c r="H67" s="68"/>
    </row>
    <row r="68" spans="3:8" x14ac:dyDescent="0.25">
      <c r="C68" s="18"/>
      <c r="D68" s="18"/>
      <c r="E68" s="18"/>
      <c r="F68" s="65"/>
      <c r="G68" s="72"/>
      <c r="H68" s="68"/>
    </row>
    <row r="69" spans="3:8" x14ac:dyDescent="0.25">
      <c r="C69" s="18"/>
      <c r="D69" s="18"/>
      <c r="E69" s="18"/>
      <c r="F69" s="65"/>
      <c r="G69" s="67"/>
      <c r="H69" s="68"/>
    </row>
    <row r="70" spans="3:8" x14ac:dyDescent="0.25">
      <c r="C70" s="18"/>
      <c r="D70" s="18"/>
      <c r="E70" s="18"/>
      <c r="F70" s="65"/>
      <c r="G70" s="67"/>
      <c r="H70" s="68"/>
    </row>
    <row r="71" spans="3:8" x14ac:dyDescent="0.25">
      <c r="C71" s="18"/>
      <c r="D71" s="18"/>
      <c r="E71" s="18"/>
      <c r="F71" s="65"/>
      <c r="G71" s="67"/>
      <c r="H71" s="68"/>
    </row>
    <row r="72" spans="3:8" x14ac:dyDescent="0.25">
      <c r="C72" s="18"/>
      <c r="D72" s="18"/>
      <c r="E72" s="18"/>
      <c r="F72" s="65"/>
      <c r="G72" s="67"/>
      <c r="H72" s="65"/>
    </row>
    <row r="73" spans="3:8" x14ac:dyDescent="0.25">
      <c r="C73" s="18"/>
      <c r="D73" s="18"/>
      <c r="E73" s="18"/>
      <c r="F73" s="77"/>
      <c r="G73" s="67"/>
      <c r="H73" s="78"/>
    </row>
    <row r="74" spans="3:8" x14ac:dyDescent="0.25">
      <c r="C74" s="18"/>
      <c r="D74" s="18"/>
      <c r="E74" s="18"/>
      <c r="F74" s="65"/>
      <c r="G74" s="67"/>
      <c r="H74" s="68"/>
    </row>
    <row r="75" spans="3:8" x14ac:dyDescent="0.25">
      <c r="C75" s="18"/>
      <c r="D75" s="18"/>
      <c r="E75" s="18"/>
      <c r="F75" s="65"/>
      <c r="G75" s="72"/>
      <c r="H75" s="68"/>
    </row>
    <row r="76" spans="3:8" x14ac:dyDescent="0.25">
      <c r="C76" s="18"/>
      <c r="D76" s="18"/>
      <c r="E76" s="18"/>
      <c r="F76" s="65"/>
      <c r="G76" s="67"/>
      <c r="H76" s="68"/>
    </row>
    <row r="77" spans="3:8" x14ac:dyDescent="0.25">
      <c r="C77" s="18"/>
      <c r="D77" s="18"/>
      <c r="E77" s="18"/>
      <c r="F77" s="65"/>
      <c r="G77" s="67"/>
      <c r="H77" s="65"/>
    </row>
    <row r="78" spans="3:8" x14ac:dyDescent="0.25">
      <c r="C78" s="18"/>
      <c r="D78" s="18"/>
      <c r="E78" s="18"/>
      <c r="F78" s="77"/>
      <c r="G78" s="72"/>
      <c r="H78" s="78"/>
    </row>
    <row r="79" spans="3:8" x14ac:dyDescent="0.25">
      <c r="C79" s="18"/>
      <c r="D79" s="18"/>
      <c r="E79" s="18"/>
      <c r="F79" s="65"/>
      <c r="G79" s="67"/>
      <c r="H79" s="68"/>
    </row>
    <row r="80" spans="3:8" x14ac:dyDescent="0.25">
      <c r="C80" s="18"/>
      <c r="D80" s="18"/>
      <c r="E80" s="18"/>
      <c r="F80" s="65"/>
      <c r="G80" s="67"/>
      <c r="H80" s="68"/>
    </row>
    <row r="81" spans="3:8" x14ac:dyDescent="0.25">
      <c r="C81" s="18"/>
      <c r="D81" s="18"/>
      <c r="E81" s="18"/>
      <c r="F81" s="65"/>
      <c r="G81" s="67"/>
      <c r="H81" s="68"/>
    </row>
    <row r="82" spans="3:8" x14ac:dyDescent="0.25">
      <c r="C82" s="18"/>
      <c r="D82" s="18"/>
      <c r="E82" s="18"/>
      <c r="F82" s="65"/>
      <c r="G82" s="67"/>
      <c r="H82" s="68"/>
    </row>
    <row r="83" spans="3:8" x14ac:dyDescent="0.25">
      <c r="C83" s="18"/>
      <c r="D83" s="18"/>
      <c r="E83" s="18"/>
      <c r="F83" s="65"/>
      <c r="G83" s="67"/>
      <c r="H83" s="65"/>
    </row>
    <row r="84" spans="3:8" x14ac:dyDescent="0.25">
      <c r="C84" s="18"/>
      <c r="D84" s="18"/>
      <c r="E84" s="18"/>
      <c r="F84" s="77"/>
      <c r="G84" s="67"/>
      <c r="H84" s="78"/>
    </row>
    <row r="85" spans="3:8" x14ac:dyDescent="0.25">
      <c r="C85" s="18"/>
      <c r="D85" s="18"/>
      <c r="E85" s="18"/>
      <c r="F85" s="65"/>
      <c r="G85" s="67"/>
      <c r="H85" s="68"/>
    </row>
    <row r="86" spans="3:8" x14ac:dyDescent="0.25">
      <c r="C86" s="18"/>
      <c r="D86" s="18"/>
      <c r="E86" s="18"/>
      <c r="F86" s="65"/>
      <c r="G86" s="67"/>
      <c r="H86" s="68"/>
    </row>
    <row r="87" spans="3:8" x14ac:dyDescent="0.25">
      <c r="C87" s="18"/>
      <c r="D87" s="18"/>
      <c r="E87" s="18"/>
      <c r="F87" s="65"/>
      <c r="G87" s="67"/>
      <c r="H87" s="68"/>
    </row>
    <row r="88" spans="3:8" x14ac:dyDescent="0.25">
      <c r="C88" s="18"/>
      <c r="D88" s="18"/>
      <c r="E88" s="18"/>
      <c r="F88" s="65"/>
      <c r="G88" s="67"/>
      <c r="H88" s="68"/>
    </row>
    <row r="89" spans="3:8" x14ac:dyDescent="0.25">
      <c r="C89" s="18"/>
      <c r="D89" s="18"/>
      <c r="E89" s="18"/>
      <c r="F89" s="65"/>
      <c r="G89" s="67"/>
      <c r="H89" s="65"/>
    </row>
    <row r="90" spans="3:8" x14ac:dyDescent="0.25">
      <c r="C90" s="18"/>
      <c r="D90" s="18"/>
      <c r="E90" s="18"/>
      <c r="F90" s="77"/>
      <c r="G90" s="67"/>
      <c r="H90" s="78"/>
    </row>
    <row r="91" spans="3:8" x14ac:dyDescent="0.25">
      <c r="C91" s="18"/>
      <c r="D91" s="18"/>
      <c r="E91" s="18"/>
      <c r="F91" s="65"/>
      <c r="G91" s="67"/>
      <c r="H91" s="68"/>
    </row>
    <row r="92" spans="3:8" x14ac:dyDescent="0.25">
      <c r="C92" s="18"/>
      <c r="D92" s="18"/>
      <c r="E92" s="18"/>
      <c r="F92" s="65"/>
      <c r="G92" s="72"/>
      <c r="H92" s="68"/>
    </row>
    <row r="93" spans="3:8" x14ac:dyDescent="0.25">
      <c r="C93" s="18"/>
      <c r="D93" s="18"/>
      <c r="E93" s="18"/>
      <c r="F93" s="65"/>
      <c r="G93" s="67"/>
      <c r="H93" s="68"/>
    </row>
    <row r="94" spans="3:8" x14ac:dyDescent="0.25">
      <c r="C94" s="18"/>
      <c r="D94" s="18"/>
      <c r="E94" s="18"/>
      <c r="F94" s="65"/>
      <c r="G94" s="67"/>
      <c r="H94" s="68"/>
    </row>
    <row r="95" spans="3:8" x14ac:dyDescent="0.25">
      <c r="C95" s="18"/>
      <c r="D95" s="18"/>
      <c r="E95" s="18"/>
      <c r="F95" s="65"/>
      <c r="G95" s="67"/>
      <c r="H95" s="68"/>
    </row>
    <row r="96" spans="3:8" x14ac:dyDescent="0.25">
      <c r="C96" s="18"/>
      <c r="D96" s="18"/>
      <c r="E96" s="18"/>
      <c r="F96" s="65"/>
      <c r="G96" s="67"/>
      <c r="H96" s="65"/>
    </row>
    <row r="97" spans="3:8" x14ac:dyDescent="0.25">
      <c r="C97" s="18"/>
      <c r="D97" s="18"/>
      <c r="E97" s="18"/>
      <c r="F97" s="77"/>
      <c r="G97" s="67"/>
      <c r="H97" s="78"/>
    </row>
    <row r="98" spans="3:8" x14ac:dyDescent="0.25">
      <c r="C98" s="18"/>
      <c r="D98" s="18"/>
      <c r="E98" s="18"/>
      <c r="F98" s="65"/>
      <c r="G98" s="67"/>
      <c r="H98" s="68"/>
    </row>
    <row r="99" spans="3:8" x14ac:dyDescent="0.25">
      <c r="C99" s="18"/>
      <c r="D99" s="18"/>
      <c r="E99" s="18"/>
      <c r="F99" s="65"/>
      <c r="G99" s="72"/>
      <c r="H99" s="68"/>
    </row>
    <row r="100" spans="3:8" x14ac:dyDescent="0.25">
      <c r="C100" s="18"/>
      <c r="D100" s="18"/>
      <c r="E100" s="18"/>
      <c r="F100" s="65"/>
      <c r="G100" s="67"/>
      <c r="H100" s="68"/>
    </row>
    <row r="101" spans="3:8" x14ac:dyDescent="0.25">
      <c r="C101" s="18"/>
      <c r="D101" s="18"/>
      <c r="E101" s="18"/>
      <c r="F101" s="65"/>
      <c r="G101" s="67"/>
      <c r="H101" s="68"/>
    </row>
    <row r="102" spans="3:8" x14ac:dyDescent="0.25">
      <c r="C102" s="18"/>
      <c r="D102" s="18"/>
      <c r="E102" s="18"/>
      <c r="F102" s="65"/>
      <c r="G102" s="67"/>
      <c r="H102" s="68"/>
    </row>
    <row r="103" spans="3:8" x14ac:dyDescent="0.25">
      <c r="C103" s="18"/>
      <c r="D103" s="18"/>
      <c r="E103" s="18"/>
      <c r="F103" s="65"/>
      <c r="G103" s="72"/>
      <c r="H103" s="65"/>
    </row>
    <row r="104" spans="3:8" x14ac:dyDescent="0.25">
      <c r="C104" s="18"/>
      <c r="D104" s="18"/>
      <c r="E104" s="18"/>
      <c r="F104" s="77"/>
      <c r="G104" s="67"/>
      <c r="H104" s="78"/>
    </row>
    <row r="105" spans="3:8" x14ac:dyDescent="0.25">
      <c r="C105" s="18"/>
      <c r="D105" s="18"/>
      <c r="E105" s="18"/>
      <c r="F105" s="65"/>
      <c r="G105" s="67"/>
      <c r="H105" s="68"/>
    </row>
    <row r="106" spans="3:8" x14ac:dyDescent="0.25">
      <c r="C106" s="18"/>
      <c r="D106" s="18"/>
      <c r="E106" s="18"/>
      <c r="F106" s="65"/>
      <c r="G106" s="67"/>
      <c r="H106" s="68"/>
    </row>
    <row r="107" spans="3:8" x14ac:dyDescent="0.25">
      <c r="C107" s="18"/>
      <c r="D107" s="18"/>
      <c r="E107" s="18"/>
      <c r="F107" s="65"/>
      <c r="G107" s="72"/>
      <c r="H107" s="68"/>
    </row>
    <row r="108" spans="3:8" x14ac:dyDescent="0.25">
      <c r="C108" s="18"/>
      <c r="D108" s="18"/>
      <c r="E108" s="18"/>
      <c r="F108" s="65"/>
      <c r="G108" s="67"/>
      <c r="H108" s="65"/>
    </row>
    <row r="109" spans="3:8" x14ac:dyDescent="0.25">
      <c r="C109" s="18"/>
      <c r="D109" s="18"/>
      <c r="E109" s="18"/>
      <c r="F109" s="77"/>
      <c r="G109" s="67"/>
      <c r="H109" s="78"/>
    </row>
    <row r="110" spans="3:8" x14ac:dyDescent="0.25">
      <c r="C110" s="18"/>
      <c r="D110" s="18"/>
      <c r="E110" s="18"/>
      <c r="F110" s="65"/>
      <c r="G110" s="72"/>
      <c r="H110" s="68"/>
    </row>
    <row r="111" spans="3:8" x14ac:dyDescent="0.25">
      <c r="C111" s="18"/>
      <c r="D111" s="18"/>
      <c r="E111" s="18"/>
      <c r="F111" s="65"/>
      <c r="G111" s="67"/>
      <c r="H111" s="68"/>
    </row>
    <row r="112" spans="3:8" x14ac:dyDescent="0.25">
      <c r="C112" s="18"/>
      <c r="D112" s="18"/>
      <c r="E112" s="18"/>
      <c r="F112" s="65"/>
      <c r="G112" s="67"/>
      <c r="H112" s="68"/>
    </row>
    <row r="113" spans="3:8" x14ac:dyDescent="0.25">
      <c r="C113" s="18"/>
      <c r="D113" s="18"/>
      <c r="E113" s="18"/>
      <c r="F113" s="65"/>
      <c r="G113" s="72"/>
      <c r="H113" s="68"/>
    </row>
    <row r="114" spans="3:8" x14ac:dyDescent="0.25">
      <c r="C114" s="18"/>
      <c r="D114" s="18"/>
      <c r="E114" s="18"/>
      <c r="F114" s="65"/>
      <c r="G114" s="67"/>
      <c r="H114" s="68"/>
    </row>
    <row r="115" spans="3:8" x14ac:dyDescent="0.25">
      <c r="C115" s="18"/>
      <c r="D115" s="18"/>
      <c r="E115" s="18"/>
      <c r="F115" s="65"/>
      <c r="G115" s="67"/>
      <c r="H115" s="65"/>
    </row>
    <row r="116" spans="3:8" x14ac:dyDescent="0.25">
      <c r="C116" s="18"/>
      <c r="D116" s="18"/>
      <c r="E116" s="18"/>
      <c r="F116" s="77"/>
      <c r="G116" s="67"/>
      <c r="H116" s="78"/>
    </row>
    <row r="117" spans="3:8" x14ac:dyDescent="0.25">
      <c r="C117" s="18"/>
      <c r="D117" s="18"/>
      <c r="E117" s="18"/>
      <c r="F117" s="65"/>
      <c r="G117" s="72"/>
      <c r="H117" s="68"/>
    </row>
    <row r="118" spans="3:8" x14ac:dyDescent="0.25">
      <c r="C118" s="18"/>
      <c r="D118" s="18"/>
      <c r="E118" s="18"/>
      <c r="F118" s="65"/>
      <c r="G118" s="67"/>
      <c r="H118" s="68"/>
    </row>
    <row r="119" spans="3:8" x14ac:dyDescent="0.25">
      <c r="C119" s="18"/>
      <c r="D119" s="18"/>
      <c r="E119" s="18"/>
      <c r="F119" s="65"/>
      <c r="G119" s="67"/>
      <c r="H119" s="68"/>
    </row>
    <row r="120" spans="3:8" x14ac:dyDescent="0.25">
      <c r="C120" s="18"/>
      <c r="D120" s="18"/>
      <c r="E120" s="18"/>
      <c r="F120" s="65"/>
      <c r="G120" s="67"/>
      <c r="H120" s="68"/>
    </row>
    <row r="121" spans="3:8" x14ac:dyDescent="0.25">
      <c r="C121" s="18"/>
      <c r="D121" s="18"/>
      <c r="E121" s="18"/>
      <c r="F121" s="65"/>
      <c r="G121" s="67"/>
      <c r="H121" s="68"/>
    </row>
    <row r="122" spans="3:8" x14ac:dyDescent="0.25">
      <c r="C122" s="18"/>
      <c r="D122" s="18"/>
      <c r="E122" s="18"/>
      <c r="F122" s="65"/>
      <c r="G122" s="67"/>
      <c r="H122" s="65"/>
    </row>
    <row r="123" spans="3:8" x14ac:dyDescent="0.25">
      <c r="C123" s="18"/>
      <c r="D123" s="18"/>
      <c r="E123" s="18"/>
      <c r="F123" s="77"/>
      <c r="G123" s="67"/>
      <c r="H123" s="78"/>
    </row>
    <row r="124" spans="3:8" x14ac:dyDescent="0.25">
      <c r="C124" s="18"/>
      <c r="D124" s="18"/>
      <c r="E124" s="18"/>
      <c r="F124" s="65"/>
      <c r="G124" s="72"/>
      <c r="H124" s="68"/>
    </row>
    <row r="125" spans="3:8" x14ac:dyDescent="0.25">
      <c r="C125" s="18"/>
      <c r="D125" s="18"/>
      <c r="E125" s="18"/>
      <c r="F125" s="65"/>
      <c r="G125" s="67"/>
      <c r="H125" s="68"/>
    </row>
    <row r="126" spans="3:8" x14ac:dyDescent="0.25">
      <c r="C126" s="18"/>
      <c r="D126" s="18"/>
      <c r="E126" s="18"/>
      <c r="F126" s="65"/>
      <c r="G126" s="67"/>
      <c r="H126" s="68"/>
    </row>
    <row r="127" spans="3:8" x14ac:dyDescent="0.25">
      <c r="C127" s="18"/>
      <c r="D127" s="18"/>
      <c r="E127" s="18"/>
      <c r="F127" s="65"/>
      <c r="G127" s="67"/>
      <c r="H127" s="65"/>
    </row>
    <row r="128" spans="3:8" x14ac:dyDescent="0.25">
      <c r="C128" s="18"/>
      <c r="D128" s="18"/>
      <c r="E128" s="18"/>
      <c r="F128" s="77"/>
      <c r="G128" s="67"/>
      <c r="H128" s="78"/>
    </row>
    <row r="129" spans="3:8" x14ac:dyDescent="0.25">
      <c r="C129" s="18"/>
      <c r="D129" s="18"/>
      <c r="E129" s="18"/>
      <c r="F129" s="65"/>
      <c r="G129" s="67"/>
      <c r="H129" s="68"/>
    </row>
    <row r="130" spans="3:8" x14ac:dyDescent="0.25">
      <c r="C130" s="18"/>
      <c r="D130" s="18"/>
      <c r="E130" s="18"/>
      <c r="F130" s="65"/>
      <c r="G130" s="67"/>
      <c r="H130" s="68"/>
    </row>
    <row r="131" spans="3:8" x14ac:dyDescent="0.25">
      <c r="C131" s="18"/>
      <c r="D131" s="18"/>
      <c r="E131" s="18"/>
      <c r="F131" s="65"/>
      <c r="G131" s="72"/>
      <c r="H131" s="68"/>
    </row>
    <row r="132" spans="3:8" x14ac:dyDescent="0.25">
      <c r="C132" s="18"/>
      <c r="D132" s="18"/>
      <c r="E132" s="18"/>
      <c r="F132" s="65"/>
      <c r="G132" s="67"/>
      <c r="H132" s="65"/>
    </row>
    <row r="133" spans="3:8" x14ac:dyDescent="0.25">
      <c r="C133" s="18"/>
      <c r="D133" s="18"/>
      <c r="E133" s="18"/>
      <c r="F133" s="77"/>
      <c r="G133" s="67"/>
      <c r="H133" s="78"/>
    </row>
    <row r="134" spans="3:8" x14ac:dyDescent="0.25">
      <c r="C134" s="18"/>
      <c r="D134" s="18"/>
      <c r="E134" s="18"/>
      <c r="F134" s="65"/>
      <c r="G134" s="72"/>
      <c r="H134" s="68"/>
    </row>
    <row r="135" spans="3:8" x14ac:dyDescent="0.25">
      <c r="C135" s="18"/>
      <c r="D135" s="18"/>
      <c r="E135" s="18"/>
      <c r="F135" s="65"/>
      <c r="G135" s="67"/>
      <c r="H135" s="68"/>
    </row>
    <row r="136" spans="3:8" x14ac:dyDescent="0.25">
      <c r="C136" s="18"/>
      <c r="D136" s="18"/>
      <c r="E136" s="18"/>
      <c r="F136" s="65"/>
      <c r="G136" s="67"/>
      <c r="H136" s="68"/>
    </row>
    <row r="137" spans="3:8" x14ac:dyDescent="0.25">
      <c r="C137" s="18"/>
      <c r="D137" s="18"/>
      <c r="E137" s="18"/>
      <c r="F137" s="65"/>
      <c r="G137" s="72"/>
      <c r="H137" s="68"/>
    </row>
    <row r="138" spans="3:8" x14ac:dyDescent="0.25">
      <c r="C138" s="18"/>
      <c r="D138" s="18"/>
      <c r="E138" s="18"/>
      <c r="F138" s="65"/>
      <c r="G138" s="67"/>
      <c r="H138" s="68"/>
    </row>
    <row r="139" spans="3:8" x14ac:dyDescent="0.25">
      <c r="C139" s="18"/>
      <c r="D139" s="18"/>
      <c r="E139" s="18"/>
      <c r="F139" s="65"/>
      <c r="G139" s="67"/>
      <c r="H139" s="68"/>
    </row>
    <row r="140" spans="3:8" x14ac:dyDescent="0.25">
      <c r="C140" s="18"/>
      <c r="D140" s="18"/>
      <c r="E140" s="18"/>
      <c r="F140" s="65"/>
      <c r="G140" s="72"/>
      <c r="H140" s="68"/>
    </row>
    <row r="141" spans="3:8" x14ac:dyDescent="0.25">
      <c r="C141" s="18"/>
      <c r="D141" s="18"/>
      <c r="E141" s="18"/>
      <c r="F141" s="65"/>
      <c r="G141" s="67"/>
      <c r="H141" s="68"/>
    </row>
    <row r="142" spans="3:8" x14ac:dyDescent="0.25">
      <c r="C142" s="18"/>
      <c r="D142" s="18"/>
      <c r="E142" s="18"/>
      <c r="F142" s="65"/>
      <c r="G142" s="67"/>
      <c r="H142" s="68"/>
    </row>
    <row r="143" spans="3:8" x14ac:dyDescent="0.25">
      <c r="C143" s="18"/>
      <c r="D143" s="18"/>
      <c r="E143" s="18"/>
      <c r="F143" s="65"/>
      <c r="G143" s="67"/>
      <c r="H143" s="65"/>
    </row>
    <row r="144" spans="3:8" x14ac:dyDescent="0.25">
      <c r="C144" s="18"/>
      <c r="D144" s="18"/>
      <c r="E144" s="18"/>
      <c r="F144" s="77"/>
      <c r="G144" s="67"/>
      <c r="H144" s="78"/>
    </row>
    <row r="145" spans="3:8" x14ac:dyDescent="0.25">
      <c r="C145" s="18"/>
      <c r="D145" s="18"/>
      <c r="E145" s="18"/>
      <c r="F145" s="65"/>
      <c r="G145" s="67"/>
      <c r="H145" s="68"/>
    </row>
    <row r="146" spans="3:8" x14ac:dyDescent="0.25">
      <c r="C146" s="18"/>
      <c r="D146" s="18"/>
      <c r="E146" s="18"/>
      <c r="F146" s="65"/>
      <c r="G146" s="67"/>
      <c r="H146" s="65"/>
    </row>
    <row r="147" spans="3:8" x14ac:dyDescent="0.25">
      <c r="C147" s="18"/>
      <c r="D147" s="18"/>
      <c r="E147" s="18"/>
      <c r="F147" s="77"/>
      <c r="G147" s="67"/>
      <c r="H147" s="78"/>
    </row>
    <row r="148" spans="3:8" x14ac:dyDescent="0.25">
      <c r="C148" s="18"/>
      <c r="D148" s="18"/>
      <c r="E148" s="18"/>
      <c r="F148" s="65"/>
      <c r="G148" s="67"/>
      <c r="H148" s="68"/>
    </row>
    <row r="149" spans="3:8" x14ac:dyDescent="0.25">
      <c r="C149" s="18"/>
      <c r="D149" s="18"/>
      <c r="E149" s="18"/>
      <c r="F149" s="65"/>
      <c r="G149" s="67"/>
      <c r="H149" s="65"/>
    </row>
    <row r="150" spans="3:8" x14ac:dyDescent="0.25">
      <c r="C150" s="18"/>
      <c r="D150" s="18"/>
      <c r="E150" s="18"/>
      <c r="F150" s="77"/>
      <c r="G150" s="67"/>
      <c r="H150" s="78"/>
    </row>
    <row r="151" spans="3:8" x14ac:dyDescent="0.25">
      <c r="C151" s="18"/>
      <c r="D151" s="18"/>
      <c r="E151" s="18"/>
      <c r="F151" s="65"/>
      <c r="G151" s="72"/>
      <c r="H151" s="68"/>
    </row>
    <row r="152" spans="3:8" x14ac:dyDescent="0.25">
      <c r="C152" s="18"/>
      <c r="D152" s="18"/>
      <c r="E152" s="18"/>
      <c r="F152" s="65"/>
      <c r="G152" s="67"/>
      <c r="H152" s="65"/>
    </row>
    <row r="153" spans="3:8" x14ac:dyDescent="0.25">
      <c r="C153" s="18"/>
      <c r="D153" s="18"/>
      <c r="E153" s="18"/>
      <c r="F153" s="77"/>
      <c r="G153" s="67"/>
      <c r="H153" s="78"/>
    </row>
    <row r="154" spans="3:8" x14ac:dyDescent="0.25">
      <c r="C154" s="18"/>
      <c r="D154" s="18"/>
      <c r="E154" s="18"/>
      <c r="F154" s="65"/>
      <c r="G154" s="67"/>
      <c r="H154" s="68"/>
    </row>
    <row r="155" spans="3:8" x14ac:dyDescent="0.25">
      <c r="C155" s="18"/>
      <c r="D155" s="18"/>
      <c r="E155" s="18"/>
      <c r="F155" s="65"/>
      <c r="G155" s="67"/>
      <c r="H155" s="65"/>
    </row>
    <row r="156" spans="3:8" x14ac:dyDescent="0.25">
      <c r="C156" s="18"/>
      <c r="D156" s="18"/>
      <c r="E156" s="18"/>
      <c r="F156" s="77"/>
      <c r="G156" s="67"/>
      <c r="H156" s="78"/>
    </row>
    <row r="157" spans="3:8" x14ac:dyDescent="0.25">
      <c r="C157" s="18"/>
      <c r="D157" s="18"/>
      <c r="E157" s="18"/>
      <c r="F157" s="65"/>
      <c r="G157" s="72"/>
      <c r="H157" s="68"/>
    </row>
    <row r="158" spans="3:8" x14ac:dyDescent="0.25">
      <c r="C158" s="18"/>
      <c r="D158" s="18"/>
      <c r="E158" s="18"/>
      <c r="F158" s="65"/>
      <c r="G158" s="67"/>
      <c r="H158" s="65"/>
    </row>
    <row r="159" spans="3:8" x14ac:dyDescent="0.25">
      <c r="C159" s="18"/>
      <c r="D159" s="18"/>
      <c r="E159" s="18"/>
      <c r="F159" s="77"/>
      <c r="G159" s="67"/>
      <c r="H159" s="78"/>
    </row>
    <row r="160" spans="3:8" x14ac:dyDescent="0.25">
      <c r="C160" s="18"/>
      <c r="D160" s="18"/>
      <c r="E160" s="18"/>
      <c r="F160" s="65"/>
      <c r="G160" s="72"/>
      <c r="H160" s="68"/>
    </row>
    <row r="161" spans="3:8" x14ac:dyDescent="0.25">
      <c r="C161" s="18"/>
      <c r="D161" s="18"/>
      <c r="E161" s="18"/>
      <c r="F161" s="65"/>
      <c r="G161" s="67"/>
      <c r="H161" s="65"/>
    </row>
    <row r="162" spans="3:8" x14ac:dyDescent="0.25">
      <c r="C162" s="18"/>
      <c r="D162" s="18"/>
      <c r="E162" s="18"/>
      <c r="F162" s="77"/>
      <c r="G162" s="67"/>
      <c r="H162" s="78"/>
    </row>
    <row r="163" spans="3:8" x14ac:dyDescent="0.25">
      <c r="C163" s="18"/>
      <c r="D163" s="18"/>
      <c r="E163" s="18"/>
      <c r="F163" s="65"/>
      <c r="G163" s="67"/>
      <c r="H163" s="68"/>
    </row>
    <row r="164" spans="3:8" x14ac:dyDescent="0.25">
      <c r="C164" s="18"/>
      <c r="D164" s="18"/>
      <c r="E164" s="18"/>
      <c r="F164" s="65"/>
      <c r="G164" s="67"/>
      <c r="H164" s="68"/>
    </row>
    <row r="165" spans="3:8" x14ac:dyDescent="0.25">
      <c r="C165" s="18"/>
      <c r="D165" s="18"/>
      <c r="E165" s="18"/>
      <c r="F165" s="65"/>
      <c r="G165" s="67"/>
      <c r="H165" s="65"/>
    </row>
    <row r="166" spans="3:8" x14ac:dyDescent="0.25">
      <c r="C166" s="18"/>
      <c r="D166" s="18"/>
      <c r="E166" s="18"/>
      <c r="F166" s="77"/>
      <c r="G166" s="67"/>
      <c r="H166" s="78"/>
    </row>
    <row r="167" spans="3:8" x14ac:dyDescent="0.25">
      <c r="C167" s="18"/>
      <c r="D167" s="18"/>
      <c r="E167" s="18"/>
      <c r="F167" s="65"/>
      <c r="G167" s="67"/>
      <c r="H167" s="68"/>
    </row>
    <row r="168" spans="3:8" x14ac:dyDescent="0.25">
      <c r="C168" s="18"/>
      <c r="D168" s="18"/>
      <c r="E168" s="18"/>
      <c r="F168" s="65"/>
      <c r="G168" s="67"/>
      <c r="H168" s="65"/>
    </row>
    <row r="169" spans="3:8" x14ac:dyDescent="0.25">
      <c r="C169" s="18"/>
      <c r="D169" s="18"/>
      <c r="E169" s="18"/>
      <c r="F169" s="77"/>
      <c r="G169" s="67"/>
      <c r="H169" s="78"/>
    </row>
    <row r="170" spans="3:8" x14ac:dyDescent="0.25">
      <c r="C170" s="18"/>
      <c r="D170" s="18"/>
      <c r="E170" s="18"/>
      <c r="F170" s="65"/>
      <c r="G170" s="67"/>
      <c r="H170" s="68"/>
    </row>
    <row r="171" spans="3:8" x14ac:dyDescent="0.25">
      <c r="G171" s="67"/>
    </row>
    <row r="172" spans="3:8" x14ac:dyDescent="0.25">
      <c r="C172" s="82"/>
      <c r="D172" s="82"/>
      <c r="E172" s="82"/>
      <c r="F172" s="82"/>
      <c r="G172" s="67"/>
      <c r="H172" s="82"/>
    </row>
    <row r="173" spans="3:8" x14ac:dyDescent="0.25">
      <c r="G173" s="67"/>
    </row>
    <row r="174" spans="3:8" x14ac:dyDescent="0.25">
      <c r="G174" s="67"/>
    </row>
    <row r="175" spans="3:8" x14ac:dyDescent="0.25">
      <c r="G175" s="72"/>
    </row>
    <row r="176" spans="3:8" x14ac:dyDescent="0.25">
      <c r="G176" s="67"/>
    </row>
    <row r="177" spans="7:7" x14ac:dyDescent="0.25">
      <c r="G177" s="67"/>
    </row>
    <row r="178" spans="7:7" x14ac:dyDescent="0.25">
      <c r="G178" s="67"/>
    </row>
    <row r="179" spans="7:7" x14ac:dyDescent="0.25">
      <c r="G179" s="67"/>
    </row>
    <row r="180" spans="7:7" x14ac:dyDescent="0.25">
      <c r="G180" s="67"/>
    </row>
    <row r="181" spans="7:7" x14ac:dyDescent="0.25">
      <c r="G181" s="67"/>
    </row>
    <row r="182" spans="7:7" x14ac:dyDescent="0.25">
      <c r="G182" s="67"/>
    </row>
    <row r="183" spans="7:7" x14ac:dyDescent="0.25">
      <c r="G183" s="67"/>
    </row>
    <row r="184" spans="7:7" x14ac:dyDescent="0.25">
      <c r="G184" s="72"/>
    </row>
    <row r="185" spans="7:7" x14ac:dyDescent="0.25">
      <c r="G185" s="67"/>
    </row>
    <row r="186" spans="7:7" x14ac:dyDescent="0.25">
      <c r="G186" s="67"/>
    </row>
    <row r="187" spans="7:7" x14ac:dyDescent="0.25">
      <c r="G187" s="67"/>
    </row>
    <row r="188" spans="7:7" x14ac:dyDescent="0.25">
      <c r="G188" s="72"/>
    </row>
    <row r="189" spans="7:7" x14ac:dyDescent="0.25">
      <c r="G189" s="67"/>
    </row>
    <row r="190" spans="7:7" x14ac:dyDescent="0.25">
      <c r="G190" s="67"/>
    </row>
    <row r="191" spans="7:7" x14ac:dyDescent="0.25">
      <c r="G191" s="67"/>
    </row>
    <row r="192" spans="7:7" x14ac:dyDescent="0.25">
      <c r="G192" s="67"/>
    </row>
    <row r="193" spans="7:7" x14ac:dyDescent="0.25">
      <c r="G193" s="72"/>
    </row>
    <row r="194" spans="7:7" x14ac:dyDescent="0.25">
      <c r="G194" s="67"/>
    </row>
    <row r="195" spans="7:7" x14ac:dyDescent="0.25">
      <c r="G195" s="67"/>
    </row>
    <row r="196" spans="7:7" x14ac:dyDescent="0.25">
      <c r="G196" s="72"/>
    </row>
    <row r="197" spans="7:7" x14ac:dyDescent="0.25">
      <c r="G197" s="67"/>
    </row>
    <row r="198" spans="7:7" x14ac:dyDescent="0.25">
      <c r="G198" s="67"/>
    </row>
    <row r="199" spans="7:7" x14ac:dyDescent="0.25">
      <c r="G199" s="72"/>
    </row>
    <row r="200" spans="7:7" x14ac:dyDescent="0.25">
      <c r="G200" s="67"/>
    </row>
    <row r="201" spans="7:7" x14ac:dyDescent="0.25">
      <c r="G201" s="67"/>
    </row>
    <row r="202" spans="7:7" x14ac:dyDescent="0.25">
      <c r="G202" s="67"/>
    </row>
    <row r="203" spans="7:7" x14ac:dyDescent="0.25">
      <c r="G203" s="72"/>
    </row>
    <row r="204" spans="7:7" x14ac:dyDescent="0.25">
      <c r="G204" s="67"/>
    </row>
    <row r="205" spans="7:7" x14ac:dyDescent="0.25">
      <c r="G205" s="67"/>
    </row>
    <row r="206" spans="7:7" x14ac:dyDescent="0.25">
      <c r="G206" s="67"/>
    </row>
    <row r="207" spans="7:7" x14ac:dyDescent="0.25">
      <c r="G207" s="67"/>
    </row>
    <row r="208" spans="7:7" x14ac:dyDescent="0.25">
      <c r="G208" s="67"/>
    </row>
    <row r="209" spans="7:7" x14ac:dyDescent="0.25">
      <c r="G209" s="67"/>
    </row>
    <row r="210" spans="7:7" x14ac:dyDescent="0.25">
      <c r="G210" s="67"/>
    </row>
    <row r="211" spans="7:7" x14ac:dyDescent="0.25">
      <c r="G211" s="67"/>
    </row>
    <row r="212" spans="7:7" x14ac:dyDescent="0.25">
      <c r="G212" s="67"/>
    </row>
    <row r="213" spans="7:7" x14ac:dyDescent="0.25">
      <c r="G213" s="67"/>
    </row>
    <row r="214" spans="7:7" x14ac:dyDescent="0.25">
      <c r="G214" s="67"/>
    </row>
    <row r="215" spans="7:7" x14ac:dyDescent="0.25">
      <c r="G215" s="67"/>
    </row>
    <row r="216" spans="7:7" x14ac:dyDescent="0.25">
      <c r="G216" s="72"/>
    </row>
    <row r="217" spans="7:7" x14ac:dyDescent="0.25">
      <c r="G217" s="67"/>
    </row>
    <row r="218" spans="7:7" x14ac:dyDescent="0.25">
      <c r="G218" s="67"/>
    </row>
    <row r="219" spans="7:7" x14ac:dyDescent="0.25">
      <c r="G219" s="67"/>
    </row>
    <row r="220" spans="7:7" x14ac:dyDescent="0.25">
      <c r="G220" s="67"/>
    </row>
    <row r="221" spans="7:7" x14ac:dyDescent="0.25">
      <c r="G221" s="67"/>
    </row>
    <row r="222" spans="7:7" x14ac:dyDescent="0.25">
      <c r="G222" s="67"/>
    </row>
    <row r="223" spans="7:7" x14ac:dyDescent="0.25">
      <c r="G223" s="72"/>
    </row>
    <row r="224" spans="7:7" x14ac:dyDescent="0.25">
      <c r="G224" s="67"/>
    </row>
    <row r="225" spans="7:7" x14ac:dyDescent="0.25">
      <c r="G225" s="67"/>
    </row>
    <row r="226" spans="7:7" x14ac:dyDescent="0.25">
      <c r="G226" s="67"/>
    </row>
    <row r="227" spans="7:7" x14ac:dyDescent="0.25">
      <c r="G227" s="72"/>
    </row>
    <row r="228" spans="7:7" x14ac:dyDescent="0.25">
      <c r="G228" s="67"/>
    </row>
    <row r="229" spans="7:7" x14ac:dyDescent="0.25">
      <c r="G229" s="67"/>
    </row>
    <row r="230" spans="7:7" x14ac:dyDescent="0.25">
      <c r="G230" s="67"/>
    </row>
    <row r="231" spans="7:7" x14ac:dyDescent="0.25">
      <c r="G231" s="72"/>
    </row>
    <row r="232" spans="7:7" x14ac:dyDescent="0.25">
      <c r="G232" s="67"/>
    </row>
    <row r="233" spans="7:7" x14ac:dyDescent="0.25">
      <c r="G233" s="67"/>
    </row>
    <row r="234" spans="7:7" x14ac:dyDescent="0.25">
      <c r="G234" s="72"/>
    </row>
    <row r="235" spans="7:7" x14ac:dyDescent="0.25">
      <c r="G235" s="67"/>
    </row>
    <row r="236" spans="7:7" x14ac:dyDescent="0.25">
      <c r="G236" s="67"/>
    </row>
    <row r="237" spans="7:7" x14ac:dyDescent="0.25">
      <c r="G237" s="67"/>
    </row>
    <row r="238" spans="7:7" x14ac:dyDescent="0.25">
      <c r="G238" s="72"/>
    </row>
    <row r="239" spans="7:7" x14ac:dyDescent="0.25">
      <c r="G239" s="67"/>
    </row>
    <row r="240" spans="7:7" x14ac:dyDescent="0.25">
      <c r="G240" s="67"/>
    </row>
    <row r="241" spans="7:7" x14ac:dyDescent="0.25">
      <c r="G241" s="67"/>
    </row>
    <row r="242" spans="7:7" x14ac:dyDescent="0.25">
      <c r="G242" s="67"/>
    </row>
    <row r="243" spans="7:7" x14ac:dyDescent="0.25">
      <c r="G243" s="67"/>
    </row>
    <row r="244" spans="7:7" x14ac:dyDescent="0.25">
      <c r="G244" s="67"/>
    </row>
    <row r="245" spans="7:7" x14ac:dyDescent="0.25">
      <c r="G245" s="67"/>
    </row>
    <row r="246" spans="7:7" x14ac:dyDescent="0.25">
      <c r="G246" s="67"/>
    </row>
    <row r="247" spans="7:7" x14ac:dyDescent="0.25">
      <c r="G247" s="67"/>
    </row>
    <row r="248" spans="7:7" x14ac:dyDescent="0.25">
      <c r="G248" s="67"/>
    </row>
    <row r="249" spans="7:7" x14ac:dyDescent="0.25">
      <c r="G249" s="72"/>
    </row>
    <row r="250" spans="7:7" x14ac:dyDescent="0.25">
      <c r="G250" s="67"/>
    </row>
    <row r="251" spans="7:7" x14ac:dyDescent="0.25">
      <c r="G251" s="67"/>
    </row>
    <row r="252" spans="7:7" x14ac:dyDescent="0.25">
      <c r="G252" s="67"/>
    </row>
    <row r="253" spans="7:7" x14ac:dyDescent="0.25">
      <c r="G253" s="67"/>
    </row>
    <row r="254" spans="7:7" x14ac:dyDescent="0.25">
      <c r="G254" s="67"/>
    </row>
    <row r="255" spans="7:7" x14ac:dyDescent="0.25">
      <c r="G255" s="72"/>
    </row>
    <row r="256" spans="7:7" x14ac:dyDescent="0.25">
      <c r="G256" s="67"/>
    </row>
    <row r="257" spans="7:7" x14ac:dyDescent="0.25">
      <c r="G257" s="67"/>
    </row>
    <row r="258" spans="7:7" x14ac:dyDescent="0.25">
      <c r="G258" s="72"/>
    </row>
    <row r="259" spans="7:7" x14ac:dyDescent="0.25">
      <c r="G259" s="67"/>
    </row>
    <row r="260" spans="7:7" x14ac:dyDescent="0.25">
      <c r="G260" s="67"/>
    </row>
    <row r="261" spans="7:7" x14ac:dyDescent="0.25">
      <c r="G261" s="67"/>
    </row>
    <row r="262" spans="7:7" x14ac:dyDescent="0.25">
      <c r="G262" s="67"/>
    </row>
    <row r="263" spans="7:7" x14ac:dyDescent="0.25">
      <c r="G263" s="67"/>
    </row>
    <row r="264" spans="7:7" x14ac:dyDescent="0.25">
      <c r="G264" s="67"/>
    </row>
    <row r="265" spans="7:7" x14ac:dyDescent="0.25">
      <c r="G265" s="67"/>
    </row>
    <row r="266" spans="7:7" x14ac:dyDescent="0.25">
      <c r="G266" s="67"/>
    </row>
    <row r="267" spans="7:7" x14ac:dyDescent="0.25">
      <c r="G267" s="67"/>
    </row>
    <row r="268" spans="7:7" x14ac:dyDescent="0.25">
      <c r="G268" s="67"/>
    </row>
    <row r="269" spans="7:7" x14ac:dyDescent="0.25">
      <c r="G269" s="67"/>
    </row>
    <row r="270" spans="7:7" x14ac:dyDescent="0.25">
      <c r="G270" s="67"/>
    </row>
    <row r="271" spans="7:7" x14ac:dyDescent="0.25">
      <c r="G271" s="67"/>
    </row>
    <row r="272" spans="7:7" x14ac:dyDescent="0.25">
      <c r="G272" s="67"/>
    </row>
    <row r="273" spans="7:7" x14ac:dyDescent="0.25">
      <c r="G273" s="72"/>
    </row>
    <row r="274" spans="7:7" x14ac:dyDescent="0.25">
      <c r="G274" s="67"/>
    </row>
    <row r="275" spans="7:7" x14ac:dyDescent="0.25">
      <c r="G275" s="67"/>
    </row>
    <row r="276" spans="7:7" x14ac:dyDescent="0.25">
      <c r="G276" s="67"/>
    </row>
    <row r="277" spans="7:7" x14ac:dyDescent="0.25">
      <c r="G277" s="67"/>
    </row>
    <row r="278" spans="7:7" x14ac:dyDescent="0.25">
      <c r="G278" s="67"/>
    </row>
    <row r="279" spans="7:7" x14ac:dyDescent="0.25">
      <c r="G279" s="72"/>
    </row>
    <row r="280" spans="7:7" x14ac:dyDescent="0.25">
      <c r="G280" s="67"/>
    </row>
    <row r="281" spans="7:7" x14ac:dyDescent="0.25">
      <c r="G281" s="67"/>
    </row>
    <row r="282" spans="7:7" x14ac:dyDescent="0.25">
      <c r="G282" s="72"/>
    </row>
    <row r="283" spans="7:7" x14ac:dyDescent="0.25">
      <c r="G283" s="67"/>
    </row>
    <row r="284" spans="7:7" x14ac:dyDescent="0.25">
      <c r="G284" s="67"/>
    </row>
    <row r="285" spans="7:7" x14ac:dyDescent="0.25">
      <c r="G285" s="72"/>
    </row>
    <row r="286" spans="7:7" x14ac:dyDescent="0.25">
      <c r="G286" s="67"/>
    </row>
    <row r="287" spans="7:7" x14ac:dyDescent="0.25">
      <c r="G287" s="67"/>
    </row>
    <row r="288" spans="7:7" x14ac:dyDescent="0.25">
      <c r="G288" s="67"/>
    </row>
    <row r="289" spans="7:7" x14ac:dyDescent="0.25">
      <c r="G289" s="67"/>
    </row>
    <row r="290" spans="7:7" x14ac:dyDescent="0.25">
      <c r="G290" s="67"/>
    </row>
    <row r="291" spans="7:7" x14ac:dyDescent="0.25">
      <c r="G291" s="67"/>
    </row>
    <row r="292" spans="7:7" x14ac:dyDescent="0.25">
      <c r="G292" s="67"/>
    </row>
    <row r="293" spans="7:7" x14ac:dyDescent="0.25">
      <c r="G293" s="67"/>
    </row>
    <row r="294" spans="7:7" x14ac:dyDescent="0.25">
      <c r="G294" s="67"/>
    </row>
    <row r="295" spans="7:7" x14ac:dyDescent="0.25">
      <c r="G295" s="67"/>
    </row>
    <row r="296" spans="7:7" x14ac:dyDescent="0.25">
      <c r="G296" s="67"/>
    </row>
    <row r="297" spans="7:7" x14ac:dyDescent="0.25">
      <c r="G297" s="67"/>
    </row>
    <row r="298" spans="7:7" x14ac:dyDescent="0.25">
      <c r="G298" s="67"/>
    </row>
    <row r="299" spans="7:7" x14ac:dyDescent="0.25">
      <c r="G299" s="67"/>
    </row>
    <row r="300" spans="7:7" x14ac:dyDescent="0.25">
      <c r="G300" s="67"/>
    </row>
    <row r="301" spans="7:7" x14ac:dyDescent="0.25">
      <c r="G301" s="72"/>
    </row>
    <row r="302" spans="7:7" x14ac:dyDescent="0.25">
      <c r="G302" s="67"/>
    </row>
    <row r="303" spans="7:7" x14ac:dyDescent="0.25">
      <c r="G303" s="67"/>
    </row>
    <row r="304" spans="7:7" x14ac:dyDescent="0.25">
      <c r="G304" s="67"/>
    </row>
    <row r="305" spans="7:7" x14ac:dyDescent="0.25">
      <c r="G305" s="67"/>
    </row>
    <row r="306" spans="7:7" x14ac:dyDescent="0.25">
      <c r="G306" s="67"/>
    </row>
    <row r="307" spans="7:7" x14ac:dyDescent="0.25">
      <c r="G307" s="67"/>
    </row>
    <row r="308" spans="7:7" x14ac:dyDescent="0.25">
      <c r="G308" s="67"/>
    </row>
    <row r="309" spans="7:7" x14ac:dyDescent="0.25">
      <c r="G309" s="67"/>
    </row>
    <row r="310" spans="7:7" x14ac:dyDescent="0.25">
      <c r="G310" s="72"/>
    </row>
    <row r="311" spans="7:7" x14ac:dyDescent="0.25">
      <c r="G311" s="67"/>
    </row>
    <row r="312" spans="7:7" x14ac:dyDescent="0.25">
      <c r="G312" s="67"/>
    </row>
    <row r="313" spans="7:7" x14ac:dyDescent="0.25">
      <c r="G313" s="67"/>
    </row>
    <row r="314" spans="7:7" x14ac:dyDescent="0.25">
      <c r="G314" s="72"/>
    </row>
    <row r="315" spans="7:7" x14ac:dyDescent="0.25">
      <c r="G315" s="67"/>
    </row>
    <row r="316" spans="7:7" x14ac:dyDescent="0.25">
      <c r="G316" s="67"/>
    </row>
    <row r="317" spans="7:7" x14ac:dyDescent="0.25">
      <c r="G317" s="72"/>
    </row>
    <row r="318" spans="7:7" x14ac:dyDescent="0.25">
      <c r="G318" s="67"/>
    </row>
    <row r="319" spans="7:7" x14ac:dyDescent="0.25">
      <c r="G319" s="67"/>
    </row>
    <row r="320" spans="7:7" x14ac:dyDescent="0.25">
      <c r="G320" s="72"/>
    </row>
    <row r="321" spans="7:7" x14ac:dyDescent="0.25">
      <c r="G321" s="67"/>
    </row>
    <row r="322" spans="7:7" x14ac:dyDescent="0.25">
      <c r="G322" s="67"/>
    </row>
    <row r="323" spans="7:7" x14ac:dyDescent="0.25">
      <c r="G323" s="67"/>
    </row>
    <row r="324" spans="7:7" x14ac:dyDescent="0.25">
      <c r="G324" s="72"/>
    </row>
    <row r="325" spans="7:7" x14ac:dyDescent="0.25">
      <c r="G325" s="67"/>
    </row>
    <row r="326" spans="7:7" x14ac:dyDescent="0.25">
      <c r="G326" s="67"/>
    </row>
    <row r="327" spans="7:7" x14ac:dyDescent="0.25">
      <c r="G327" s="67"/>
    </row>
    <row r="328" spans="7:7" x14ac:dyDescent="0.25">
      <c r="G328" s="67"/>
    </row>
    <row r="329" spans="7:7" x14ac:dyDescent="0.25">
      <c r="G329" s="67"/>
    </row>
    <row r="330" spans="7:7" x14ac:dyDescent="0.25">
      <c r="G330" s="67"/>
    </row>
    <row r="331" spans="7:7" x14ac:dyDescent="0.25">
      <c r="G331" s="67"/>
    </row>
    <row r="332" spans="7:7" x14ac:dyDescent="0.25">
      <c r="G332" s="67"/>
    </row>
    <row r="333" spans="7:7" x14ac:dyDescent="0.25">
      <c r="G333" s="67"/>
    </row>
    <row r="334" spans="7:7" x14ac:dyDescent="0.25">
      <c r="G334" s="67"/>
    </row>
    <row r="335" spans="7:7" x14ac:dyDescent="0.25">
      <c r="G335" s="67"/>
    </row>
    <row r="336" spans="7:7" x14ac:dyDescent="0.25">
      <c r="G336" s="67"/>
    </row>
    <row r="337" spans="7:7" x14ac:dyDescent="0.25">
      <c r="G337" s="72"/>
    </row>
    <row r="338" spans="7:7" x14ac:dyDescent="0.25">
      <c r="G338" s="67"/>
    </row>
    <row r="339" spans="7:7" x14ac:dyDescent="0.25">
      <c r="G339" s="67"/>
    </row>
    <row r="340" spans="7:7" x14ac:dyDescent="0.25">
      <c r="G340" s="67"/>
    </row>
    <row r="341" spans="7:7" x14ac:dyDescent="0.25">
      <c r="G341" s="67"/>
    </row>
    <row r="342" spans="7:7" x14ac:dyDescent="0.25">
      <c r="G342" s="67"/>
    </row>
    <row r="343" spans="7:7" x14ac:dyDescent="0.25">
      <c r="G343" s="67"/>
    </row>
    <row r="344" spans="7:7" x14ac:dyDescent="0.25">
      <c r="G344" s="72"/>
    </row>
    <row r="345" spans="7:7" x14ac:dyDescent="0.25">
      <c r="G345" s="67"/>
    </row>
    <row r="346" spans="7:7" x14ac:dyDescent="0.25">
      <c r="G346" s="67"/>
    </row>
    <row r="347" spans="7:7" x14ac:dyDescent="0.25">
      <c r="G347" s="67"/>
    </row>
    <row r="348" spans="7:7" x14ac:dyDescent="0.25">
      <c r="G348" s="72"/>
    </row>
    <row r="349" spans="7:7" x14ac:dyDescent="0.25">
      <c r="G349" s="67"/>
    </row>
    <row r="350" spans="7:7" x14ac:dyDescent="0.25">
      <c r="G350" s="67"/>
    </row>
    <row r="351" spans="7:7" x14ac:dyDescent="0.25">
      <c r="G351" s="67"/>
    </row>
    <row r="352" spans="7:7" x14ac:dyDescent="0.25">
      <c r="G352" s="72"/>
    </row>
    <row r="353" spans="7:7" x14ac:dyDescent="0.25">
      <c r="G353" s="67"/>
    </row>
    <row r="354" spans="7:7" x14ac:dyDescent="0.25">
      <c r="G354" s="67"/>
    </row>
    <row r="355" spans="7:7" x14ac:dyDescent="0.25">
      <c r="G355" s="72"/>
    </row>
    <row r="356" spans="7:7" x14ac:dyDescent="0.25">
      <c r="G356" s="67"/>
    </row>
    <row r="357" spans="7:7" x14ac:dyDescent="0.25">
      <c r="G357" s="67"/>
    </row>
    <row r="358" spans="7:7" x14ac:dyDescent="0.25">
      <c r="G358" s="72"/>
    </row>
    <row r="359" spans="7:7" x14ac:dyDescent="0.25">
      <c r="G359" s="67"/>
    </row>
    <row r="360" spans="7:7" x14ac:dyDescent="0.25">
      <c r="G360" s="67"/>
    </row>
    <row r="361" spans="7:7" x14ac:dyDescent="0.25">
      <c r="G361" s="67"/>
    </row>
    <row r="362" spans="7:7" x14ac:dyDescent="0.25">
      <c r="G362" s="72"/>
    </row>
    <row r="363" spans="7:7" x14ac:dyDescent="0.25">
      <c r="G363" s="67"/>
    </row>
    <row r="364" spans="7:7" x14ac:dyDescent="0.25">
      <c r="G364" s="67"/>
    </row>
    <row r="365" spans="7:7" x14ac:dyDescent="0.25">
      <c r="G365" s="67"/>
    </row>
    <row r="366" spans="7:7" x14ac:dyDescent="0.25">
      <c r="G366" s="67"/>
    </row>
    <row r="367" spans="7:7" x14ac:dyDescent="0.25">
      <c r="G367" s="72"/>
    </row>
    <row r="368" spans="7:7" x14ac:dyDescent="0.25">
      <c r="G368" s="67"/>
    </row>
    <row r="369" spans="7:7" x14ac:dyDescent="0.25">
      <c r="G369" s="67"/>
    </row>
    <row r="370" spans="7:7" x14ac:dyDescent="0.25">
      <c r="G370" s="67"/>
    </row>
    <row r="371" spans="7:7" x14ac:dyDescent="0.25">
      <c r="G371" s="67"/>
    </row>
    <row r="372" spans="7:7" x14ac:dyDescent="0.25">
      <c r="G372" s="67"/>
    </row>
    <row r="373" spans="7:7" x14ac:dyDescent="0.25">
      <c r="G373" s="72"/>
    </row>
    <row r="374" spans="7:7" x14ac:dyDescent="0.25">
      <c r="G374" s="67"/>
    </row>
    <row r="375" spans="7:7" x14ac:dyDescent="0.25">
      <c r="G375" s="67"/>
    </row>
    <row r="376" spans="7:7" x14ac:dyDescent="0.25">
      <c r="G376" s="72"/>
    </row>
    <row r="377" spans="7:7" x14ac:dyDescent="0.25">
      <c r="G377" s="67"/>
    </row>
    <row r="378" spans="7:7" x14ac:dyDescent="0.25">
      <c r="G378" s="67"/>
    </row>
    <row r="379" spans="7:7" x14ac:dyDescent="0.25">
      <c r="G379" s="72"/>
    </row>
    <row r="380" spans="7:7" x14ac:dyDescent="0.25">
      <c r="G380" s="67"/>
    </row>
    <row r="381" spans="7:7" x14ac:dyDescent="0.25">
      <c r="G381" s="67"/>
    </row>
    <row r="382" spans="7:7" x14ac:dyDescent="0.25">
      <c r="G382" s="72"/>
    </row>
    <row r="383" spans="7:7" x14ac:dyDescent="0.25">
      <c r="G383" s="67"/>
    </row>
    <row r="384" spans="7:7" x14ac:dyDescent="0.25">
      <c r="G384" s="67"/>
    </row>
    <row r="385" spans="7:7" x14ac:dyDescent="0.25">
      <c r="G385" s="72"/>
    </row>
    <row r="386" spans="7:7" x14ac:dyDescent="0.25">
      <c r="G386" s="67"/>
    </row>
    <row r="387" spans="7:7" x14ac:dyDescent="0.25">
      <c r="G387" s="67"/>
    </row>
    <row r="388" spans="7:7" x14ac:dyDescent="0.25">
      <c r="G388" s="72"/>
    </row>
    <row r="389" spans="7:7" x14ac:dyDescent="0.25">
      <c r="G389" s="67"/>
    </row>
    <row r="390" spans="7:7" x14ac:dyDescent="0.25">
      <c r="G390" s="67"/>
    </row>
    <row r="391" spans="7:7" x14ac:dyDescent="0.25">
      <c r="G391" s="67"/>
    </row>
    <row r="392" spans="7:7" x14ac:dyDescent="0.25">
      <c r="G392" s="67"/>
    </row>
    <row r="393" spans="7:7" x14ac:dyDescent="0.25">
      <c r="G393" s="67"/>
    </row>
    <row r="394" spans="7:7" x14ac:dyDescent="0.25">
      <c r="G394" s="67"/>
    </row>
    <row r="395" spans="7:7" x14ac:dyDescent="0.25">
      <c r="G395" s="67"/>
    </row>
    <row r="396" spans="7:7" x14ac:dyDescent="0.25">
      <c r="G396" s="67"/>
    </row>
    <row r="397" spans="7:7" x14ac:dyDescent="0.25">
      <c r="G397" s="72"/>
    </row>
    <row r="398" spans="7:7" x14ac:dyDescent="0.25">
      <c r="G398" s="67"/>
    </row>
    <row r="399" spans="7:7" x14ac:dyDescent="0.25">
      <c r="G399" s="67"/>
    </row>
    <row r="400" spans="7:7" x14ac:dyDescent="0.25">
      <c r="G400" s="67"/>
    </row>
    <row r="401" spans="7:7" x14ac:dyDescent="0.25">
      <c r="G401" s="72"/>
    </row>
    <row r="402" spans="7:7" x14ac:dyDescent="0.25">
      <c r="G402" s="67"/>
    </row>
    <row r="403" spans="7:7" x14ac:dyDescent="0.25">
      <c r="G403" s="67"/>
    </row>
    <row r="404" spans="7:7" x14ac:dyDescent="0.25">
      <c r="G404" s="67"/>
    </row>
    <row r="405" spans="7:7" x14ac:dyDescent="0.25">
      <c r="G405" s="67"/>
    </row>
    <row r="406" spans="7:7" x14ac:dyDescent="0.25">
      <c r="G406" s="67"/>
    </row>
    <row r="407" spans="7:7" x14ac:dyDescent="0.25">
      <c r="G407" s="67"/>
    </row>
    <row r="408" spans="7:7" x14ac:dyDescent="0.25">
      <c r="G408" s="67"/>
    </row>
    <row r="409" spans="7:7" x14ac:dyDescent="0.25">
      <c r="G409" s="67"/>
    </row>
    <row r="410" spans="7:7" x14ac:dyDescent="0.25">
      <c r="G410" s="67"/>
    </row>
    <row r="411" spans="7:7" x14ac:dyDescent="0.25">
      <c r="G411" s="67"/>
    </row>
    <row r="412" spans="7:7" x14ac:dyDescent="0.25">
      <c r="G412" s="67"/>
    </row>
    <row r="413" spans="7:7" x14ac:dyDescent="0.25">
      <c r="G413" s="67"/>
    </row>
    <row r="414" spans="7:7" x14ac:dyDescent="0.25">
      <c r="G414" s="67"/>
    </row>
    <row r="415" spans="7:7" x14ac:dyDescent="0.25">
      <c r="G415" s="67"/>
    </row>
    <row r="416" spans="7:7" x14ac:dyDescent="0.25">
      <c r="G416" s="67"/>
    </row>
    <row r="417" spans="7:7" x14ac:dyDescent="0.25">
      <c r="G417" s="67"/>
    </row>
    <row r="418" spans="7:7" x14ac:dyDescent="0.25">
      <c r="G418" s="67"/>
    </row>
    <row r="419" spans="7:7" x14ac:dyDescent="0.25">
      <c r="G419" s="67"/>
    </row>
    <row r="420" spans="7:7" x14ac:dyDescent="0.25">
      <c r="G420" s="67"/>
    </row>
    <row r="421" spans="7:7" x14ac:dyDescent="0.25">
      <c r="G421" s="67"/>
    </row>
    <row r="422" spans="7:7" x14ac:dyDescent="0.25">
      <c r="G422" s="67"/>
    </row>
    <row r="423" spans="7:7" x14ac:dyDescent="0.25">
      <c r="G423" s="67"/>
    </row>
    <row r="424" spans="7:7" x14ac:dyDescent="0.25">
      <c r="G424" s="67"/>
    </row>
    <row r="425" spans="7:7" x14ac:dyDescent="0.25">
      <c r="G425" s="67"/>
    </row>
    <row r="426" spans="7:7" x14ac:dyDescent="0.25">
      <c r="G426" s="67"/>
    </row>
    <row r="427" spans="7:7" x14ac:dyDescent="0.25">
      <c r="G427" s="67"/>
    </row>
    <row r="428" spans="7:7" x14ac:dyDescent="0.25">
      <c r="G428" s="67"/>
    </row>
    <row r="429" spans="7:7" x14ac:dyDescent="0.25">
      <c r="G429" s="67"/>
    </row>
    <row r="430" spans="7:7" x14ac:dyDescent="0.25">
      <c r="G430" s="67"/>
    </row>
    <row r="431" spans="7:7" x14ac:dyDescent="0.25">
      <c r="G431" s="67"/>
    </row>
    <row r="432" spans="7:7" x14ac:dyDescent="0.25">
      <c r="G432" s="67"/>
    </row>
    <row r="433" spans="7:7" x14ac:dyDescent="0.25">
      <c r="G433" s="67"/>
    </row>
    <row r="434" spans="7:7" x14ac:dyDescent="0.25">
      <c r="G434" s="67"/>
    </row>
    <row r="435" spans="7:7" x14ac:dyDescent="0.25">
      <c r="G435" s="67"/>
    </row>
    <row r="436" spans="7:7" x14ac:dyDescent="0.25">
      <c r="G436" s="67"/>
    </row>
    <row r="437" spans="7:7" x14ac:dyDescent="0.25">
      <c r="G437" s="67"/>
    </row>
    <row r="438" spans="7:7" x14ac:dyDescent="0.25">
      <c r="G438" s="67"/>
    </row>
    <row r="439" spans="7:7" x14ac:dyDescent="0.25">
      <c r="G439" s="67"/>
    </row>
    <row r="440" spans="7:7" x14ac:dyDescent="0.25">
      <c r="G440" s="67"/>
    </row>
    <row r="441" spans="7:7" x14ac:dyDescent="0.25">
      <c r="G441" s="67"/>
    </row>
    <row r="442" spans="7:7" x14ac:dyDescent="0.25">
      <c r="G442" s="67"/>
    </row>
    <row r="443" spans="7:7" x14ac:dyDescent="0.25">
      <c r="G443" s="67"/>
    </row>
    <row r="444" spans="7:7" x14ac:dyDescent="0.25">
      <c r="G444" s="67"/>
    </row>
    <row r="445" spans="7:7" x14ac:dyDescent="0.25">
      <c r="G445" s="67"/>
    </row>
    <row r="446" spans="7:7" x14ac:dyDescent="0.25">
      <c r="G446" s="67"/>
    </row>
    <row r="447" spans="7:7" x14ac:dyDescent="0.25">
      <c r="G447" s="67"/>
    </row>
    <row r="448" spans="7:7" x14ac:dyDescent="0.25">
      <c r="G448" s="67"/>
    </row>
    <row r="449" spans="3:8" x14ac:dyDescent="0.25">
      <c r="G449" s="67"/>
    </row>
    <row r="450" spans="3:8" x14ac:dyDescent="0.25">
      <c r="G450" s="67"/>
    </row>
    <row r="451" spans="3:8" ht="13.8" thickBot="1" x14ac:dyDescent="0.3">
      <c r="C451" s="83"/>
      <c r="D451" s="83"/>
      <c r="E451" s="83"/>
      <c r="F451" s="83"/>
      <c r="G451" s="72"/>
      <c r="H451" s="83"/>
    </row>
    <row r="452" spans="3:8" x14ac:dyDescent="0.25">
      <c r="G452" s="72"/>
    </row>
    <row r="453" spans="3:8" x14ac:dyDescent="0.25">
      <c r="G453" s="72"/>
    </row>
    <row r="454" spans="3:8" x14ac:dyDescent="0.25">
      <c r="G454" s="72"/>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435"/>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62"/>
    <col min="2" max="2" width="11.44140625" style="96"/>
    <col min="3" max="3" width="6.44140625" style="59" bestFit="1" customWidth="1"/>
    <col min="4" max="4" width="8.5546875" style="59" bestFit="1" customWidth="1"/>
    <col min="5" max="5" width="17" style="59" bestFit="1" customWidth="1"/>
    <col min="6" max="6" width="10" style="59" bestFit="1" customWidth="1"/>
    <col min="7" max="7" width="74.44140625" style="61" customWidth="1"/>
    <col min="8" max="8" width="10.5546875" style="59" bestFit="1" customWidth="1"/>
    <col min="9" max="16384" width="11.44140625" style="62"/>
  </cols>
  <sheetData>
    <row r="2" spans="2:9" ht="15" customHeight="1" x14ac:dyDescent="0.25">
      <c r="C2" s="241" t="s">
        <v>103</v>
      </c>
      <c r="D2" s="241"/>
      <c r="E2" s="241"/>
      <c r="F2" s="241"/>
      <c r="G2" s="241"/>
      <c r="H2" s="241"/>
    </row>
    <row r="3" spans="2:9" ht="15" customHeight="1" x14ac:dyDescent="0.25">
      <c r="C3" s="240" t="s">
        <v>11</v>
      </c>
      <c r="D3" s="240"/>
      <c r="E3" s="240"/>
      <c r="F3" s="240"/>
      <c r="G3" s="240"/>
      <c r="H3" s="240"/>
    </row>
    <row r="4" spans="2:9" ht="13.8" thickBot="1" x14ac:dyDescent="0.3">
      <c r="C4" s="112"/>
      <c r="D4" s="112"/>
      <c r="E4" s="112"/>
      <c r="F4" s="112"/>
      <c r="G4" s="113"/>
      <c r="H4" s="129"/>
    </row>
    <row r="5" spans="2:9" ht="28.2" thickBot="1" x14ac:dyDescent="0.3">
      <c r="C5" s="114" t="s">
        <v>13</v>
      </c>
      <c r="D5" s="114" t="s">
        <v>14</v>
      </c>
      <c r="E5" s="114" t="s">
        <v>15</v>
      </c>
      <c r="F5" s="114" t="s">
        <v>16</v>
      </c>
      <c r="G5" s="114" t="s">
        <v>84</v>
      </c>
      <c r="H5" s="114" t="s">
        <v>26</v>
      </c>
    </row>
    <row r="6" spans="2:9" ht="13.8" x14ac:dyDescent="0.25">
      <c r="C6" s="32"/>
      <c r="D6" s="32"/>
      <c r="E6" s="32"/>
      <c r="F6" s="32"/>
      <c r="G6" s="32"/>
      <c r="H6" s="32"/>
    </row>
    <row r="7" spans="2:9" s="19" customFormat="1" ht="13.8" x14ac:dyDescent="0.25">
      <c r="B7" s="97"/>
      <c r="C7" s="32"/>
      <c r="D7" s="32"/>
      <c r="E7" s="32"/>
      <c r="F7" s="32">
        <f>+F9</f>
        <v>3</v>
      </c>
      <c r="G7" s="32"/>
      <c r="H7" s="32"/>
    </row>
    <row r="8" spans="2:9" ht="13.8" x14ac:dyDescent="0.25">
      <c r="C8" s="34"/>
      <c r="D8" s="34"/>
      <c r="E8" s="34"/>
      <c r="F8" s="35"/>
      <c r="G8" s="66"/>
      <c r="H8" s="35"/>
    </row>
    <row r="9" spans="2:9" s="167" customFormat="1" ht="13.8" x14ac:dyDescent="0.25">
      <c r="B9" s="162"/>
      <c r="C9" s="163"/>
      <c r="D9" s="163"/>
      <c r="E9" s="163"/>
      <c r="F9" s="164">
        <f>SUM(F11:F12)</f>
        <v>3</v>
      </c>
      <c r="G9" s="165" t="s">
        <v>47</v>
      </c>
      <c r="H9" s="163"/>
    </row>
    <row r="10" spans="2:9" s="16" customFormat="1" ht="13.8" x14ac:dyDescent="0.25">
      <c r="B10" s="101"/>
      <c r="C10" s="1"/>
      <c r="D10" s="1"/>
      <c r="E10" s="1"/>
      <c r="F10" s="102"/>
      <c r="G10" s="103" t="s">
        <v>12</v>
      </c>
      <c r="H10" s="105"/>
    </row>
    <row r="11" spans="2:9" s="15" customFormat="1" ht="13.8" x14ac:dyDescent="0.25">
      <c r="B11" s="57"/>
      <c r="C11" s="109" t="s">
        <v>121</v>
      </c>
      <c r="D11" s="109" t="s">
        <v>96</v>
      </c>
      <c r="E11" s="109" t="s">
        <v>124</v>
      </c>
      <c r="F11" s="102">
        <v>2</v>
      </c>
      <c r="G11" s="106" t="s">
        <v>31</v>
      </c>
      <c r="H11" s="1">
        <v>12</v>
      </c>
      <c r="I11" s="187"/>
    </row>
    <row r="12" spans="2:9" s="15" customFormat="1" ht="13.8" x14ac:dyDescent="0.25">
      <c r="B12" s="57"/>
      <c r="C12" s="109" t="s">
        <v>121</v>
      </c>
      <c r="D12" s="109" t="s">
        <v>96</v>
      </c>
      <c r="E12" s="109" t="s">
        <v>124</v>
      </c>
      <c r="F12" s="1">
        <v>1</v>
      </c>
      <c r="G12" s="106" t="s">
        <v>52</v>
      </c>
      <c r="H12" s="102">
        <v>12</v>
      </c>
    </row>
    <row r="13" spans="2:9" ht="13.8" thickBot="1" x14ac:dyDescent="0.3">
      <c r="C13" s="79"/>
      <c r="D13" s="79"/>
      <c r="E13" s="79"/>
      <c r="F13" s="79"/>
      <c r="G13" s="154"/>
      <c r="H13" s="155"/>
    </row>
    <row r="14" spans="2:9" x14ac:dyDescent="0.25">
      <c r="C14" s="18"/>
      <c r="D14" s="18"/>
      <c r="E14" s="18"/>
      <c r="F14" s="77"/>
      <c r="G14" s="67"/>
      <c r="H14" s="78"/>
    </row>
    <row r="15" spans="2:9" x14ac:dyDescent="0.25">
      <c r="C15" s="18"/>
      <c r="D15" s="18"/>
      <c r="E15" s="18"/>
      <c r="F15" s="65"/>
      <c r="G15" s="72"/>
      <c r="H15" s="68"/>
    </row>
    <row r="16" spans="2:9" x14ac:dyDescent="0.25">
      <c r="C16" s="18"/>
      <c r="D16" s="18"/>
      <c r="E16" s="18"/>
      <c r="F16" s="65"/>
      <c r="G16" s="67"/>
      <c r="H16" s="68"/>
    </row>
    <row r="17" spans="3:8" x14ac:dyDescent="0.25">
      <c r="C17" s="18"/>
      <c r="D17" s="18"/>
      <c r="E17" s="18"/>
      <c r="F17" s="65"/>
      <c r="G17" s="67"/>
      <c r="H17" s="68"/>
    </row>
    <row r="18" spans="3:8" x14ac:dyDescent="0.25">
      <c r="C18" s="18"/>
      <c r="D18" s="18"/>
      <c r="E18" s="18"/>
      <c r="F18" s="65"/>
      <c r="G18" s="67"/>
      <c r="H18" s="68"/>
    </row>
    <row r="19" spans="3:8" x14ac:dyDescent="0.25">
      <c r="C19" s="18"/>
      <c r="D19" s="18"/>
      <c r="E19" s="18"/>
      <c r="F19" s="65"/>
      <c r="G19" s="67"/>
      <c r="H19" s="68"/>
    </row>
    <row r="20" spans="3:8" x14ac:dyDescent="0.25">
      <c r="C20" s="65"/>
      <c r="D20" s="65"/>
      <c r="E20" s="65"/>
      <c r="F20" s="65"/>
      <c r="G20" s="67"/>
      <c r="H20" s="65"/>
    </row>
    <row r="21" spans="3:8" x14ac:dyDescent="0.25">
      <c r="C21" s="18"/>
      <c r="D21" s="18"/>
      <c r="E21" s="18"/>
      <c r="F21" s="77"/>
      <c r="G21" s="67"/>
      <c r="H21" s="78"/>
    </row>
    <row r="22" spans="3:8" x14ac:dyDescent="0.25">
      <c r="C22" s="18"/>
      <c r="D22" s="18"/>
      <c r="E22" s="18"/>
      <c r="F22" s="65"/>
      <c r="G22" s="67"/>
      <c r="H22" s="68"/>
    </row>
    <row r="23" spans="3:8" x14ac:dyDescent="0.25">
      <c r="C23" s="18"/>
      <c r="D23" s="18"/>
      <c r="E23" s="18"/>
      <c r="F23" s="65"/>
      <c r="G23" s="67"/>
      <c r="H23" s="68"/>
    </row>
    <row r="24" spans="3:8" x14ac:dyDescent="0.25">
      <c r="C24" s="18"/>
      <c r="D24" s="18"/>
      <c r="E24" s="18"/>
      <c r="F24" s="65"/>
      <c r="G24" s="72"/>
      <c r="H24" s="68"/>
    </row>
    <row r="25" spans="3:8" x14ac:dyDescent="0.25">
      <c r="C25" s="18"/>
      <c r="D25" s="18"/>
      <c r="E25" s="18"/>
      <c r="F25" s="65"/>
      <c r="G25" s="67"/>
      <c r="H25" s="65"/>
    </row>
    <row r="26" spans="3:8" x14ac:dyDescent="0.25">
      <c r="C26" s="18"/>
      <c r="D26" s="18"/>
      <c r="E26" s="18"/>
      <c r="F26" s="77"/>
      <c r="G26" s="67"/>
      <c r="H26" s="78"/>
    </row>
    <row r="27" spans="3:8" x14ac:dyDescent="0.25">
      <c r="C27" s="18"/>
      <c r="D27" s="18"/>
      <c r="E27" s="18"/>
      <c r="F27" s="65"/>
      <c r="G27" s="67"/>
      <c r="H27" s="68"/>
    </row>
    <row r="28" spans="3:8" x14ac:dyDescent="0.25">
      <c r="C28" s="18"/>
      <c r="D28" s="18"/>
      <c r="E28" s="18"/>
      <c r="F28" s="65"/>
      <c r="G28" s="67"/>
      <c r="H28" s="68"/>
    </row>
    <row r="29" spans="3:8" x14ac:dyDescent="0.25">
      <c r="C29" s="18"/>
      <c r="D29" s="18"/>
      <c r="E29" s="18"/>
      <c r="F29" s="65"/>
      <c r="G29" s="67"/>
      <c r="H29" s="65"/>
    </row>
    <row r="30" spans="3:8" x14ac:dyDescent="0.25">
      <c r="C30" s="18"/>
      <c r="D30" s="18"/>
      <c r="E30" s="18"/>
      <c r="F30" s="77"/>
      <c r="G30" s="67"/>
      <c r="H30" s="78"/>
    </row>
    <row r="31" spans="3:8" x14ac:dyDescent="0.25">
      <c r="C31" s="18"/>
      <c r="D31" s="18"/>
      <c r="E31" s="18"/>
      <c r="F31" s="65"/>
      <c r="G31" s="72"/>
      <c r="H31" s="68"/>
    </row>
    <row r="32" spans="3:8" x14ac:dyDescent="0.25">
      <c r="C32" s="18"/>
      <c r="D32" s="18"/>
      <c r="E32" s="18"/>
      <c r="F32" s="65"/>
      <c r="G32" s="67"/>
      <c r="H32" s="68"/>
    </row>
    <row r="33" spans="3:8" x14ac:dyDescent="0.25">
      <c r="C33" s="18"/>
      <c r="D33" s="18"/>
      <c r="E33" s="18"/>
      <c r="F33" s="65"/>
      <c r="G33" s="67"/>
      <c r="H33" s="68"/>
    </row>
    <row r="34" spans="3:8" x14ac:dyDescent="0.25">
      <c r="C34" s="18"/>
      <c r="D34" s="18"/>
      <c r="E34" s="18"/>
      <c r="F34" s="65"/>
      <c r="G34" s="67"/>
      <c r="H34" s="68"/>
    </row>
    <row r="35" spans="3:8" x14ac:dyDescent="0.25">
      <c r="C35" s="18"/>
      <c r="D35" s="18"/>
      <c r="E35" s="18"/>
      <c r="F35" s="65"/>
      <c r="G35" s="72"/>
      <c r="H35" s="65"/>
    </row>
    <row r="36" spans="3:8" x14ac:dyDescent="0.25">
      <c r="C36" s="18"/>
      <c r="D36" s="18"/>
      <c r="E36" s="18"/>
      <c r="F36" s="77"/>
      <c r="G36" s="67"/>
      <c r="H36" s="78"/>
    </row>
    <row r="37" spans="3:8" x14ac:dyDescent="0.25">
      <c r="C37" s="18"/>
      <c r="D37" s="18"/>
      <c r="E37" s="18"/>
      <c r="F37" s="65"/>
      <c r="G37" s="67"/>
      <c r="H37" s="68"/>
    </row>
    <row r="38" spans="3:8" x14ac:dyDescent="0.25">
      <c r="C38" s="18"/>
      <c r="D38" s="18"/>
      <c r="E38" s="18"/>
      <c r="F38" s="65"/>
      <c r="G38" s="67"/>
      <c r="H38" s="68"/>
    </row>
    <row r="39" spans="3:8" x14ac:dyDescent="0.25">
      <c r="C39" s="65"/>
      <c r="D39" s="65"/>
      <c r="E39" s="65"/>
      <c r="F39" s="65"/>
      <c r="G39" s="67"/>
      <c r="H39" s="68"/>
    </row>
    <row r="40" spans="3:8" x14ac:dyDescent="0.25">
      <c r="C40" s="18"/>
      <c r="D40" s="18"/>
      <c r="E40" s="18"/>
      <c r="F40" s="65"/>
      <c r="G40" s="67"/>
      <c r="H40" s="65"/>
    </row>
    <row r="41" spans="3:8" x14ac:dyDescent="0.25">
      <c r="C41" s="18"/>
      <c r="D41" s="18"/>
      <c r="E41" s="18"/>
      <c r="F41" s="77"/>
      <c r="G41" s="72"/>
      <c r="H41" s="78"/>
    </row>
    <row r="42" spans="3:8" x14ac:dyDescent="0.25">
      <c r="C42" s="18"/>
      <c r="D42" s="18"/>
      <c r="E42" s="18"/>
      <c r="F42" s="65"/>
      <c r="G42" s="67"/>
      <c r="H42" s="68"/>
    </row>
    <row r="43" spans="3:8" x14ac:dyDescent="0.25">
      <c r="C43" s="18"/>
      <c r="D43" s="18"/>
      <c r="E43" s="18"/>
      <c r="F43" s="65"/>
      <c r="G43" s="67"/>
      <c r="H43" s="68"/>
    </row>
    <row r="44" spans="3:8" x14ac:dyDescent="0.25">
      <c r="C44" s="18"/>
      <c r="D44" s="18"/>
      <c r="E44" s="18"/>
      <c r="F44" s="65"/>
      <c r="G44" s="67"/>
      <c r="H44" s="68"/>
    </row>
    <row r="45" spans="3:8" x14ac:dyDescent="0.25">
      <c r="C45" s="18"/>
      <c r="D45" s="18"/>
      <c r="E45" s="18"/>
      <c r="F45" s="65"/>
      <c r="G45" s="67"/>
      <c r="H45" s="65"/>
    </row>
    <row r="46" spans="3:8" x14ac:dyDescent="0.25">
      <c r="C46" s="18"/>
      <c r="D46" s="18"/>
      <c r="E46" s="18"/>
      <c r="F46" s="77"/>
      <c r="G46" s="67"/>
      <c r="H46" s="78"/>
    </row>
    <row r="47" spans="3:8" x14ac:dyDescent="0.25">
      <c r="C47" s="18"/>
      <c r="D47" s="18"/>
      <c r="E47" s="18"/>
      <c r="F47" s="65"/>
      <c r="G47" s="67"/>
      <c r="H47" s="68"/>
    </row>
    <row r="48" spans="3:8" x14ac:dyDescent="0.25">
      <c r="C48" s="18"/>
      <c r="D48" s="18"/>
      <c r="E48" s="18"/>
      <c r="F48" s="65"/>
      <c r="G48" s="67"/>
      <c r="H48" s="68"/>
    </row>
    <row r="49" spans="3:8" x14ac:dyDescent="0.25">
      <c r="C49" s="18"/>
      <c r="D49" s="18"/>
      <c r="E49" s="18"/>
      <c r="F49" s="65"/>
      <c r="G49" s="72"/>
      <c r="H49" s="68"/>
    </row>
    <row r="50" spans="3:8" x14ac:dyDescent="0.25">
      <c r="C50" s="18"/>
      <c r="D50" s="18"/>
      <c r="E50" s="18"/>
      <c r="F50" s="65"/>
      <c r="G50" s="67"/>
      <c r="H50" s="68"/>
    </row>
    <row r="51" spans="3:8" x14ac:dyDescent="0.25">
      <c r="C51" s="18"/>
      <c r="D51" s="18"/>
      <c r="E51" s="18"/>
      <c r="F51" s="65"/>
      <c r="G51" s="67"/>
      <c r="H51" s="68"/>
    </row>
    <row r="52" spans="3:8" x14ac:dyDescent="0.25">
      <c r="C52" s="18"/>
      <c r="D52" s="18"/>
      <c r="E52" s="18"/>
      <c r="F52" s="65"/>
      <c r="G52" s="67"/>
      <c r="H52" s="68"/>
    </row>
    <row r="53" spans="3:8" x14ac:dyDescent="0.25">
      <c r="C53" s="18"/>
      <c r="D53" s="18"/>
      <c r="E53" s="18"/>
      <c r="F53" s="65"/>
      <c r="G53" s="67"/>
      <c r="H53" s="65"/>
    </row>
    <row r="54" spans="3:8" x14ac:dyDescent="0.25">
      <c r="C54" s="18"/>
      <c r="D54" s="18"/>
      <c r="E54" s="18"/>
      <c r="F54" s="77"/>
      <c r="G54" s="67"/>
      <c r="H54" s="78"/>
    </row>
    <row r="55" spans="3:8" x14ac:dyDescent="0.25">
      <c r="C55" s="18"/>
      <c r="D55" s="18"/>
      <c r="E55" s="18"/>
      <c r="F55" s="65"/>
      <c r="G55" s="67"/>
      <c r="H55" s="68"/>
    </row>
    <row r="56" spans="3:8" x14ac:dyDescent="0.25">
      <c r="C56" s="18"/>
      <c r="D56" s="18"/>
      <c r="E56" s="18"/>
      <c r="F56" s="65"/>
      <c r="G56" s="72"/>
      <c r="H56" s="68"/>
    </row>
    <row r="57" spans="3:8" x14ac:dyDescent="0.25">
      <c r="C57" s="18"/>
      <c r="D57" s="18"/>
      <c r="E57" s="18"/>
      <c r="F57" s="65"/>
      <c r="G57" s="67"/>
      <c r="H57" s="68"/>
    </row>
    <row r="58" spans="3:8" x14ac:dyDescent="0.25">
      <c r="C58" s="18"/>
      <c r="D58" s="18"/>
      <c r="E58" s="18"/>
      <c r="F58" s="65"/>
      <c r="G58" s="67"/>
      <c r="H58" s="65"/>
    </row>
    <row r="59" spans="3:8" x14ac:dyDescent="0.25">
      <c r="C59" s="18"/>
      <c r="D59" s="18"/>
      <c r="E59" s="18"/>
      <c r="F59" s="77"/>
      <c r="G59" s="72"/>
      <c r="H59" s="78"/>
    </row>
    <row r="60" spans="3:8" x14ac:dyDescent="0.25">
      <c r="C60" s="18"/>
      <c r="D60" s="18"/>
      <c r="E60" s="18"/>
      <c r="F60" s="65"/>
      <c r="G60" s="67"/>
      <c r="H60" s="68"/>
    </row>
    <row r="61" spans="3:8" x14ac:dyDescent="0.25">
      <c r="C61" s="18"/>
      <c r="D61" s="18"/>
      <c r="E61" s="18"/>
      <c r="F61" s="65"/>
      <c r="G61" s="67"/>
      <c r="H61" s="68"/>
    </row>
    <row r="62" spans="3:8" x14ac:dyDescent="0.25">
      <c r="C62" s="18"/>
      <c r="D62" s="18"/>
      <c r="E62" s="18"/>
      <c r="F62" s="65"/>
      <c r="G62" s="67"/>
      <c r="H62" s="68"/>
    </row>
    <row r="63" spans="3:8" x14ac:dyDescent="0.25">
      <c r="C63" s="18"/>
      <c r="D63" s="18"/>
      <c r="E63" s="18"/>
      <c r="F63" s="65"/>
      <c r="G63" s="67"/>
      <c r="H63" s="68"/>
    </row>
    <row r="64" spans="3:8" x14ac:dyDescent="0.25">
      <c r="C64" s="18"/>
      <c r="D64" s="18"/>
      <c r="E64" s="18"/>
      <c r="F64" s="65"/>
      <c r="G64" s="67"/>
      <c r="H64" s="65"/>
    </row>
    <row r="65" spans="3:8" x14ac:dyDescent="0.25">
      <c r="C65" s="18"/>
      <c r="D65" s="18"/>
      <c r="E65" s="18"/>
      <c r="F65" s="77"/>
      <c r="G65" s="67"/>
      <c r="H65" s="78"/>
    </row>
    <row r="66" spans="3:8" x14ac:dyDescent="0.25">
      <c r="C66" s="18"/>
      <c r="D66" s="18"/>
      <c r="E66" s="18"/>
      <c r="F66" s="65"/>
      <c r="G66" s="67"/>
      <c r="H66" s="68"/>
    </row>
    <row r="67" spans="3:8" x14ac:dyDescent="0.25">
      <c r="C67" s="18"/>
      <c r="D67" s="18"/>
      <c r="E67" s="18"/>
      <c r="F67" s="65"/>
      <c r="G67" s="67"/>
      <c r="H67" s="68"/>
    </row>
    <row r="68" spans="3:8" x14ac:dyDescent="0.25">
      <c r="C68" s="18"/>
      <c r="D68" s="18"/>
      <c r="E68" s="18"/>
      <c r="F68" s="65"/>
      <c r="G68" s="67"/>
      <c r="H68" s="68"/>
    </row>
    <row r="69" spans="3:8" x14ac:dyDescent="0.25">
      <c r="C69" s="18"/>
      <c r="D69" s="18"/>
      <c r="E69" s="18"/>
      <c r="F69" s="65"/>
      <c r="G69" s="67"/>
      <c r="H69" s="68"/>
    </row>
    <row r="70" spans="3:8" x14ac:dyDescent="0.25">
      <c r="C70" s="18"/>
      <c r="D70" s="18"/>
      <c r="E70" s="18"/>
      <c r="F70" s="65"/>
      <c r="G70" s="67"/>
      <c r="H70" s="65"/>
    </row>
    <row r="71" spans="3:8" x14ac:dyDescent="0.25">
      <c r="C71" s="18"/>
      <c r="D71" s="18"/>
      <c r="E71" s="18"/>
      <c r="F71" s="77"/>
      <c r="G71" s="67"/>
      <c r="H71" s="78"/>
    </row>
    <row r="72" spans="3:8" x14ac:dyDescent="0.25">
      <c r="C72" s="18"/>
      <c r="D72" s="18"/>
      <c r="E72" s="18"/>
      <c r="F72" s="65"/>
      <c r="G72" s="67"/>
      <c r="H72" s="68"/>
    </row>
    <row r="73" spans="3:8" x14ac:dyDescent="0.25">
      <c r="C73" s="18"/>
      <c r="D73" s="18"/>
      <c r="E73" s="18"/>
      <c r="F73" s="65"/>
      <c r="G73" s="72"/>
      <c r="H73" s="68"/>
    </row>
    <row r="74" spans="3:8" x14ac:dyDescent="0.25">
      <c r="C74" s="18"/>
      <c r="D74" s="18"/>
      <c r="E74" s="18"/>
      <c r="F74" s="65"/>
      <c r="G74" s="67"/>
      <c r="H74" s="68"/>
    </row>
    <row r="75" spans="3:8" x14ac:dyDescent="0.25">
      <c r="C75" s="18"/>
      <c r="D75" s="18"/>
      <c r="E75" s="18"/>
      <c r="F75" s="65"/>
      <c r="G75" s="67"/>
      <c r="H75" s="68"/>
    </row>
    <row r="76" spans="3:8" x14ac:dyDescent="0.25">
      <c r="C76" s="18"/>
      <c r="D76" s="18"/>
      <c r="E76" s="18"/>
      <c r="F76" s="65"/>
      <c r="G76" s="67"/>
      <c r="H76" s="68"/>
    </row>
    <row r="77" spans="3:8" x14ac:dyDescent="0.25">
      <c r="C77" s="18"/>
      <c r="D77" s="18"/>
      <c r="E77" s="18"/>
      <c r="F77" s="65"/>
      <c r="G77" s="67"/>
      <c r="H77" s="65"/>
    </row>
    <row r="78" spans="3:8" x14ac:dyDescent="0.25">
      <c r="C78" s="18"/>
      <c r="D78" s="18"/>
      <c r="E78" s="18"/>
      <c r="F78" s="77"/>
      <c r="G78" s="67"/>
      <c r="H78" s="78"/>
    </row>
    <row r="79" spans="3:8" x14ac:dyDescent="0.25">
      <c r="C79" s="18"/>
      <c r="D79" s="18"/>
      <c r="E79" s="18"/>
      <c r="F79" s="65"/>
      <c r="G79" s="67"/>
      <c r="H79" s="68"/>
    </row>
    <row r="80" spans="3:8" x14ac:dyDescent="0.25">
      <c r="C80" s="18"/>
      <c r="D80" s="18"/>
      <c r="E80" s="18"/>
      <c r="F80" s="65"/>
      <c r="G80" s="72"/>
      <c r="H80" s="68"/>
    </row>
    <row r="81" spans="3:8" x14ac:dyDescent="0.25">
      <c r="C81" s="18"/>
      <c r="D81" s="18"/>
      <c r="E81" s="18"/>
      <c r="F81" s="65"/>
      <c r="G81" s="67"/>
      <c r="H81" s="68"/>
    </row>
    <row r="82" spans="3:8" x14ac:dyDescent="0.25">
      <c r="C82" s="18"/>
      <c r="D82" s="18"/>
      <c r="E82" s="18"/>
      <c r="F82" s="65"/>
      <c r="G82" s="67"/>
      <c r="H82" s="68"/>
    </row>
    <row r="83" spans="3:8" x14ac:dyDescent="0.25">
      <c r="C83" s="18"/>
      <c r="D83" s="18"/>
      <c r="E83" s="18"/>
      <c r="F83" s="65"/>
      <c r="G83" s="67"/>
      <c r="H83" s="68"/>
    </row>
    <row r="84" spans="3:8" x14ac:dyDescent="0.25">
      <c r="C84" s="18"/>
      <c r="D84" s="18"/>
      <c r="E84" s="18"/>
      <c r="F84" s="65"/>
      <c r="G84" s="72"/>
      <c r="H84" s="65"/>
    </row>
    <row r="85" spans="3:8" x14ac:dyDescent="0.25">
      <c r="C85" s="18"/>
      <c r="D85" s="18"/>
      <c r="E85" s="18"/>
      <c r="F85" s="77"/>
      <c r="G85" s="67"/>
      <c r="H85" s="78"/>
    </row>
    <row r="86" spans="3:8" x14ac:dyDescent="0.25">
      <c r="C86" s="18"/>
      <c r="D86" s="18"/>
      <c r="E86" s="18"/>
      <c r="F86" s="65"/>
      <c r="G86" s="67"/>
      <c r="H86" s="68"/>
    </row>
    <row r="87" spans="3:8" x14ac:dyDescent="0.25">
      <c r="C87" s="18"/>
      <c r="D87" s="18"/>
      <c r="E87" s="18"/>
      <c r="F87" s="65"/>
      <c r="G87" s="67"/>
      <c r="H87" s="68"/>
    </row>
    <row r="88" spans="3:8" x14ac:dyDescent="0.25">
      <c r="C88" s="18"/>
      <c r="D88" s="18"/>
      <c r="E88" s="18"/>
      <c r="F88" s="65"/>
      <c r="G88" s="72"/>
      <c r="H88" s="68"/>
    </row>
    <row r="89" spans="3:8" x14ac:dyDescent="0.25">
      <c r="C89" s="18"/>
      <c r="D89" s="18"/>
      <c r="E89" s="18"/>
      <c r="F89" s="65"/>
      <c r="G89" s="67"/>
      <c r="H89" s="65"/>
    </row>
    <row r="90" spans="3:8" x14ac:dyDescent="0.25">
      <c r="C90" s="18"/>
      <c r="D90" s="18"/>
      <c r="E90" s="18"/>
      <c r="F90" s="77"/>
      <c r="G90" s="67"/>
      <c r="H90" s="78"/>
    </row>
    <row r="91" spans="3:8" x14ac:dyDescent="0.25">
      <c r="C91" s="18"/>
      <c r="D91" s="18"/>
      <c r="E91" s="18"/>
      <c r="F91" s="65"/>
      <c r="G91" s="72"/>
      <c r="H91" s="68"/>
    </row>
    <row r="92" spans="3:8" x14ac:dyDescent="0.25">
      <c r="C92" s="18"/>
      <c r="D92" s="18"/>
      <c r="E92" s="18"/>
      <c r="F92" s="65"/>
      <c r="G92" s="67"/>
      <c r="H92" s="68"/>
    </row>
    <row r="93" spans="3:8" x14ac:dyDescent="0.25">
      <c r="C93" s="18"/>
      <c r="D93" s="18"/>
      <c r="E93" s="18"/>
      <c r="F93" s="65"/>
      <c r="G93" s="67"/>
      <c r="H93" s="68"/>
    </row>
    <row r="94" spans="3:8" x14ac:dyDescent="0.25">
      <c r="C94" s="18"/>
      <c r="D94" s="18"/>
      <c r="E94" s="18"/>
      <c r="F94" s="65"/>
      <c r="G94" s="72"/>
      <c r="H94" s="68"/>
    </row>
    <row r="95" spans="3:8" x14ac:dyDescent="0.25">
      <c r="C95" s="18"/>
      <c r="D95" s="18"/>
      <c r="E95" s="18"/>
      <c r="F95" s="65"/>
      <c r="G95" s="67"/>
      <c r="H95" s="68"/>
    </row>
    <row r="96" spans="3:8" x14ac:dyDescent="0.25">
      <c r="C96" s="18"/>
      <c r="D96" s="18"/>
      <c r="E96" s="18"/>
      <c r="F96" s="65"/>
      <c r="G96" s="67"/>
      <c r="H96" s="65"/>
    </row>
    <row r="97" spans="3:8" x14ac:dyDescent="0.25">
      <c r="C97" s="18"/>
      <c r="D97" s="18"/>
      <c r="E97" s="18"/>
      <c r="F97" s="77"/>
      <c r="G97" s="67"/>
      <c r="H97" s="78"/>
    </row>
    <row r="98" spans="3:8" x14ac:dyDescent="0.25">
      <c r="C98" s="18"/>
      <c r="D98" s="18"/>
      <c r="E98" s="18"/>
      <c r="F98" s="65"/>
      <c r="G98" s="72"/>
      <c r="H98" s="68"/>
    </row>
    <row r="99" spans="3:8" x14ac:dyDescent="0.25">
      <c r="C99" s="18"/>
      <c r="D99" s="18"/>
      <c r="E99" s="18"/>
      <c r="F99" s="65"/>
      <c r="G99" s="67"/>
      <c r="H99" s="68"/>
    </row>
    <row r="100" spans="3:8" x14ac:dyDescent="0.25">
      <c r="C100" s="18"/>
      <c r="D100" s="18"/>
      <c r="E100" s="18"/>
      <c r="F100" s="65"/>
      <c r="G100" s="67"/>
      <c r="H100" s="68"/>
    </row>
    <row r="101" spans="3:8" x14ac:dyDescent="0.25">
      <c r="C101" s="18"/>
      <c r="D101" s="18"/>
      <c r="E101" s="18"/>
      <c r="F101" s="65"/>
      <c r="G101" s="67"/>
      <c r="H101" s="68"/>
    </row>
    <row r="102" spans="3:8" x14ac:dyDescent="0.25">
      <c r="C102" s="18"/>
      <c r="D102" s="18"/>
      <c r="E102" s="18"/>
      <c r="F102" s="65"/>
      <c r="G102" s="67"/>
      <c r="H102" s="68"/>
    </row>
    <row r="103" spans="3:8" x14ac:dyDescent="0.25">
      <c r="C103" s="18"/>
      <c r="D103" s="18"/>
      <c r="E103" s="18"/>
      <c r="F103" s="65"/>
      <c r="G103" s="67"/>
      <c r="H103" s="65"/>
    </row>
    <row r="104" spans="3:8" x14ac:dyDescent="0.25">
      <c r="C104" s="18"/>
      <c r="D104" s="18"/>
      <c r="E104" s="18"/>
      <c r="F104" s="77"/>
      <c r="G104" s="67"/>
      <c r="H104" s="78"/>
    </row>
    <row r="105" spans="3:8" x14ac:dyDescent="0.25">
      <c r="C105" s="18"/>
      <c r="D105" s="18"/>
      <c r="E105" s="18"/>
      <c r="F105" s="65"/>
      <c r="G105" s="72"/>
      <c r="H105" s="68"/>
    </row>
    <row r="106" spans="3:8" x14ac:dyDescent="0.25">
      <c r="C106" s="18"/>
      <c r="D106" s="18"/>
      <c r="E106" s="18"/>
      <c r="F106" s="65"/>
      <c r="G106" s="67"/>
      <c r="H106" s="68"/>
    </row>
    <row r="107" spans="3:8" x14ac:dyDescent="0.25">
      <c r="C107" s="18"/>
      <c r="D107" s="18"/>
      <c r="E107" s="18"/>
      <c r="F107" s="65"/>
      <c r="G107" s="67"/>
      <c r="H107" s="68"/>
    </row>
    <row r="108" spans="3:8" x14ac:dyDescent="0.25">
      <c r="C108" s="18"/>
      <c r="D108" s="18"/>
      <c r="E108" s="18"/>
      <c r="F108" s="65"/>
      <c r="G108" s="67"/>
      <c r="H108" s="65"/>
    </row>
    <row r="109" spans="3:8" x14ac:dyDescent="0.25">
      <c r="C109" s="18"/>
      <c r="D109" s="18"/>
      <c r="E109" s="18"/>
      <c r="F109" s="77"/>
      <c r="G109" s="67"/>
      <c r="H109" s="78"/>
    </row>
    <row r="110" spans="3:8" x14ac:dyDescent="0.25">
      <c r="C110" s="18"/>
      <c r="D110" s="18"/>
      <c r="E110" s="18"/>
      <c r="F110" s="65"/>
      <c r="G110" s="67"/>
      <c r="H110" s="68"/>
    </row>
    <row r="111" spans="3:8" x14ac:dyDescent="0.25">
      <c r="C111" s="18"/>
      <c r="D111" s="18"/>
      <c r="E111" s="18"/>
      <c r="F111" s="65"/>
      <c r="G111" s="67"/>
      <c r="H111" s="68"/>
    </row>
    <row r="112" spans="3:8" x14ac:dyDescent="0.25">
      <c r="C112" s="18"/>
      <c r="D112" s="18"/>
      <c r="E112" s="18"/>
      <c r="F112" s="65"/>
      <c r="G112" s="72"/>
      <c r="H112" s="68"/>
    </row>
    <row r="113" spans="3:8" x14ac:dyDescent="0.25">
      <c r="C113" s="18"/>
      <c r="D113" s="18"/>
      <c r="E113" s="18"/>
      <c r="F113" s="65"/>
      <c r="G113" s="67"/>
      <c r="H113" s="65"/>
    </row>
    <row r="114" spans="3:8" x14ac:dyDescent="0.25">
      <c r="C114" s="18"/>
      <c r="D114" s="18"/>
      <c r="E114" s="18"/>
      <c r="F114" s="77"/>
      <c r="G114" s="67"/>
      <c r="H114" s="78"/>
    </row>
    <row r="115" spans="3:8" x14ac:dyDescent="0.25">
      <c r="C115" s="18"/>
      <c r="D115" s="18"/>
      <c r="E115" s="18"/>
      <c r="F115" s="65"/>
      <c r="G115" s="72"/>
      <c r="H115" s="68"/>
    </row>
    <row r="116" spans="3:8" x14ac:dyDescent="0.25">
      <c r="C116" s="18"/>
      <c r="D116" s="18"/>
      <c r="E116" s="18"/>
      <c r="F116" s="65"/>
      <c r="G116" s="67"/>
      <c r="H116" s="68"/>
    </row>
    <row r="117" spans="3:8" x14ac:dyDescent="0.25">
      <c r="C117" s="18"/>
      <c r="D117" s="18"/>
      <c r="E117" s="18"/>
      <c r="F117" s="65"/>
      <c r="G117" s="67"/>
      <c r="H117" s="68"/>
    </row>
    <row r="118" spans="3:8" x14ac:dyDescent="0.25">
      <c r="C118" s="18"/>
      <c r="D118" s="18"/>
      <c r="E118" s="18"/>
      <c r="F118" s="65"/>
      <c r="G118" s="72"/>
      <c r="H118" s="68"/>
    </row>
    <row r="119" spans="3:8" x14ac:dyDescent="0.25">
      <c r="C119" s="18"/>
      <c r="D119" s="18"/>
      <c r="E119" s="18"/>
      <c r="F119" s="65"/>
      <c r="G119" s="67"/>
      <c r="H119" s="68"/>
    </row>
    <row r="120" spans="3:8" x14ac:dyDescent="0.25">
      <c r="C120" s="18"/>
      <c r="D120" s="18"/>
      <c r="E120" s="18"/>
      <c r="F120" s="65"/>
      <c r="G120" s="67"/>
      <c r="H120" s="68"/>
    </row>
    <row r="121" spans="3:8" x14ac:dyDescent="0.25">
      <c r="C121" s="18"/>
      <c r="D121" s="18"/>
      <c r="E121" s="18"/>
      <c r="F121" s="65"/>
      <c r="G121" s="72"/>
      <c r="H121" s="68"/>
    </row>
    <row r="122" spans="3:8" x14ac:dyDescent="0.25">
      <c r="C122" s="18"/>
      <c r="D122" s="18"/>
      <c r="E122" s="18"/>
      <c r="F122" s="65"/>
      <c r="G122" s="67"/>
      <c r="H122" s="68"/>
    </row>
    <row r="123" spans="3:8" x14ac:dyDescent="0.25">
      <c r="C123" s="18"/>
      <c r="D123" s="18"/>
      <c r="E123" s="18"/>
      <c r="F123" s="65"/>
      <c r="G123" s="67"/>
      <c r="H123" s="68"/>
    </row>
    <row r="124" spans="3:8" x14ac:dyDescent="0.25">
      <c r="C124" s="18"/>
      <c r="D124" s="18"/>
      <c r="E124" s="18"/>
      <c r="F124" s="65"/>
      <c r="G124" s="67"/>
      <c r="H124" s="65"/>
    </row>
    <row r="125" spans="3:8" x14ac:dyDescent="0.25">
      <c r="C125" s="18"/>
      <c r="D125" s="18"/>
      <c r="E125" s="18"/>
      <c r="F125" s="77"/>
      <c r="G125" s="67"/>
      <c r="H125" s="78"/>
    </row>
    <row r="126" spans="3:8" x14ac:dyDescent="0.25">
      <c r="C126" s="18"/>
      <c r="D126" s="18"/>
      <c r="E126" s="18"/>
      <c r="F126" s="65"/>
      <c r="G126" s="67"/>
      <c r="H126" s="68"/>
    </row>
    <row r="127" spans="3:8" x14ac:dyDescent="0.25">
      <c r="C127" s="18"/>
      <c r="D127" s="18"/>
      <c r="E127" s="18"/>
      <c r="F127" s="65"/>
      <c r="G127" s="67"/>
      <c r="H127" s="65"/>
    </row>
    <row r="128" spans="3:8" x14ac:dyDescent="0.25">
      <c r="C128" s="18"/>
      <c r="D128" s="18"/>
      <c r="E128" s="18"/>
      <c r="F128" s="77"/>
      <c r="G128" s="67"/>
      <c r="H128" s="78"/>
    </row>
    <row r="129" spans="3:8" x14ac:dyDescent="0.25">
      <c r="C129" s="18"/>
      <c r="D129" s="18"/>
      <c r="E129" s="18"/>
      <c r="F129" s="65"/>
      <c r="G129" s="67"/>
      <c r="H129" s="68"/>
    </row>
    <row r="130" spans="3:8" x14ac:dyDescent="0.25">
      <c r="C130" s="18"/>
      <c r="D130" s="18"/>
      <c r="E130" s="18"/>
      <c r="F130" s="65"/>
      <c r="G130" s="67"/>
      <c r="H130" s="65"/>
    </row>
    <row r="131" spans="3:8" x14ac:dyDescent="0.25">
      <c r="C131" s="18"/>
      <c r="D131" s="18"/>
      <c r="E131" s="18"/>
      <c r="F131" s="77"/>
      <c r="G131" s="67"/>
      <c r="H131" s="78"/>
    </row>
    <row r="132" spans="3:8" x14ac:dyDescent="0.25">
      <c r="C132" s="18"/>
      <c r="D132" s="18"/>
      <c r="E132" s="18"/>
      <c r="F132" s="65"/>
      <c r="G132" s="72"/>
      <c r="H132" s="68"/>
    </row>
    <row r="133" spans="3:8" x14ac:dyDescent="0.25">
      <c r="C133" s="18"/>
      <c r="D133" s="18"/>
      <c r="E133" s="18"/>
      <c r="F133" s="65"/>
      <c r="G133" s="67"/>
      <c r="H133" s="65"/>
    </row>
    <row r="134" spans="3:8" x14ac:dyDescent="0.25">
      <c r="C134" s="18"/>
      <c r="D134" s="18"/>
      <c r="E134" s="18"/>
      <c r="F134" s="77"/>
      <c r="G134" s="67"/>
      <c r="H134" s="78"/>
    </row>
    <row r="135" spans="3:8" x14ac:dyDescent="0.25">
      <c r="C135" s="18"/>
      <c r="D135" s="18"/>
      <c r="E135" s="18"/>
      <c r="F135" s="65"/>
      <c r="G135" s="67"/>
      <c r="H135" s="68"/>
    </row>
    <row r="136" spans="3:8" x14ac:dyDescent="0.25">
      <c r="C136" s="18"/>
      <c r="D136" s="18"/>
      <c r="E136" s="18"/>
      <c r="F136" s="65"/>
      <c r="G136" s="67"/>
      <c r="H136" s="65"/>
    </row>
    <row r="137" spans="3:8" x14ac:dyDescent="0.25">
      <c r="C137" s="18"/>
      <c r="D137" s="18"/>
      <c r="E137" s="18"/>
      <c r="F137" s="77"/>
      <c r="G137" s="67"/>
      <c r="H137" s="78"/>
    </row>
    <row r="138" spans="3:8" x14ac:dyDescent="0.25">
      <c r="C138" s="18"/>
      <c r="D138" s="18"/>
      <c r="E138" s="18"/>
      <c r="F138" s="65"/>
      <c r="G138" s="72"/>
      <c r="H138" s="68"/>
    </row>
    <row r="139" spans="3:8" x14ac:dyDescent="0.25">
      <c r="C139" s="18"/>
      <c r="D139" s="18"/>
      <c r="E139" s="18"/>
      <c r="F139" s="65"/>
      <c r="G139" s="67"/>
      <c r="H139" s="65"/>
    </row>
    <row r="140" spans="3:8" x14ac:dyDescent="0.25">
      <c r="C140" s="18"/>
      <c r="D140" s="18"/>
      <c r="E140" s="18"/>
      <c r="F140" s="77"/>
      <c r="G140" s="67"/>
      <c r="H140" s="78"/>
    </row>
    <row r="141" spans="3:8" x14ac:dyDescent="0.25">
      <c r="C141" s="18"/>
      <c r="D141" s="18"/>
      <c r="E141" s="18"/>
      <c r="F141" s="65"/>
      <c r="G141" s="72"/>
      <c r="H141" s="68"/>
    </row>
    <row r="142" spans="3:8" x14ac:dyDescent="0.25">
      <c r="C142" s="18"/>
      <c r="D142" s="18"/>
      <c r="E142" s="18"/>
      <c r="F142" s="65"/>
      <c r="G142" s="67"/>
      <c r="H142" s="65"/>
    </row>
    <row r="143" spans="3:8" x14ac:dyDescent="0.25">
      <c r="C143" s="18"/>
      <c r="D143" s="18"/>
      <c r="E143" s="18"/>
      <c r="F143" s="77"/>
      <c r="G143" s="67"/>
      <c r="H143" s="78"/>
    </row>
    <row r="144" spans="3:8" x14ac:dyDescent="0.25">
      <c r="C144" s="18"/>
      <c r="D144" s="18"/>
      <c r="E144" s="18"/>
      <c r="F144" s="65"/>
      <c r="G144" s="67"/>
      <c r="H144" s="68"/>
    </row>
    <row r="145" spans="3:8" x14ac:dyDescent="0.25">
      <c r="C145" s="18"/>
      <c r="D145" s="18"/>
      <c r="E145" s="18"/>
      <c r="F145" s="65"/>
      <c r="G145" s="67"/>
      <c r="H145" s="68"/>
    </row>
    <row r="146" spans="3:8" x14ac:dyDescent="0.25">
      <c r="C146" s="18"/>
      <c r="D146" s="18"/>
      <c r="E146" s="18"/>
      <c r="F146" s="65"/>
      <c r="G146" s="67"/>
      <c r="H146" s="65"/>
    </row>
    <row r="147" spans="3:8" x14ac:dyDescent="0.25">
      <c r="C147" s="18"/>
      <c r="D147" s="18"/>
      <c r="E147" s="18"/>
      <c r="F147" s="77"/>
      <c r="G147" s="67"/>
      <c r="H147" s="78"/>
    </row>
    <row r="148" spans="3:8" x14ac:dyDescent="0.25">
      <c r="C148" s="18"/>
      <c r="D148" s="18"/>
      <c r="E148" s="18"/>
      <c r="F148" s="65"/>
      <c r="G148" s="67"/>
      <c r="H148" s="68"/>
    </row>
    <row r="149" spans="3:8" x14ac:dyDescent="0.25">
      <c r="C149" s="18"/>
      <c r="D149" s="18"/>
      <c r="E149" s="18"/>
      <c r="F149" s="65"/>
      <c r="G149" s="67"/>
      <c r="H149" s="65"/>
    </row>
    <row r="150" spans="3:8" x14ac:dyDescent="0.25">
      <c r="C150" s="18"/>
      <c r="D150" s="18"/>
      <c r="E150" s="18"/>
      <c r="F150" s="77"/>
      <c r="G150" s="67"/>
      <c r="H150" s="78"/>
    </row>
    <row r="151" spans="3:8" x14ac:dyDescent="0.25">
      <c r="C151" s="18"/>
      <c r="D151" s="18"/>
      <c r="E151" s="18"/>
      <c r="F151" s="65"/>
      <c r="G151" s="67"/>
      <c r="H151" s="68"/>
    </row>
    <row r="152" spans="3:8" x14ac:dyDescent="0.25">
      <c r="G152" s="67"/>
    </row>
    <row r="153" spans="3:8" x14ac:dyDescent="0.25">
      <c r="C153" s="82"/>
      <c r="D153" s="82"/>
      <c r="E153" s="82"/>
      <c r="F153" s="82"/>
      <c r="G153" s="67"/>
      <c r="H153" s="82"/>
    </row>
    <row r="154" spans="3:8" x14ac:dyDescent="0.25">
      <c r="G154" s="67"/>
    </row>
    <row r="155" spans="3:8" x14ac:dyDescent="0.25">
      <c r="G155" s="67"/>
    </row>
    <row r="156" spans="3:8" x14ac:dyDescent="0.25">
      <c r="G156" s="72"/>
    </row>
    <row r="157" spans="3:8" x14ac:dyDescent="0.25">
      <c r="G157" s="67"/>
    </row>
    <row r="158" spans="3:8" x14ac:dyDescent="0.25">
      <c r="G158" s="67"/>
    </row>
    <row r="159" spans="3:8" x14ac:dyDescent="0.25">
      <c r="G159" s="67"/>
    </row>
    <row r="160" spans="3:8" x14ac:dyDescent="0.25">
      <c r="G160" s="67"/>
    </row>
    <row r="161" spans="7:7" x14ac:dyDescent="0.25">
      <c r="G161" s="67"/>
    </row>
    <row r="162" spans="7:7" x14ac:dyDescent="0.25">
      <c r="G162" s="67"/>
    </row>
    <row r="163" spans="7:7" x14ac:dyDescent="0.25">
      <c r="G163" s="67"/>
    </row>
    <row r="164" spans="7:7" x14ac:dyDescent="0.25">
      <c r="G164" s="67"/>
    </row>
    <row r="165" spans="7:7" x14ac:dyDescent="0.25">
      <c r="G165" s="72"/>
    </row>
    <row r="166" spans="7:7" x14ac:dyDescent="0.25">
      <c r="G166" s="67"/>
    </row>
    <row r="167" spans="7:7" x14ac:dyDescent="0.25">
      <c r="G167" s="67"/>
    </row>
    <row r="168" spans="7:7" x14ac:dyDescent="0.25">
      <c r="G168" s="67"/>
    </row>
    <row r="169" spans="7:7" x14ac:dyDescent="0.25">
      <c r="G169" s="72"/>
    </row>
    <row r="170" spans="7:7" x14ac:dyDescent="0.25">
      <c r="G170" s="67"/>
    </row>
    <row r="171" spans="7:7" x14ac:dyDescent="0.25">
      <c r="G171" s="67"/>
    </row>
    <row r="172" spans="7:7" x14ac:dyDescent="0.25">
      <c r="G172" s="67"/>
    </row>
    <row r="173" spans="7:7" x14ac:dyDescent="0.25">
      <c r="G173" s="67"/>
    </row>
    <row r="174" spans="7:7" x14ac:dyDescent="0.25">
      <c r="G174" s="72"/>
    </row>
    <row r="175" spans="7:7" x14ac:dyDescent="0.25">
      <c r="G175" s="67"/>
    </row>
    <row r="176" spans="7:7" x14ac:dyDescent="0.25">
      <c r="G176" s="67"/>
    </row>
    <row r="177" spans="7:7" x14ac:dyDescent="0.25">
      <c r="G177" s="72"/>
    </row>
    <row r="178" spans="7:7" x14ac:dyDescent="0.25">
      <c r="G178" s="67"/>
    </row>
    <row r="179" spans="7:7" x14ac:dyDescent="0.25">
      <c r="G179" s="67"/>
    </row>
    <row r="180" spans="7:7" x14ac:dyDescent="0.25">
      <c r="G180" s="72"/>
    </row>
    <row r="181" spans="7:7" x14ac:dyDescent="0.25">
      <c r="G181" s="67"/>
    </row>
    <row r="182" spans="7:7" x14ac:dyDescent="0.25">
      <c r="G182" s="67"/>
    </row>
    <row r="183" spans="7:7" x14ac:dyDescent="0.25">
      <c r="G183" s="67"/>
    </row>
    <row r="184" spans="7:7" x14ac:dyDescent="0.25">
      <c r="G184" s="72"/>
    </row>
    <row r="185" spans="7:7" x14ac:dyDescent="0.25">
      <c r="G185" s="67"/>
    </row>
    <row r="186" spans="7:7" x14ac:dyDescent="0.25">
      <c r="G186" s="67"/>
    </row>
    <row r="187" spans="7:7" x14ac:dyDescent="0.25">
      <c r="G187" s="67"/>
    </row>
    <row r="188" spans="7:7" x14ac:dyDescent="0.25">
      <c r="G188" s="67"/>
    </row>
    <row r="189" spans="7:7" x14ac:dyDescent="0.25">
      <c r="G189" s="67"/>
    </row>
    <row r="190" spans="7:7" x14ac:dyDescent="0.25">
      <c r="G190" s="67"/>
    </row>
    <row r="191" spans="7:7" x14ac:dyDescent="0.25">
      <c r="G191" s="67"/>
    </row>
    <row r="192" spans="7:7" x14ac:dyDescent="0.25">
      <c r="G192" s="67"/>
    </row>
    <row r="193" spans="7:7" x14ac:dyDescent="0.25">
      <c r="G193" s="67"/>
    </row>
    <row r="194" spans="7:7" x14ac:dyDescent="0.25">
      <c r="G194" s="67"/>
    </row>
    <row r="195" spans="7:7" x14ac:dyDescent="0.25">
      <c r="G195" s="67"/>
    </row>
    <row r="196" spans="7:7" x14ac:dyDescent="0.25">
      <c r="G196" s="67"/>
    </row>
    <row r="197" spans="7:7" x14ac:dyDescent="0.25">
      <c r="G197" s="72"/>
    </row>
    <row r="198" spans="7:7" x14ac:dyDescent="0.25">
      <c r="G198" s="67"/>
    </row>
    <row r="199" spans="7:7" x14ac:dyDescent="0.25">
      <c r="G199" s="67"/>
    </row>
    <row r="200" spans="7:7" x14ac:dyDescent="0.25">
      <c r="G200" s="67"/>
    </row>
    <row r="201" spans="7:7" x14ac:dyDescent="0.25">
      <c r="G201" s="67"/>
    </row>
    <row r="202" spans="7:7" x14ac:dyDescent="0.25">
      <c r="G202" s="67"/>
    </row>
    <row r="203" spans="7:7" x14ac:dyDescent="0.25">
      <c r="G203" s="67"/>
    </row>
    <row r="204" spans="7:7" x14ac:dyDescent="0.25">
      <c r="G204" s="72"/>
    </row>
    <row r="205" spans="7:7" x14ac:dyDescent="0.25">
      <c r="G205" s="67"/>
    </row>
    <row r="206" spans="7:7" x14ac:dyDescent="0.25">
      <c r="G206" s="67"/>
    </row>
    <row r="207" spans="7:7" x14ac:dyDescent="0.25">
      <c r="G207" s="67"/>
    </row>
    <row r="208" spans="7:7" x14ac:dyDescent="0.25">
      <c r="G208" s="72"/>
    </row>
    <row r="209" spans="7:7" x14ac:dyDescent="0.25">
      <c r="G209" s="67"/>
    </row>
    <row r="210" spans="7:7" x14ac:dyDescent="0.25">
      <c r="G210" s="67"/>
    </row>
    <row r="211" spans="7:7" x14ac:dyDescent="0.25">
      <c r="G211" s="67"/>
    </row>
    <row r="212" spans="7:7" x14ac:dyDescent="0.25">
      <c r="G212" s="72"/>
    </row>
    <row r="213" spans="7:7" x14ac:dyDescent="0.25">
      <c r="G213" s="67"/>
    </row>
    <row r="214" spans="7:7" x14ac:dyDescent="0.25">
      <c r="G214" s="67"/>
    </row>
    <row r="215" spans="7:7" x14ac:dyDescent="0.25">
      <c r="G215" s="72"/>
    </row>
    <row r="216" spans="7:7" x14ac:dyDescent="0.25">
      <c r="G216" s="67"/>
    </row>
    <row r="217" spans="7:7" x14ac:dyDescent="0.25">
      <c r="G217" s="67"/>
    </row>
    <row r="218" spans="7:7" x14ac:dyDescent="0.25">
      <c r="G218" s="67"/>
    </row>
    <row r="219" spans="7:7" x14ac:dyDescent="0.25">
      <c r="G219" s="72"/>
    </row>
    <row r="220" spans="7:7" x14ac:dyDescent="0.25">
      <c r="G220" s="67"/>
    </row>
    <row r="221" spans="7:7" x14ac:dyDescent="0.25">
      <c r="G221" s="67"/>
    </row>
    <row r="222" spans="7:7" x14ac:dyDescent="0.25">
      <c r="G222" s="67"/>
    </row>
    <row r="223" spans="7:7" x14ac:dyDescent="0.25">
      <c r="G223" s="67"/>
    </row>
    <row r="224" spans="7:7" x14ac:dyDescent="0.25">
      <c r="G224" s="67"/>
    </row>
    <row r="225" spans="7:7" x14ac:dyDescent="0.25">
      <c r="G225" s="67"/>
    </row>
    <row r="226" spans="7:7" x14ac:dyDescent="0.25">
      <c r="G226" s="67"/>
    </row>
    <row r="227" spans="7:7" x14ac:dyDescent="0.25">
      <c r="G227" s="67"/>
    </row>
    <row r="228" spans="7:7" x14ac:dyDescent="0.25">
      <c r="G228" s="67"/>
    </row>
    <row r="229" spans="7:7" x14ac:dyDescent="0.25">
      <c r="G229" s="67"/>
    </row>
    <row r="230" spans="7:7" x14ac:dyDescent="0.25">
      <c r="G230" s="72"/>
    </row>
    <row r="231" spans="7:7" x14ac:dyDescent="0.25">
      <c r="G231" s="67"/>
    </row>
    <row r="232" spans="7:7" x14ac:dyDescent="0.25">
      <c r="G232" s="67"/>
    </row>
    <row r="233" spans="7:7" x14ac:dyDescent="0.25">
      <c r="G233" s="67"/>
    </row>
    <row r="234" spans="7:7" x14ac:dyDescent="0.25">
      <c r="G234" s="67"/>
    </row>
    <row r="235" spans="7:7" x14ac:dyDescent="0.25">
      <c r="G235" s="67"/>
    </row>
    <row r="236" spans="7:7" x14ac:dyDescent="0.25">
      <c r="G236" s="72"/>
    </row>
    <row r="237" spans="7:7" x14ac:dyDescent="0.25">
      <c r="G237" s="67"/>
    </row>
    <row r="238" spans="7:7" x14ac:dyDescent="0.25">
      <c r="G238" s="67"/>
    </row>
    <row r="239" spans="7:7" x14ac:dyDescent="0.25">
      <c r="G239" s="72"/>
    </row>
    <row r="240" spans="7:7" x14ac:dyDescent="0.25">
      <c r="G240" s="67"/>
    </row>
    <row r="241" spans="7:7" x14ac:dyDescent="0.25">
      <c r="G241" s="67"/>
    </row>
    <row r="242" spans="7:7" x14ac:dyDescent="0.25">
      <c r="G242" s="67"/>
    </row>
    <row r="243" spans="7:7" x14ac:dyDescent="0.25">
      <c r="G243" s="67"/>
    </row>
    <row r="244" spans="7:7" x14ac:dyDescent="0.25">
      <c r="G244" s="67"/>
    </row>
    <row r="245" spans="7:7" x14ac:dyDescent="0.25">
      <c r="G245" s="67"/>
    </row>
    <row r="246" spans="7:7" x14ac:dyDescent="0.25">
      <c r="G246" s="67"/>
    </row>
    <row r="247" spans="7:7" x14ac:dyDescent="0.25">
      <c r="G247" s="67"/>
    </row>
    <row r="248" spans="7:7" x14ac:dyDescent="0.25">
      <c r="G248" s="67"/>
    </row>
    <row r="249" spans="7:7" x14ac:dyDescent="0.25">
      <c r="G249" s="67"/>
    </row>
    <row r="250" spans="7:7" x14ac:dyDescent="0.25">
      <c r="G250" s="67"/>
    </row>
    <row r="251" spans="7:7" x14ac:dyDescent="0.25">
      <c r="G251" s="67"/>
    </row>
    <row r="252" spans="7:7" x14ac:dyDescent="0.25">
      <c r="G252" s="67"/>
    </row>
    <row r="253" spans="7:7" x14ac:dyDescent="0.25">
      <c r="G253" s="67"/>
    </row>
    <row r="254" spans="7:7" x14ac:dyDescent="0.25">
      <c r="G254" s="72"/>
    </row>
    <row r="255" spans="7:7" x14ac:dyDescent="0.25">
      <c r="G255" s="67"/>
    </row>
    <row r="256" spans="7:7" x14ac:dyDescent="0.25">
      <c r="G256" s="67"/>
    </row>
    <row r="257" spans="7:7" x14ac:dyDescent="0.25">
      <c r="G257" s="67"/>
    </row>
    <row r="258" spans="7:7" x14ac:dyDescent="0.25">
      <c r="G258" s="67"/>
    </row>
    <row r="259" spans="7:7" x14ac:dyDescent="0.25">
      <c r="G259" s="67"/>
    </row>
    <row r="260" spans="7:7" x14ac:dyDescent="0.25">
      <c r="G260" s="72"/>
    </row>
    <row r="261" spans="7:7" x14ac:dyDescent="0.25">
      <c r="G261" s="67"/>
    </row>
    <row r="262" spans="7:7" x14ac:dyDescent="0.25">
      <c r="G262" s="67"/>
    </row>
    <row r="263" spans="7:7" x14ac:dyDescent="0.25">
      <c r="G263" s="72"/>
    </row>
    <row r="264" spans="7:7" x14ac:dyDescent="0.25">
      <c r="G264" s="67"/>
    </row>
    <row r="265" spans="7:7" x14ac:dyDescent="0.25">
      <c r="G265" s="67"/>
    </row>
    <row r="266" spans="7:7" x14ac:dyDescent="0.25">
      <c r="G266" s="72"/>
    </row>
    <row r="267" spans="7:7" x14ac:dyDescent="0.25">
      <c r="G267" s="67"/>
    </row>
    <row r="268" spans="7:7" x14ac:dyDescent="0.25">
      <c r="G268" s="67"/>
    </row>
    <row r="269" spans="7:7" x14ac:dyDescent="0.25">
      <c r="G269" s="67"/>
    </row>
    <row r="270" spans="7:7" x14ac:dyDescent="0.25">
      <c r="G270" s="67"/>
    </row>
    <row r="271" spans="7:7" x14ac:dyDescent="0.25">
      <c r="G271" s="67"/>
    </row>
    <row r="272" spans="7:7" x14ac:dyDescent="0.25">
      <c r="G272" s="67"/>
    </row>
    <row r="273" spans="7:7" x14ac:dyDescent="0.25">
      <c r="G273" s="67"/>
    </row>
    <row r="274" spans="7:7" x14ac:dyDescent="0.25">
      <c r="G274" s="67"/>
    </row>
    <row r="275" spans="7:7" x14ac:dyDescent="0.25">
      <c r="G275" s="67"/>
    </row>
    <row r="276" spans="7:7" x14ac:dyDescent="0.25">
      <c r="G276" s="67"/>
    </row>
    <row r="277" spans="7:7" x14ac:dyDescent="0.25">
      <c r="G277" s="67"/>
    </row>
    <row r="278" spans="7:7" x14ac:dyDescent="0.25">
      <c r="G278" s="67"/>
    </row>
    <row r="279" spans="7:7" x14ac:dyDescent="0.25">
      <c r="G279" s="67"/>
    </row>
    <row r="280" spans="7:7" x14ac:dyDescent="0.25">
      <c r="G280" s="67"/>
    </row>
    <row r="281" spans="7:7" x14ac:dyDescent="0.25">
      <c r="G281" s="67"/>
    </row>
    <row r="282" spans="7:7" x14ac:dyDescent="0.25">
      <c r="G282" s="72"/>
    </row>
    <row r="283" spans="7:7" x14ac:dyDescent="0.25">
      <c r="G283" s="67"/>
    </row>
    <row r="284" spans="7:7" x14ac:dyDescent="0.25">
      <c r="G284" s="67"/>
    </row>
    <row r="285" spans="7:7" x14ac:dyDescent="0.25">
      <c r="G285" s="67"/>
    </row>
    <row r="286" spans="7:7" x14ac:dyDescent="0.25">
      <c r="G286" s="67"/>
    </row>
    <row r="287" spans="7:7" x14ac:dyDescent="0.25">
      <c r="G287" s="67"/>
    </row>
    <row r="288" spans="7:7" x14ac:dyDescent="0.25">
      <c r="G288" s="67"/>
    </row>
    <row r="289" spans="7:7" x14ac:dyDescent="0.25">
      <c r="G289" s="67"/>
    </row>
    <row r="290" spans="7:7" x14ac:dyDescent="0.25">
      <c r="G290" s="67"/>
    </row>
    <row r="291" spans="7:7" x14ac:dyDescent="0.25">
      <c r="G291" s="72"/>
    </row>
    <row r="292" spans="7:7" x14ac:dyDescent="0.25">
      <c r="G292" s="67"/>
    </row>
    <row r="293" spans="7:7" x14ac:dyDescent="0.25">
      <c r="G293" s="67"/>
    </row>
    <row r="294" spans="7:7" x14ac:dyDescent="0.25">
      <c r="G294" s="67"/>
    </row>
    <row r="295" spans="7:7" x14ac:dyDescent="0.25">
      <c r="G295" s="72"/>
    </row>
    <row r="296" spans="7:7" x14ac:dyDescent="0.25">
      <c r="G296" s="67"/>
    </row>
    <row r="297" spans="7:7" x14ac:dyDescent="0.25">
      <c r="G297" s="67"/>
    </row>
    <row r="298" spans="7:7" x14ac:dyDescent="0.25">
      <c r="G298" s="72"/>
    </row>
    <row r="299" spans="7:7" x14ac:dyDescent="0.25">
      <c r="G299" s="67"/>
    </row>
    <row r="300" spans="7:7" x14ac:dyDescent="0.25">
      <c r="G300" s="67"/>
    </row>
    <row r="301" spans="7:7" x14ac:dyDescent="0.25">
      <c r="G301" s="72"/>
    </row>
    <row r="302" spans="7:7" x14ac:dyDescent="0.25">
      <c r="G302" s="67"/>
    </row>
    <row r="303" spans="7:7" x14ac:dyDescent="0.25">
      <c r="G303" s="67"/>
    </row>
    <row r="304" spans="7:7" x14ac:dyDescent="0.25">
      <c r="G304" s="67"/>
    </row>
    <row r="305" spans="7:7" x14ac:dyDescent="0.25">
      <c r="G305" s="72"/>
    </row>
    <row r="306" spans="7:7" x14ac:dyDescent="0.25">
      <c r="G306" s="67"/>
    </row>
    <row r="307" spans="7:7" x14ac:dyDescent="0.25">
      <c r="G307" s="67"/>
    </row>
    <row r="308" spans="7:7" x14ac:dyDescent="0.25">
      <c r="G308" s="67"/>
    </row>
    <row r="309" spans="7:7" x14ac:dyDescent="0.25">
      <c r="G309" s="67"/>
    </row>
    <row r="310" spans="7:7" x14ac:dyDescent="0.25">
      <c r="G310" s="67"/>
    </row>
    <row r="311" spans="7:7" x14ac:dyDescent="0.25">
      <c r="G311" s="67"/>
    </row>
    <row r="312" spans="7:7" x14ac:dyDescent="0.25">
      <c r="G312" s="67"/>
    </row>
    <row r="313" spans="7:7" x14ac:dyDescent="0.25">
      <c r="G313" s="67"/>
    </row>
    <row r="314" spans="7:7" x14ac:dyDescent="0.25">
      <c r="G314" s="67"/>
    </row>
    <row r="315" spans="7:7" x14ac:dyDescent="0.25">
      <c r="G315" s="67"/>
    </row>
    <row r="316" spans="7:7" x14ac:dyDescent="0.25">
      <c r="G316" s="67"/>
    </row>
    <row r="317" spans="7:7" x14ac:dyDescent="0.25">
      <c r="G317" s="67"/>
    </row>
    <row r="318" spans="7:7" x14ac:dyDescent="0.25">
      <c r="G318" s="72"/>
    </row>
    <row r="319" spans="7:7" x14ac:dyDescent="0.25">
      <c r="G319" s="67"/>
    </row>
    <row r="320" spans="7:7" x14ac:dyDescent="0.25">
      <c r="G320" s="67"/>
    </row>
    <row r="321" spans="7:7" x14ac:dyDescent="0.25">
      <c r="G321" s="67"/>
    </row>
    <row r="322" spans="7:7" x14ac:dyDescent="0.25">
      <c r="G322" s="67"/>
    </row>
    <row r="323" spans="7:7" x14ac:dyDescent="0.25">
      <c r="G323" s="67"/>
    </row>
    <row r="324" spans="7:7" x14ac:dyDescent="0.25">
      <c r="G324" s="67"/>
    </row>
    <row r="325" spans="7:7" x14ac:dyDescent="0.25">
      <c r="G325" s="72"/>
    </row>
    <row r="326" spans="7:7" x14ac:dyDescent="0.25">
      <c r="G326" s="67"/>
    </row>
    <row r="327" spans="7:7" x14ac:dyDescent="0.25">
      <c r="G327" s="67"/>
    </row>
    <row r="328" spans="7:7" x14ac:dyDescent="0.25">
      <c r="G328" s="67"/>
    </row>
    <row r="329" spans="7:7" x14ac:dyDescent="0.25">
      <c r="G329" s="72"/>
    </row>
    <row r="330" spans="7:7" x14ac:dyDescent="0.25">
      <c r="G330" s="67"/>
    </row>
    <row r="331" spans="7:7" x14ac:dyDescent="0.25">
      <c r="G331" s="67"/>
    </row>
    <row r="332" spans="7:7" x14ac:dyDescent="0.25">
      <c r="G332" s="67"/>
    </row>
    <row r="333" spans="7:7" x14ac:dyDescent="0.25">
      <c r="G333" s="72"/>
    </row>
    <row r="334" spans="7:7" x14ac:dyDescent="0.25">
      <c r="G334" s="67"/>
    </row>
    <row r="335" spans="7:7" x14ac:dyDescent="0.25">
      <c r="G335" s="67"/>
    </row>
    <row r="336" spans="7:7" x14ac:dyDescent="0.25">
      <c r="G336" s="72"/>
    </row>
    <row r="337" spans="7:7" x14ac:dyDescent="0.25">
      <c r="G337" s="67"/>
    </row>
    <row r="338" spans="7:7" x14ac:dyDescent="0.25">
      <c r="G338" s="67"/>
    </row>
    <row r="339" spans="7:7" x14ac:dyDescent="0.25">
      <c r="G339" s="72"/>
    </row>
    <row r="340" spans="7:7" x14ac:dyDescent="0.25">
      <c r="G340" s="67"/>
    </row>
    <row r="341" spans="7:7" x14ac:dyDescent="0.25">
      <c r="G341" s="67"/>
    </row>
    <row r="342" spans="7:7" x14ac:dyDescent="0.25">
      <c r="G342" s="67"/>
    </row>
    <row r="343" spans="7:7" x14ac:dyDescent="0.25">
      <c r="G343" s="72"/>
    </row>
    <row r="344" spans="7:7" x14ac:dyDescent="0.25">
      <c r="G344" s="67"/>
    </row>
    <row r="345" spans="7:7" x14ac:dyDescent="0.25">
      <c r="G345" s="67"/>
    </row>
    <row r="346" spans="7:7" x14ac:dyDescent="0.25">
      <c r="G346" s="67"/>
    </row>
    <row r="347" spans="7:7" x14ac:dyDescent="0.25">
      <c r="G347" s="67"/>
    </row>
    <row r="348" spans="7:7" x14ac:dyDescent="0.25">
      <c r="G348" s="72"/>
    </row>
    <row r="349" spans="7:7" x14ac:dyDescent="0.25">
      <c r="G349" s="67"/>
    </row>
    <row r="350" spans="7:7" x14ac:dyDescent="0.25">
      <c r="G350" s="67"/>
    </row>
    <row r="351" spans="7:7" x14ac:dyDescent="0.25">
      <c r="G351" s="67"/>
    </row>
    <row r="352" spans="7:7" x14ac:dyDescent="0.25">
      <c r="G352" s="67"/>
    </row>
    <row r="353" spans="7:7" x14ac:dyDescent="0.25">
      <c r="G353" s="67"/>
    </row>
    <row r="354" spans="7:7" x14ac:dyDescent="0.25">
      <c r="G354" s="72"/>
    </row>
    <row r="355" spans="7:7" x14ac:dyDescent="0.25">
      <c r="G355" s="67"/>
    </row>
    <row r="356" spans="7:7" x14ac:dyDescent="0.25">
      <c r="G356" s="67"/>
    </row>
    <row r="357" spans="7:7" x14ac:dyDescent="0.25">
      <c r="G357" s="72"/>
    </row>
    <row r="358" spans="7:7" x14ac:dyDescent="0.25">
      <c r="G358" s="67"/>
    </row>
    <row r="359" spans="7:7" x14ac:dyDescent="0.25">
      <c r="G359" s="67"/>
    </row>
    <row r="360" spans="7:7" x14ac:dyDescent="0.25">
      <c r="G360" s="72"/>
    </row>
    <row r="361" spans="7:7" x14ac:dyDescent="0.25">
      <c r="G361" s="67"/>
    </row>
    <row r="362" spans="7:7" x14ac:dyDescent="0.25">
      <c r="G362" s="67"/>
    </row>
    <row r="363" spans="7:7" x14ac:dyDescent="0.25">
      <c r="G363" s="72"/>
    </row>
    <row r="364" spans="7:7" x14ac:dyDescent="0.25">
      <c r="G364" s="67"/>
    </row>
    <row r="365" spans="7:7" x14ac:dyDescent="0.25">
      <c r="G365" s="67"/>
    </row>
    <row r="366" spans="7:7" x14ac:dyDescent="0.25">
      <c r="G366" s="72"/>
    </row>
    <row r="367" spans="7:7" x14ac:dyDescent="0.25">
      <c r="G367" s="67"/>
    </row>
    <row r="368" spans="7:7" x14ac:dyDescent="0.25">
      <c r="G368" s="67"/>
    </row>
    <row r="369" spans="7:7" x14ac:dyDescent="0.25">
      <c r="G369" s="72"/>
    </row>
    <row r="370" spans="7:7" x14ac:dyDescent="0.25">
      <c r="G370" s="67"/>
    </row>
    <row r="371" spans="7:7" x14ac:dyDescent="0.25">
      <c r="G371" s="67"/>
    </row>
    <row r="372" spans="7:7" x14ac:dyDescent="0.25">
      <c r="G372" s="67"/>
    </row>
    <row r="373" spans="7:7" x14ac:dyDescent="0.25">
      <c r="G373" s="67"/>
    </row>
    <row r="374" spans="7:7" x14ac:dyDescent="0.25">
      <c r="G374" s="67"/>
    </row>
    <row r="375" spans="7:7" x14ac:dyDescent="0.25">
      <c r="G375" s="67"/>
    </row>
    <row r="376" spans="7:7" x14ac:dyDescent="0.25">
      <c r="G376" s="67"/>
    </row>
    <row r="377" spans="7:7" x14ac:dyDescent="0.25">
      <c r="G377" s="67"/>
    </row>
    <row r="378" spans="7:7" x14ac:dyDescent="0.25">
      <c r="G378" s="72"/>
    </row>
    <row r="379" spans="7:7" x14ac:dyDescent="0.25">
      <c r="G379" s="67"/>
    </row>
    <row r="380" spans="7:7" x14ac:dyDescent="0.25">
      <c r="G380" s="67"/>
    </row>
    <row r="381" spans="7:7" x14ac:dyDescent="0.25">
      <c r="G381" s="67"/>
    </row>
    <row r="382" spans="7:7" x14ac:dyDescent="0.25">
      <c r="G382" s="72"/>
    </row>
    <row r="383" spans="7:7" x14ac:dyDescent="0.25">
      <c r="G383" s="67"/>
    </row>
    <row r="384" spans="7:7" x14ac:dyDescent="0.25">
      <c r="G384" s="67"/>
    </row>
    <row r="385" spans="7:7" x14ac:dyDescent="0.25">
      <c r="G385" s="67"/>
    </row>
    <row r="386" spans="7:7" x14ac:dyDescent="0.25">
      <c r="G386" s="67"/>
    </row>
    <row r="387" spans="7:7" x14ac:dyDescent="0.25">
      <c r="G387" s="67"/>
    </row>
    <row r="388" spans="7:7" x14ac:dyDescent="0.25">
      <c r="G388" s="67"/>
    </row>
    <row r="389" spans="7:7" x14ac:dyDescent="0.25">
      <c r="G389" s="67"/>
    </row>
    <row r="390" spans="7:7" x14ac:dyDescent="0.25">
      <c r="G390" s="67"/>
    </row>
    <row r="391" spans="7:7" x14ac:dyDescent="0.25">
      <c r="G391" s="67"/>
    </row>
    <row r="392" spans="7:7" x14ac:dyDescent="0.25">
      <c r="G392" s="67"/>
    </row>
    <row r="393" spans="7:7" x14ac:dyDescent="0.25">
      <c r="G393" s="67"/>
    </row>
    <row r="394" spans="7:7" x14ac:dyDescent="0.25">
      <c r="G394" s="67"/>
    </row>
    <row r="395" spans="7:7" x14ac:dyDescent="0.25">
      <c r="G395" s="67"/>
    </row>
    <row r="396" spans="7:7" x14ac:dyDescent="0.25">
      <c r="G396" s="67"/>
    </row>
    <row r="397" spans="7:7" x14ac:dyDescent="0.25">
      <c r="G397" s="67"/>
    </row>
    <row r="398" spans="7:7" x14ac:dyDescent="0.25">
      <c r="G398" s="67"/>
    </row>
    <row r="399" spans="7:7" x14ac:dyDescent="0.25">
      <c r="G399" s="67"/>
    </row>
    <row r="400" spans="7:7" x14ac:dyDescent="0.25">
      <c r="G400" s="67"/>
    </row>
    <row r="401" spans="7:7" x14ac:dyDescent="0.25">
      <c r="G401" s="67"/>
    </row>
    <row r="402" spans="7:7" x14ac:dyDescent="0.25">
      <c r="G402" s="67"/>
    </row>
    <row r="403" spans="7:7" x14ac:dyDescent="0.25">
      <c r="G403" s="67"/>
    </row>
    <row r="404" spans="7:7" x14ac:dyDescent="0.25">
      <c r="G404" s="67"/>
    </row>
    <row r="405" spans="7:7" x14ac:dyDescent="0.25">
      <c r="G405" s="67"/>
    </row>
    <row r="406" spans="7:7" x14ac:dyDescent="0.25">
      <c r="G406" s="67"/>
    </row>
    <row r="407" spans="7:7" x14ac:dyDescent="0.25">
      <c r="G407" s="67"/>
    </row>
    <row r="408" spans="7:7" x14ac:dyDescent="0.25">
      <c r="G408" s="67"/>
    </row>
    <row r="409" spans="7:7" x14ac:dyDescent="0.25">
      <c r="G409" s="67"/>
    </row>
    <row r="410" spans="7:7" x14ac:dyDescent="0.25">
      <c r="G410" s="67"/>
    </row>
    <row r="411" spans="7:7" x14ac:dyDescent="0.25">
      <c r="G411" s="67"/>
    </row>
    <row r="412" spans="7:7" x14ac:dyDescent="0.25">
      <c r="G412" s="67"/>
    </row>
    <row r="413" spans="7:7" x14ac:dyDescent="0.25">
      <c r="G413" s="67"/>
    </row>
    <row r="414" spans="7:7" x14ac:dyDescent="0.25">
      <c r="G414" s="67"/>
    </row>
    <row r="415" spans="7:7" x14ac:dyDescent="0.25">
      <c r="G415" s="67"/>
    </row>
    <row r="416" spans="7:7" x14ac:dyDescent="0.25">
      <c r="G416" s="67"/>
    </row>
    <row r="417" spans="3:8" x14ac:dyDescent="0.25">
      <c r="G417" s="67"/>
    </row>
    <row r="418" spans="3:8" x14ac:dyDescent="0.25">
      <c r="G418" s="67"/>
    </row>
    <row r="419" spans="3:8" x14ac:dyDescent="0.25">
      <c r="G419" s="67"/>
    </row>
    <row r="420" spans="3:8" x14ac:dyDescent="0.25">
      <c r="G420" s="67"/>
    </row>
    <row r="421" spans="3:8" x14ac:dyDescent="0.25">
      <c r="G421" s="67"/>
    </row>
    <row r="422" spans="3:8" x14ac:dyDescent="0.25">
      <c r="G422" s="67"/>
    </row>
    <row r="423" spans="3:8" x14ac:dyDescent="0.25">
      <c r="G423" s="67"/>
    </row>
    <row r="424" spans="3:8" x14ac:dyDescent="0.25">
      <c r="G424" s="67"/>
    </row>
    <row r="425" spans="3:8" x14ac:dyDescent="0.25">
      <c r="G425" s="67"/>
    </row>
    <row r="426" spans="3:8" x14ac:dyDescent="0.25">
      <c r="G426" s="67"/>
    </row>
    <row r="427" spans="3:8" x14ac:dyDescent="0.25">
      <c r="G427" s="67"/>
    </row>
    <row r="428" spans="3:8" x14ac:dyDescent="0.25">
      <c r="G428" s="67"/>
    </row>
    <row r="429" spans="3:8" x14ac:dyDescent="0.25">
      <c r="G429" s="67"/>
    </row>
    <row r="430" spans="3:8" x14ac:dyDescent="0.25">
      <c r="G430" s="67"/>
    </row>
    <row r="431" spans="3:8" x14ac:dyDescent="0.25">
      <c r="G431" s="67"/>
    </row>
    <row r="432" spans="3:8" ht="13.8" thickBot="1" x14ac:dyDescent="0.3">
      <c r="C432" s="83"/>
      <c r="D432" s="83"/>
      <c r="E432" s="83"/>
      <c r="F432" s="83"/>
      <c r="G432" s="72"/>
      <c r="H432" s="83"/>
    </row>
    <row r="433" spans="7:7" x14ac:dyDescent="0.25">
      <c r="G433" s="72"/>
    </row>
    <row r="434" spans="7:7" x14ac:dyDescent="0.25">
      <c r="G434" s="72"/>
    </row>
    <row r="435" spans="7:7" x14ac:dyDescent="0.25">
      <c r="G435" s="72"/>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530"/>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62"/>
    <col min="2" max="2" width="11.44140625" style="96"/>
    <col min="3" max="3" width="6.44140625" style="59" bestFit="1" customWidth="1"/>
    <col min="4" max="4" width="8.5546875" style="59" bestFit="1" customWidth="1"/>
    <col min="5" max="5" width="17" style="59" bestFit="1" customWidth="1"/>
    <col min="6" max="6" width="10" style="59" bestFit="1" customWidth="1"/>
    <col min="7" max="7" width="74.44140625" style="61" customWidth="1"/>
    <col min="8" max="8" width="10.5546875" style="59" bestFit="1" customWidth="1"/>
    <col min="9" max="16384" width="11.44140625" style="62"/>
  </cols>
  <sheetData>
    <row r="2" spans="2:9" ht="15" customHeight="1" x14ac:dyDescent="0.25">
      <c r="C2" s="241" t="s">
        <v>102</v>
      </c>
      <c r="D2" s="241"/>
      <c r="E2" s="241"/>
      <c r="F2" s="241"/>
      <c r="G2" s="241"/>
      <c r="H2" s="241"/>
    </row>
    <row r="3" spans="2:9" ht="15" customHeight="1" x14ac:dyDescent="0.25">
      <c r="C3" s="240" t="s">
        <v>11</v>
      </c>
      <c r="D3" s="240"/>
      <c r="E3" s="240"/>
      <c r="F3" s="240"/>
      <c r="G3" s="240"/>
      <c r="H3" s="240"/>
    </row>
    <row r="4" spans="2:9" ht="13.8" thickBot="1" x14ac:dyDescent="0.3">
      <c r="C4" s="112"/>
      <c r="D4" s="112"/>
      <c r="E4" s="112"/>
      <c r="F4" s="112"/>
      <c r="G4" s="113"/>
      <c r="H4" s="129"/>
    </row>
    <row r="5" spans="2:9" ht="28.2" thickBot="1" x14ac:dyDescent="0.3">
      <c r="C5" s="114" t="s">
        <v>13</v>
      </c>
      <c r="D5" s="114" t="s">
        <v>14</v>
      </c>
      <c r="E5" s="114" t="s">
        <v>15</v>
      </c>
      <c r="F5" s="114" t="s">
        <v>16</v>
      </c>
      <c r="G5" s="114" t="s">
        <v>84</v>
      </c>
      <c r="H5" s="114" t="s">
        <v>26</v>
      </c>
    </row>
    <row r="6" spans="2:9" ht="13.8" x14ac:dyDescent="0.25">
      <c r="C6" s="32"/>
      <c r="D6" s="32"/>
      <c r="E6" s="32"/>
      <c r="F6" s="32"/>
      <c r="G6" s="32"/>
      <c r="H6" s="32"/>
    </row>
    <row r="7" spans="2:9" s="169" customFormat="1" ht="13.8" x14ac:dyDescent="0.25">
      <c r="B7" s="125"/>
      <c r="C7" s="168"/>
      <c r="D7" s="168"/>
      <c r="E7" s="168"/>
      <c r="F7" s="174">
        <f>+F9</f>
        <v>3</v>
      </c>
      <c r="G7" s="168"/>
      <c r="H7" s="168"/>
    </row>
    <row r="8" spans="2:9" ht="13.8" x14ac:dyDescent="0.25">
      <c r="C8" s="34"/>
      <c r="D8" s="34"/>
      <c r="E8" s="34"/>
      <c r="F8" s="35"/>
      <c r="G8" s="66"/>
      <c r="H8" s="35"/>
    </row>
    <row r="9" spans="2:9" s="167" customFormat="1" ht="13.8" x14ac:dyDescent="0.25">
      <c r="B9" s="162"/>
      <c r="C9" s="163"/>
      <c r="D9" s="163"/>
      <c r="E9" s="163"/>
      <c r="F9" s="164">
        <f>SUM(F11:F12)</f>
        <v>3</v>
      </c>
      <c r="G9" s="165" t="s">
        <v>47</v>
      </c>
      <c r="H9" s="163"/>
    </row>
    <row r="10" spans="2:9" s="16" customFormat="1" ht="13.8" x14ac:dyDescent="0.25">
      <c r="B10" s="101"/>
      <c r="C10" s="1"/>
      <c r="D10" s="1"/>
      <c r="E10" s="1"/>
      <c r="F10" s="102"/>
      <c r="G10" s="103" t="s">
        <v>12</v>
      </c>
      <c r="H10" s="105"/>
    </row>
    <row r="11" spans="2:9" s="15" customFormat="1" ht="13.8" x14ac:dyDescent="0.25">
      <c r="B11" s="57"/>
      <c r="C11" s="109" t="s">
        <v>121</v>
      </c>
      <c r="D11" s="109" t="s">
        <v>96</v>
      </c>
      <c r="E11" s="109" t="s">
        <v>124</v>
      </c>
      <c r="F11" s="102">
        <v>2</v>
      </c>
      <c r="G11" s="106" t="s">
        <v>31</v>
      </c>
      <c r="H11" s="1">
        <v>12</v>
      </c>
      <c r="I11" s="187"/>
    </row>
    <row r="12" spans="2:9" s="15" customFormat="1" ht="13.8" x14ac:dyDescent="0.25">
      <c r="B12" s="57"/>
      <c r="C12" s="109" t="s">
        <v>121</v>
      </c>
      <c r="D12" s="109" t="s">
        <v>96</v>
      </c>
      <c r="E12" s="109" t="s">
        <v>124</v>
      </c>
      <c r="F12" s="1">
        <v>1</v>
      </c>
      <c r="G12" s="106" t="s">
        <v>52</v>
      </c>
      <c r="H12" s="102">
        <v>12</v>
      </c>
    </row>
    <row r="13" spans="2:9" ht="14.4" thickBot="1" x14ac:dyDescent="0.3">
      <c r="B13" s="99"/>
      <c r="C13" s="157"/>
      <c r="D13" s="157"/>
      <c r="E13" s="157"/>
      <c r="F13" s="157"/>
      <c r="G13" s="154"/>
      <c r="H13" s="155"/>
    </row>
    <row r="14" spans="2:9" x14ac:dyDescent="0.25">
      <c r="C14" s="18"/>
      <c r="D14" s="18"/>
      <c r="E14" s="18"/>
      <c r="F14" s="65"/>
      <c r="G14" s="67"/>
      <c r="H14" s="68"/>
    </row>
    <row r="15" spans="2:9" x14ac:dyDescent="0.25">
      <c r="C15" s="18"/>
      <c r="D15" s="18"/>
      <c r="E15" s="18"/>
      <c r="F15" s="65"/>
      <c r="G15" s="67"/>
      <c r="H15" s="68"/>
    </row>
    <row r="16" spans="2:9" x14ac:dyDescent="0.25">
      <c r="C16" s="18"/>
      <c r="D16" s="18"/>
      <c r="E16" s="18"/>
      <c r="H16" s="68"/>
    </row>
    <row r="17" spans="3:8" x14ac:dyDescent="0.25">
      <c r="C17" s="18"/>
      <c r="D17" s="18"/>
      <c r="E17" s="18"/>
      <c r="H17" s="68"/>
    </row>
    <row r="18" spans="3:8" x14ac:dyDescent="0.25">
      <c r="C18" s="18"/>
      <c r="D18" s="18"/>
      <c r="E18" s="18"/>
      <c r="H18" s="68"/>
    </row>
    <row r="19" spans="3:8" x14ac:dyDescent="0.25">
      <c r="C19" s="18"/>
      <c r="D19" s="18"/>
      <c r="E19" s="18"/>
      <c r="H19" s="78"/>
    </row>
    <row r="20" spans="3:8" x14ac:dyDescent="0.25">
      <c r="C20" s="18"/>
      <c r="D20" s="18"/>
      <c r="E20" s="18"/>
      <c r="F20" s="65"/>
      <c r="G20" s="67"/>
      <c r="H20" s="65"/>
    </row>
    <row r="21" spans="3:8" x14ac:dyDescent="0.25">
      <c r="C21" s="18"/>
      <c r="D21" s="18"/>
      <c r="E21" s="18"/>
      <c r="F21" s="77"/>
      <c r="G21" s="72"/>
      <c r="H21" s="78"/>
    </row>
    <row r="22" spans="3:8" x14ac:dyDescent="0.25">
      <c r="C22" s="18"/>
      <c r="D22" s="18"/>
      <c r="E22" s="18"/>
      <c r="F22" s="65"/>
      <c r="G22" s="67"/>
      <c r="H22" s="68"/>
    </row>
    <row r="23" spans="3:8" x14ac:dyDescent="0.25">
      <c r="C23" s="18"/>
      <c r="D23" s="18"/>
      <c r="E23" s="18"/>
      <c r="F23" s="65"/>
      <c r="G23" s="67"/>
      <c r="H23" s="68"/>
    </row>
    <row r="24" spans="3:8" x14ac:dyDescent="0.25">
      <c r="C24" s="18"/>
      <c r="D24" s="18"/>
      <c r="E24" s="18"/>
      <c r="F24" s="65"/>
      <c r="G24" s="72"/>
      <c r="H24" s="68"/>
    </row>
    <row r="25" spans="3:8" x14ac:dyDescent="0.25">
      <c r="C25" s="18"/>
      <c r="D25" s="18"/>
      <c r="E25" s="18"/>
      <c r="F25" s="65"/>
      <c r="G25" s="67"/>
      <c r="H25" s="68"/>
    </row>
    <row r="26" spans="3:8" x14ac:dyDescent="0.25">
      <c r="C26" s="18"/>
      <c r="D26" s="18"/>
      <c r="E26" s="18"/>
      <c r="F26" s="65"/>
      <c r="G26" s="67"/>
      <c r="H26" s="68"/>
    </row>
    <row r="27" spans="3:8" x14ac:dyDescent="0.25">
      <c r="C27" s="18"/>
      <c r="D27" s="18"/>
      <c r="E27" s="18"/>
      <c r="F27" s="65"/>
      <c r="G27" s="72"/>
      <c r="H27" s="68"/>
    </row>
    <row r="28" spans="3:8" x14ac:dyDescent="0.25">
      <c r="C28" s="18"/>
      <c r="D28" s="18"/>
      <c r="E28" s="18"/>
      <c r="F28" s="65"/>
      <c r="G28" s="67"/>
      <c r="H28" s="68"/>
    </row>
    <row r="29" spans="3:8" x14ac:dyDescent="0.25">
      <c r="C29" s="18"/>
      <c r="D29" s="18"/>
      <c r="E29" s="18"/>
      <c r="F29" s="65"/>
      <c r="G29" s="67"/>
      <c r="H29" s="65"/>
    </row>
    <row r="30" spans="3:8" x14ac:dyDescent="0.25">
      <c r="C30" s="18"/>
      <c r="D30" s="18"/>
      <c r="E30" s="18"/>
      <c r="F30" s="77"/>
      <c r="G30" s="67"/>
      <c r="H30" s="78"/>
    </row>
    <row r="31" spans="3:8" x14ac:dyDescent="0.25">
      <c r="C31" s="18"/>
      <c r="D31" s="18"/>
      <c r="E31" s="18"/>
      <c r="F31" s="65"/>
      <c r="G31" s="72"/>
      <c r="H31" s="68"/>
    </row>
    <row r="32" spans="3:8" x14ac:dyDescent="0.25">
      <c r="C32" s="18"/>
      <c r="D32" s="18"/>
      <c r="E32" s="18"/>
      <c r="F32" s="65"/>
      <c r="G32" s="67"/>
      <c r="H32" s="68"/>
    </row>
    <row r="33" spans="3:8" x14ac:dyDescent="0.25">
      <c r="C33" s="18"/>
      <c r="D33" s="18"/>
      <c r="E33" s="18"/>
      <c r="F33" s="65"/>
      <c r="G33" s="67"/>
      <c r="H33" s="68"/>
    </row>
    <row r="34" spans="3:8" x14ac:dyDescent="0.25">
      <c r="C34" s="18"/>
      <c r="D34" s="18"/>
      <c r="E34" s="18"/>
      <c r="F34" s="65"/>
      <c r="G34" s="67"/>
      <c r="H34" s="65"/>
    </row>
    <row r="35" spans="3:8" x14ac:dyDescent="0.25">
      <c r="C35" s="18"/>
      <c r="D35" s="18"/>
      <c r="E35" s="18"/>
      <c r="F35" s="77"/>
      <c r="G35" s="72"/>
      <c r="H35" s="78"/>
    </row>
    <row r="36" spans="3:8" x14ac:dyDescent="0.25">
      <c r="C36" s="18"/>
      <c r="D36" s="18"/>
      <c r="E36" s="18"/>
      <c r="F36" s="65"/>
      <c r="G36" s="67"/>
      <c r="H36" s="68"/>
    </row>
    <row r="37" spans="3:8" x14ac:dyDescent="0.25">
      <c r="C37" s="18"/>
      <c r="D37" s="18"/>
      <c r="E37" s="18"/>
      <c r="F37" s="65"/>
      <c r="G37" s="67"/>
      <c r="H37" s="68"/>
    </row>
    <row r="38" spans="3:8" x14ac:dyDescent="0.25">
      <c r="C38" s="18"/>
      <c r="D38" s="18"/>
      <c r="E38" s="18"/>
      <c r="F38" s="65"/>
      <c r="G38" s="67"/>
      <c r="H38" s="68"/>
    </row>
    <row r="39" spans="3:8" x14ac:dyDescent="0.25">
      <c r="C39" s="18"/>
      <c r="D39" s="18"/>
      <c r="E39" s="18"/>
      <c r="F39" s="65"/>
      <c r="G39" s="67"/>
      <c r="H39" s="68"/>
    </row>
    <row r="40" spans="3:8" x14ac:dyDescent="0.25">
      <c r="C40" s="18"/>
      <c r="D40" s="18"/>
      <c r="E40" s="18"/>
      <c r="F40" s="65"/>
      <c r="G40" s="72"/>
      <c r="H40" s="68"/>
    </row>
    <row r="41" spans="3:8" x14ac:dyDescent="0.25">
      <c r="C41" s="18"/>
      <c r="D41" s="18"/>
      <c r="E41" s="18"/>
      <c r="F41" s="65"/>
      <c r="G41" s="67"/>
      <c r="H41" s="68"/>
    </row>
    <row r="42" spans="3:8" x14ac:dyDescent="0.25">
      <c r="C42" s="18"/>
      <c r="D42" s="18"/>
      <c r="E42" s="18"/>
      <c r="F42" s="65"/>
      <c r="G42" s="67"/>
      <c r="H42" s="68"/>
    </row>
    <row r="43" spans="3:8" x14ac:dyDescent="0.25">
      <c r="C43" s="18"/>
      <c r="D43" s="18"/>
      <c r="E43" s="18"/>
      <c r="F43" s="65"/>
      <c r="G43" s="67"/>
      <c r="H43" s="68"/>
    </row>
    <row r="44" spans="3:8" x14ac:dyDescent="0.25">
      <c r="C44" s="18"/>
      <c r="D44" s="18"/>
      <c r="E44" s="18"/>
      <c r="F44" s="65"/>
      <c r="G44" s="67"/>
      <c r="H44" s="68"/>
    </row>
    <row r="45" spans="3:8" x14ac:dyDescent="0.25">
      <c r="C45" s="18"/>
      <c r="D45" s="18"/>
      <c r="E45" s="18"/>
      <c r="F45" s="65"/>
      <c r="G45" s="67"/>
      <c r="H45" s="68"/>
    </row>
    <row r="46" spans="3:8" x14ac:dyDescent="0.25">
      <c r="C46" s="18"/>
      <c r="D46" s="18"/>
      <c r="E46" s="18"/>
      <c r="F46" s="65"/>
      <c r="G46" s="72"/>
      <c r="H46" s="68"/>
    </row>
    <row r="47" spans="3:8" x14ac:dyDescent="0.25">
      <c r="C47" s="18"/>
      <c r="D47" s="18"/>
      <c r="E47" s="18"/>
      <c r="F47" s="65"/>
      <c r="G47" s="67"/>
      <c r="H47" s="68"/>
    </row>
    <row r="48" spans="3:8" x14ac:dyDescent="0.25">
      <c r="C48" s="18"/>
      <c r="D48" s="18"/>
      <c r="E48" s="18"/>
      <c r="F48" s="65"/>
      <c r="G48" s="67"/>
      <c r="H48" s="68"/>
    </row>
    <row r="49" spans="3:8" x14ac:dyDescent="0.25">
      <c r="C49" s="18"/>
      <c r="D49" s="18"/>
      <c r="E49" s="18"/>
      <c r="F49" s="65"/>
      <c r="G49" s="67"/>
      <c r="H49" s="68"/>
    </row>
    <row r="50" spans="3:8" x14ac:dyDescent="0.25">
      <c r="C50" s="18"/>
      <c r="D50" s="18"/>
      <c r="E50" s="18"/>
      <c r="F50" s="65"/>
      <c r="G50" s="67"/>
      <c r="H50" s="68"/>
    </row>
    <row r="51" spans="3:8" x14ac:dyDescent="0.25">
      <c r="C51" s="18"/>
      <c r="D51" s="18"/>
      <c r="E51" s="18"/>
      <c r="F51" s="65"/>
      <c r="G51" s="72"/>
      <c r="H51" s="68"/>
    </row>
    <row r="52" spans="3:8" x14ac:dyDescent="0.25">
      <c r="C52" s="18"/>
      <c r="D52" s="18"/>
      <c r="E52" s="18"/>
      <c r="F52" s="65"/>
      <c r="G52" s="67"/>
      <c r="H52" s="68"/>
    </row>
    <row r="53" spans="3:8" x14ac:dyDescent="0.25">
      <c r="C53" s="18"/>
      <c r="D53" s="18"/>
      <c r="E53" s="18"/>
      <c r="F53" s="65"/>
      <c r="G53" s="67"/>
      <c r="H53" s="68"/>
    </row>
    <row r="54" spans="3:8" x14ac:dyDescent="0.25">
      <c r="C54" s="18"/>
      <c r="D54" s="18"/>
      <c r="E54" s="18"/>
      <c r="F54" s="65"/>
      <c r="G54" s="67"/>
      <c r="H54" s="68"/>
    </row>
    <row r="55" spans="3:8" x14ac:dyDescent="0.25">
      <c r="C55" s="18"/>
      <c r="D55" s="18"/>
      <c r="E55" s="18"/>
      <c r="F55" s="65"/>
      <c r="G55" s="72"/>
      <c r="H55" s="68"/>
    </row>
    <row r="56" spans="3:8" x14ac:dyDescent="0.25">
      <c r="C56" s="18"/>
      <c r="D56" s="18"/>
      <c r="E56" s="18"/>
      <c r="F56" s="65"/>
      <c r="G56" s="67"/>
      <c r="H56" s="68"/>
    </row>
    <row r="57" spans="3:8" x14ac:dyDescent="0.25">
      <c r="C57" s="18"/>
      <c r="D57" s="18"/>
      <c r="E57" s="18"/>
      <c r="F57" s="65"/>
      <c r="G57" s="67"/>
      <c r="H57" s="68"/>
    </row>
    <row r="58" spans="3:8" x14ac:dyDescent="0.25">
      <c r="C58" s="18"/>
      <c r="D58" s="18"/>
      <c r="E58" s="18"/>
      <c r="F58" s="65"/>
      <c r="G58" s="67"/>
      <c r="H58" s="68"/>
    </row>
    <row r="59" spans="3:8" x14ac:dyDescent="0.25">
      <c r="C59" s="18"/>
      <c r="D59" s="18"/>
      <c r="E59" s="18"/>
      <c r="F59" s="65"/>
      <c r="G59" s="72"/>
      <c r="H59" s="68"/>
    </row>
    <row r="60" spans="3:8" x14ac:dyDescent="0.25">
      <c r="C60" s="18"/>
      <c r="D60" s="18"/>
      <c r="E60" s="18"/>
      <c r="F60" s="65"/>
      <c r="G60" s="67"/>
      <c r="H60" s="68"/>
    </row>
    <row r="61" spans="3:8" x14ac:dyDescent="0.25">
      <c r="C61" s="18"/>
      <c r="D61" s="18"/>
      <c r="E61" s="18"/>
      <c r="F61" s="65"/>
      <c r="G61" s="67"/>
      <c r="H61" s="65"/>
    </row>
    <row r="62" spans="3:8" x14ac:dyDescent="0.25">
      <c r="C62" s="18"/>
      <c r="D62" s="18"/>
      <c r="E62" s="18"/>
      <c r="F62" s="77"/>
      <c r="G62" s="72"/>
      <c r="H62" s="78"/>
    </row>
    <row r="63" spans="3:8" x14ac:dyDescent="0.25">
      <c r="C63" s="18"/>
      <c r="D63" s="18"/>
      <c r="E63" s="18"/>
      <c r="F63" s="65"/>
      <c r="G63" s="67"/>
      <c r="H63" s="68"/>
    </row>
    <row r="64" spans="3:8" x14ac:dyDescent="0.25">
      <c r="C64" s="18"/>
      <c r="D64" s="18"/>
      <c r="E64" s="18"/>
      <c r="F64" s="65"/>
      <c r="G64" s="67"/>
      <c r="H64" s="68"/>
    </row>
    <row r="65" spans="3:8" x14ac:dyDescent="0.25">
      <c r="C65" s="18"/>
      <c r="D65" s="18"/>
      <c r="E65" s="18"/>
      <c r="F65" s="65"/>
      <c r="G65" s="72"/>
      <c r="H65" s="68"/>
    </row>
    <row r="66" spans="3:8" x14ac:dyDescent="0.25">
      <c r="C66" s="18"/>
      <c r="D66" s="18"/>
      <c r="E66" s="18"/>
      <c r="F66" s="65"/>
      <c r="G66" s="67"/>
      <c r="H66" s="68"/>
    </row>
    <row r="67" spans="3:8" x14ac:dyDescent="0.25">
      <c r="C67" s="18"/>
      <c r="D67" s="18"/>
      <c r="E67" s="18"/>
      <c r="F67" s="65"/>
      <c r="G67" s="67"/>
      <c r="H67" s="68"/>
    </row>
    <row r="68" spans="3:8" x14ac:dyDescent="0.25">
      <c r="C68" s="18"/>
      <c r="D68" s="18"/>
      <c r="E68" s="18"/>
      <c r="F68" s="65"/>
      <c r="G68" s="72"/>
      <c r="H68" s="65"/>
    </row>
    <row r="69" spans="3:8" x14ac:dyDescent="0.25">
      <c r="C69" s="18"/>
      <c r="D69" s="18"/>
      <c r="E69" s="18"/>
      <c r="F69" s="77"/>
      <c r="G69" s="67"/>
      <c r="H69" s="78"/>
    </row>
    <row r="70" spans="3:8" x14ac:dyDescent="0.25">
      <c r="C70" s="18"/>
      <c r="D70" s="18"/>
      <c r="E70" s="18"/>
      <c r="F70" s="65"/>
      <c r="G70" s="67"/>
      <c r="H70" s="68"/>
    </row>
    <row r="71" spans="3:8" x14ac:dyDescent="0.25">
      <c r="C71" s="18"/>
      <c r="D71" s="18"/>
      <c r="E71" s="18"/>
      <c r="F71" s="65"/>
      <c r="G71" s="72"/>
      <c r="H71" s="68"/>
    </row>
    <row r="72" spans="3:8" x14ac:dyDescent="0.25">
      <c r="C72" s="18"/>
      <c r="D72" s="18"/>
      <c r="E72" s="18"/>
      <c r="F72" s="65"/>
      <c r="G72" s="67"/>
      <c r="H72" s="68"/>
    </row>
    <row r="73" spans="3:8" x14ac:dyDescent="0.25">
      <c r="C73" s="18"/>
      <c r="D73" s="18"/>
      <c r="E73" s="18"/>
      <c r="F73" s="65"/>
      <c r="G73" s="67"/>
      <c r="H73" s="68"/>
    </row>
    <row r="74" spans="3:8" x14ac:dyDescent="0.25">
      <c r="C74" s="18"/>
      <c r="D74" s="18"/>
      <c r="E74" s="18"/>
      <c r="F74" s="65"/>
      <c r="G74" s="72"/>
      <c r="H74" s="68"/>
    </row>
    <row r="75" spans="3:8" x14ac:dyDescent="0.25">
      <c r="C75" s="18"/>
      <c r="D75" s="18"/>
      <c r="E75" s="18"/>
      <c r="F75" s="65"/>
      <c r="G75" s="67"/>
      <c r="H75" s="68"/>
    </row>
    <row r="76" spans="3:8" x14ac:dyDescent="0.25">
      <c r="C76" s="18"/>
      <c r="D76" s="18"/>
      <c r="E76" s="18"/>
      <c r="F76" s="65"/>
      <c r="G76" s="67"/>
      <c r="H76" s="68"/>
    </row>
    <row r="77" spans="3:8" x14ac:dyDescent="0.25">
      <c r="C77" s="18"/>
      <c r="D77" s="18"/>
      <c r="E77" s="18"/>
      <c r="F77" s="65"/>
      <c r="G77" s="72"/>
      <c r="H77" s="68"/>
    </row>
    <row r="78" spans="3:8" x14ac:dyDescent="0.25">
      <c r="C78" s="18"/>
      <c r="D78" s="18"/>
      <c r="E78" s="18"/>
      <c r="F78" s="65"/>
      <c r="G78" s="67"/>
      <c r="H78" s="68"/>
    </row>
    <row r="79" spans="3:8" x14ac:dyDescent="0.25">
      <c r="C79" s="18"/>
      <c r="D79" s="18"/>
      <c r="E79" s="18"/>
      <c r="F79" s="65"/>
      <c r="G79" s="67"/>
      <c r="H79" s="68"/>
    </row>
    <row r="80" spans="3:8" x14ac:dyDescent="0.25">
      <c r="C80" s="18"/>
      <c r="D80" s="18"/>
      <c r="E80" s="18"/>
      <c r="F80" s="65"/>
      <c r="G80" s="72"/>
      <c r="H80" s="65"/>
    </row>
    <row r="81" spans="3:8" x14ac:dyDescent="0.25">
      <c r="C81" s="18"/>
      <c r="D81" s="18"/>
      <c r="E81" s="18"/>
      <c r="F81" s="77"/>
      <c r="G81" s="67"/>
      <c r="H81" s="78"/>
    </row>
    <row r="82" spans="3:8" x14ac:dyDescent="0.25">
      <c r="C82" s="18"/>
      <c r="D82" s="18"/>
      <c r="E82" s="18"/>
      <c r="F82" s="65"/>
      <c r="G82" s="67"/>
      <c r="H82" s="68"/>
    </row>
    <row r="83" spans="3:8" x14ac:dyDescent="0.25">
      <c r="C83" s="18"/>
      <c r="D83" s="18"/>
      <c r="E83" s="18"/>
      <c r="F83" s="65"/>
      <c r="G83" s="67"/>
      <c r="H83" s="68"/>
    </row>
    <row r="84" spans="3:8" x14ac:dyDescent="0.25">
      <c r="C84" s="18"/>
      <c r="D84" s="18"/>
      <c r="E84" s="18"/>
      <c r="F84" s="65"/>
      <c r="G84" s="67"/>
      <c r="H84" s="68"/>
    </row>
    <row r="85" spans="3:8" x14ac:dyDescent="0.25">
      <c r="C85" s="65"/>
      <c r="D85" s="65"/>
      <c r="E85" s="65"/>
      <c r="F85" s="65"/>
      <c r="G85" s="72"/>
      <c r="H85" s="68"/>
    </row>
    <row r="86" spans="3:8" x14ac:dyDescent="0.25">
      <c r="C86" s="18"/>
      <c r="D86" s="18"/>
      <c r="E86" s="18"/>
      <c r="F86" s="65"/>
      <c r="G86" s="67"/>
      <c r="H86" s="68"/>
    </row>
    <row r="87" spans="3:8" x14ac:dyDescent="0.25">
      <c r="C87" s="18"/>
      <c r="D87" s="18"/>
      <c r="E87" s="18"/>
      <c r="F87" s="65"/>
      <c r="G87" s="67"/>
      <c r="H87" s="68"/>
    </row>
    <row r="88" spans="3:8" x14ac:dyDescent="0.25">
      <c r="C88" s="18"/>
      <c r="D88" s="18"/>
      <c r="E88" s="18"/>
      <c r="F88" s="65"/>
      <c r="G88" s="72"/>
      <c r="H88" s="68"/>
    </row>
    <row r="89" spans="3:8" x14ac:dyDescent="0.25">
      <c r="C89" s="18"/>
      <c r="D89" s="18"/>
      <c r="E89" s="18"/>
      <c r="F89" s="65"/>
      <c r="G89" s="67"/>
      <c r="H89" s="65"/>
    </row>
    <row r="90" spans="3:8" x14ac:dyDescent="0.25">
      <c r="C90" s="18"/>
      <c r="D90" s="18"/>
      <c r="E90" s="18"/>
      <c r="F90" s="77"/>
      <c r="G90" s="67"/>
      <c r="H90" s="78"/>
    </row>
    <row r="91" spans="3:8" x14ac:dyDescent="0.25">
      <c r="C91" s="18"/>
      <c r="D91" s="18"/>
      <c r="E91" s="18"/>
      <c r="F91" s="65"/>
      <c r="G91" s="67"/>
      <c r="H91" s="68"/>
    </row>
    <row r="92" spans="3:8" x14ac:dyDescent="0.25">
      <c r="C92" s="18"/>
      <c r="D92" s="18"/>
      <c r="E92" s="18"/>
      <c r="F92" s="65"/>
      <c r="G92" s="72"/>
      <c r="H92" s="68"/>
    </row>
    <row r="93" spans="3:8" x14ac:dyDescent="0.25">
      <c r="C93" s="18"/>
      <c r="D93" s="18"/>
      <c r="E93" s="18"/>
      <c r="F93" s="65"/>
      <c r="G93" s="67"/>
      <c r="H93" s="68"/>
    </row>
    <row r="94" spans="3:8" x14ac:dyDescent="0.25">
      <c r="C94" s="18"/>
      <c r="D94" s="18"/>
      <c r="E94" s="18"/>
      <c r="F94" s="65"/>
      <c r="G94" s="67"/>
      <c r="H94" s="68"/>
    </row>
    <row r="95" spans="3:8" x14ac:dyDescent="0.25">
      <c r="C95" s="18"/>
      <c r="D95" s="18"/>
      <c r="E95" s="18"/>
      <c r="F95" s="65"/>
      <c r="G95" s="72"/>
      <c r="H95" s="68"/>
    </row>
    <row r="96" spans="3:8" x14ac:dyDescent="0.25">
      <c r="C96" s="18"/>
      <c r="D96" s="18"/>
      <c r="E96" s="18"/>
      <c r="F96" s="65"/>
      <c r="G96" s="67"/>
      <c r="H96" s="68"/>
    </row>
    <row r="97" spans="3:8" x14ac:dyDescent="0.25">
      <c r="C97" s="18"/>
      <c r="D97" s="18"/>
      <c r="E97" s="18"/>
      <c r="F97" s="65"/>
      <c r="G97" s="67"/>
      <c r="H97" s="68"/>
    </row>
    <row r="98" spans="3:8" x14ac:dyDescent="0.25">
      <c r="C98" s="18"/>
      <c r="D98" s="18"/>
      <c r="E98" s="18"/>
      <c r="F98" s="65"/>
      <c r="G98" s="67"/>
      <c r="H98" s="68"/>
    </row>
    <row r="99" spans="3:8" x14ac:dyDescent="0.25">
      <c r="C99" s="18"/>
      <c r="D99" s="18"/>
      <c r="E99" s="18"/>
      <c r="F99" s="65"/>
      <c r="G99" s="72"/>
      <c r="H99" s="68"/>
    </row>
    <row r="100" spans="3:8" x14ac:dyDescent="0.25">
      <c r="C100" s="18"/>
      <c r="D100" s="18"/>
      <c r="E100" s="18"/>
      <c r="F100" s="65"/>
      <c r="G100" s="67"/>
      <c r="H100" s="68"/>
    </row>
    <row r="101" spans="3:8" x14ac:dyDescent="0.25">
      <c r="C101" s="18"/>
      <c r="D101" s="18"/>
      <c r="E101" s="18"/>
      <c r="F101" s="65"/>
      <c r="G101" s="67"/>
      <c r="H101" s="65"/>
    </row>
    <row r="102" spans="3:8" x14ac:dyDescent="0.25">
      <c r="C102" s="18"/>
      <c r="D102" s="18"/>
      <c r="E102" s="18"/>
      <c r="F102" s="77"/>
      <c r="G102" s="72"/>
      <c r="H102" s="78"/>
    </row>
    <row r="103" spans="3:8" x14ac:dyDescent="0.25">
      <c r="C103" s="18"/>
      <c r="D103" s="18"/>
      <c r="E103" s="18"/>
      <c r="F103" s="65"/>
      <c r="G103" s="67"/>
      <c r="H103" s="68"/>
    </row>
    <row r="104" spans="3:8" x14ac:dyDescent="0.25">
      <c r="C104" s="18"/>
      <c r="D104" s="18"/>
      <c r="E104" s="18"/>
      <c r="F104" s="65"/>
      <c r="G104" s="67"/>
      <c r="H104" s="68"/>
    </row>
    <row r="105" spans="3:8" x14ac:dyDescent="0.25">
      <c r="C105" s="18"/>
      <c r="D105" s="18"/>
      <c r="E105" s="18"/>
      <c r="F105" s="65"/>
      <c r="G105" s="67"/>
      <c r="H105" s="68"/>
    </row>
    <row r="106" spans="3:8" ht="13.8" thickBot="1" x14ac:dyDescent="0.3">
      <c r="C106" s="90"/>
      <c r="D106" s="90"/>
      <c r="E106" s="90"/>
      <c r="F106" s="90"/>
      <c r="G106" s="91"/>
      <c r="H106" s="92"/>
    </row>
    <row r="107" spans="3:8" x14ac:dyDescent="0.25">
      <c r="C107" s="18"/>
      <c r="D107" s="18"/>
      <c r="E107" s="18"/>
      <c r="F107" s="65"/>
      <c r="G107" s="67"/>
      <c r="H107" s="68"/>
    </row>
    <row r="108" spans="3:8" x14ac:dyDescent="0.25">
      <c r="C108" s="18"/>
      <c r="D108" s="18"/>
      <c r="E108" s="18"/>
      <c r="F108" s="65"/>
      <c r="G108" s="67"/>
      <c r="H108" s="65"/>
    </row>
    <row r="109" spans="3:8" x14ac:dyDescent="0.25">
      <c r="C109" s="18"/>
      <c r="D109" s="18"/>
      <c r="E109" s="18"/>
      <c r="F109" s="77"/>
      <c r="G109" s="67"/>
      <c r="H109" s="78"/>
    </row>
    <row r="110" spans="3:8" x14ac:dyDescent="0.25">
      <c r="C110" s="18"/>
      <c r="D110" s="18"/>
      <c r="E110" s="18"/>
      <c r="F110" s="65"/>
      <c r="G110" s="72"/>
      <c r="H110" s="68"/>
    </row>
    <row r="111" spans="3:8" x14ac:dyDescent="0.25">
      <c r="C111" s="18"/>
      <c r="D111" s="18"/>
      <c r="E111" s="18"/>
      <c r="F111" s="65"/>
      <c r="G111" s="67"/>
      <c r="H111" s="68"/>
    </row>
    <row r="112" spans="3:8" x14ac:dyDescent="0.25">
      <c r="C112" s="18"/>
      <c r="D112" s="18"/>
      <c r="E112" s="18"/>
      <c r="F112" s="65"/>
      <c r="G112" s="67"/>
      <c r="H112" s="68"/>
    </row>
    <row r="113" spans="3:8" x14ac:dyDescent="0.25">
      <c r="C113" s="18"/>
      <c r="D113" s="18"/>
      <c r="E113" s="18"/>
      <c r="F113" s="65"/>
      <c r="G113" s="67"/>
      <c r="H113" s="68"/>
    </row>
    <row r="114" spans="3:8" x14ac:dyDescent="0.25">
      <c r="C114" s="18"/>
      <c r="D114" s="18"/>
      <c r="E114" s="18"/>
      <c r="F114" s="65"/>
      <c r="G114" s="67"/>
      <c r="H114" s="68"/>
    </row>
    <row r="115" spans="3:8" x14ac:dyDescent="0.25">
      <c r="C115" s="65"/>
      <c r="D115" s="65"/>
      <c r="E115" s="65"/>
      <c r="F115" s="65"/>
      <c r="G115" s="67"/>
      <c r="H115" s="65"/>
    </row>
    <row r="116" spans="3:8" x14ac:dyDescent="0.25">
      <c r="C116" s="18"/>
      <c r="D116" s="18"/>
      <c r="E116" s="18"/>
      <c r="F116" s="77"/>
      <c r="G116" s="67"/>
      <c r="H116" s="78"/>
    </row>
    <row r="117" spans="3:8" x14ac:dyDescent="0.25">
      <c r="C117" s="18"/>
      <c r="D117" s="18"/>
      <c r="E117" s="18"/>
      <c r="F117" s="65"/>
      <c r="G117" s="67"/>
      <c r="H117" s="68"/>
    </row>
    <row r="118" spans="3:8" x14ac:dyDescent="0.25">
      <c r="C118" s="18"/>
      <c r="D118" s="18"/>
      <c r="E118" s="18"/>
      <c r="F118" s="65"/>
      <c r="G118" s="67"/>
      <c r="H118" s="68"/>
    </row>
    <row r="119" spans="3:8" x14ac:dyDescent="0.25">
      <c r="C119" s="18"/>
      <c r="D119" s="18"/>
      <c r="E119" s="18"/>
      <c r="F119" s="65"/>
      <c r="G119" s="72"/>
      <c r="H119" s="68"/>
    </row>
    <row r="120" spans="3:8" x14ac:dyDescent="0.25">
      <c r="C120" s="18"/>
      <c r="D120" s="18"/>
      <c r="E120" s="18"/>
      <c r="F120" s="65"/>
      <c r="G120" s="67"/>
      <c r="H120" s="65"/>
    </row>
    <row r="121" spans="3:8" x14ac:dyDescent="0.25">
      <c r="C121" s="18"/>
      <c r="D121" s="18"/>
      <c r="E121" s="18"/>
      <c r="F121" s="77"/>
      <c r="G121" s="67"/>
      <c r="H121" s="78"/>
    </row>
    <row r="122" spans="3:8" x14ac:dyDescent="0.25">
      <c r="C122" s="18"/>
      <c r="D122" s="18"/>
      <c r="E122" s="18"/>
      <c r="F122" s="65"/>
      <c r="G122" s="67"/>
      <c r="H122" s="68"/>
    </row>
    <row r="123" spans="3:8" x14ac:dyDescent="0.25">
      <c r="C123" s="18"/>
      <c r="D123" s="18"/>
      <c r="E123" s="18"/>
      <c r="F123" s="65"/>
      <c r="G123" s="67"/>
      <c r="H123" s="68"/>
    </row>
    <row r="124" spans="3:8" x14ac:dyDescent="0.25">
      <c r="C124" s="18"/>
      <c r="D124" s="18"/>
      <c r="E124" s="18"/>
      <c r="F124" s="65"/>
      <c r="G124" s="67"/>
      <c r="H124" s="65"/>
    </row>
    <row r="125" spans="3:8" x14ac:dyDescent="0.25">
      <c r="C125" s="18"/>
      <c r="D125" s="18"/>
      <c r="E125" s="18"/>
      <c r="F125" s="77"/>
      <c r="G125" s="67"/>
      <c r="H125" s="78"/>
    </row>
    <row r="126" spans="3:8" x14ac:dyDescent="0.25">
      <c r="C126" s="18"/>
      <c r="D126" s="18"/>
      <c r="E126" s="18"/>
      <c r="F126" s="65"/>
      <c r="G126" s="72"/>
      <c r="H126" s="68"/>
    </row>
    <row r="127" spans="3:8" x14ac:dyDescent="0.25">
      <c r="C127" s="18"/>
      <c r="D127" s="18"/>
      <c r="E127" s="18"/>
      <c r="F127" s="65"/>
      <c r="G127" s="67"/>
      <c r="H127" s="68"/>
    </row>
    <row r="128" spans="3:8" x14ac:dyDescent="0.25">
      <c r="C128" s="18"/>
      <c r="D128" s="18"/>
      <c r="E128" s="18"/>
      <c r="F128" s="65"/>
      <c r="G128" s="67"/>
      <c r="H128" s="68"/>
    </row>
    <row r="129" spans="3:8" x14ac:dyDescent="0.25">
      <c r="C129" s="18"/>
      <c r="D129" s="18"/>
      <c r="E129" s="18"/>
      <c r="F129" s="65"/>
      <c r="G129" s="67"/>
      <c r="H129" s="68"/>
    </row>
    <row r="130" spans="3:8" x14ac:dyDescent="0.25">
      <c r="C130" s="18"/>
      <c r="D130" s="18"/>
      <c r="E130" s="18"/>
      <c r="F130" s="65"/>
      <c r="G130" s="72"/>
      <c r="H130" s="65"/>
    </row>
    <row r="131" spans="3:8" x14ac:dyDescent="0.25">
      <c r="C131" s="18"/>
      <c r="D131" s="18"/>
      <c r="E131" s="18"/>
      <c r="F131" s="77"/>
      <c r="G131" s="67"/>
      <c r="H131" s="78"/>
    </row>
    <row r="132" spans="3:8" x14ac:dyDescent="0.25">
      <c r="C132" s="18"/>
      <c r="D132" s="18"/>
      <c r="E132" s="18"/>
      <c r="F132" s="65"/>
      <c r="G132" s="67"/>
      <c r="H132" s="68"/>
    </row>
    <row r="133" spans="3:8" x14ac:dyDescent="0.25">
      <c r="C133" s="18"/>
      <c r="D133" s="18"/>
      <c r="E133" s="18"/>
      <c r="F133" s="65"/>
      <c r="G133" s="67"/>
      <c r="H133" s="68"/>
    </row>
    <row r="134" spans="3:8" x14ac:dyDescent="0.25">
      <c r="C134" s="65"/>
      <c r="D134" s="65"/>
      <c r="E134" s="65"/>
      <c r="F134" s="65"/>
      <c r="G134" s="67"/>
      <c r="H134" s="68"/>
    </row>
    <row r="135" spans="3:8" x14ac:dyDescent="0.25">
      <c r="C135" s="18"/>
      <c r="D135" s="18"/>
      <c r="E135" s="18"/>
      <c r="F135" s="65"/>
      <c r="G135" s="67"/>
      <c r="H135" s="65"/>
    </row>
    <row r="136" spans="3:8" x14ac:dyDescent="0.25">
      <c r="C136" s="18"/>
      <c r="D136" s="18"/>
      <c r="E136" s="18"/>
      <c r="F136" s="77"/>
      <c r="G136" s="72"/>
      <c r="H136" s="78"/>
    </row>
    <row r="137" spans="3:8" x14ac:dyDescent="0.25">
      <c r="C137" s="18"/>
      <c r="D137" s="18"/>
      <c r="E137" s="18"/>
      <c r="F137" s="65"/>
      <c r="G137" s="67"/>
      <c r="H137" s="68"/>
    </row>
    <row r="138" spans="3:8" x14ac:dyDescent="0.25">
      <c r="C138" s="18"/>
      <c r="D138" s="18"/>
      <c r="E138" s="18"/>
      <c r="F138" s="65"/>
      <c r="G138" s="67"/>
      <c r="H138" s="68"/>
    </row>
    <row r="139" spans="3:8" x14ac:dyDescent="0.25">
      <c r="C139" s="18"/>
      <c r="D139" s="18"/>
      <c r="E139" s="18"/>
      <c r="F139" s="65"/>
      <c r="G139" s="67"/>
      <c r="H139" s="68"/>
    </row>
    <row r="140" spans="3:8" x14ac:dyDescent="0.25">
      <c r="C140" s="18"/>
      <c r="D140" s="18"/>
      <c r="E140" s="18"/>
      <c r="F140" s="65"/>
      <c r="G140" s="67"/>
      <c r="H140" s="65"/>
    </row>
    <row r="141" spans="3:8" x14ac:dyDescent="0.25">
      <c r="C141" s="18"/>
      <c r="D141" s="18"/>
      <c r="E141" s="18"/>
      <c r="F141" s="77"/>
      <c r="G141" s="67"/>
      <c r="H141" s="78"/>
    </row>
    <row r="142" spans="3:8" x14ac:dyDescent="0.25">
      <c r="C142" s="18"/>
      <c r="D142" s="18"/>
      <c r="E142" s="18"/>
      <c r="F142" s="65"/>
      <c r="G142" s="67"/>
      <c r="H142" s="68"/>
    </row>
    <row r="143" spans="3:8" x14ac:dyDescent="0.25">
      <c r="C143" s="18"/>
      <c r="D143" s="18"/>
      <c r="E143" s="18"/>
      <c r="F143" s="65"/>
      <c r="G143" s="67"/>
      <c r="H143" s="68"/>
    </row>
    <row r="144" spans="3:8" x14ac:dyDescent="0.25">
      <c r="C144" s="18"/>
      <c r="D144" s="18"/>
      <c r="E144" s="18"/>
      <c r="F144" s="65"/>
      <c r="G144" s="72"/>
      <c r="H144" s="68"/>
    </row>
    <row r="145" spans="3:8" x14ac:dyDescent="0.25">
      <c r="C145" s="18"/>
      <c r="D145" s="18"/>
      <c r="E145" s="18"/>
      <c r="F145" s="65"/>
      <c r="G145" s="67"/>
      <c r="H145" s="68"/>
    </row>
    <row r="146" spans="3:8" x14ac:dyDescent="0.25">
      <c r="C146" s="18"/>
      <c r="D146" s="18"/>
      <c r="E146" s="18"/>
      <c r="F146" s="65"/>
      <c r="G146" s="67"/>
      <c r="H146" s="68"/>
    </row>
    <row r="147" spans="3:8" x14ac:dyDescent="0.25">
      <c r="C147" s="18"/>
      <c r="D147" s="18"/>
      <c r="E147" s="18"/>
      <c r="F147" s="65"/>
      <c r="G147" s="67"/>
      <c r="H147" s="68"/>
    </row>
    <row r="148" spans="3:8" x14ac:dyDescent="0.25">
      <c r="C148" s="18"/>
      <c r="D148" s="18"/>
      <c r="E148" s="18"/>
      <c r="F148" s="65"/>
      <c r="G148" s="67"/>
      <c r="H148" s="65"/>
    </row>
    <row r="149" spans="3:8" x14ac:dyDescent="0.25">
      <c r="C149" s="18"/>
      <c r="D149" s="18"/>
      <c r="E149" s="18"/>
      <c r="F149" s="77"/>
      <c r="G149" s="67"/>
      <c r="H149" s="78"/>
    </row>
    <row r="150" spans="3:8" x14ac:dyDescent="0.25">
      <c r="C150" s="18"/>
      <c r="D150" s="18"/>
      <c r="E150" s="18"/>
      <c r="F150" s="65"/>
      <c r="G150" s="67"/>
      <c r="H150" s="68"/>
    </row>
    <row r="151" spans="3:8" x14ac:dyDescent="0.25">
      <c r="C151" s="18"/>
      <c r="D151" s="18"/>
      <c r="E151" s="18"/>
      <c r="F151" s="65"/>
      <c r="G151" s="72"/>
      <c r="H151" s="68"/>
    </row>
    <row r="152" spans="3:8" x14ac:dyDescent="0.25">
      <c r="C152" s="18"/>
      <c r="D152" s="18"/>
      <c r="E152" s="18"/>
      <c r="F152" s="65"/>
      <c r="G152" s="67"/>
      <c r="H152" s="68"/>
    </row>
    <row r="153" spans="3:8" x14ac:dyDescent="0.25">
      <c r="C153" s="18"/>
      <c r="D153" s="18"/>
      <c r="E153" s="18"/>
      <c r="F153" s="65"/>
      <c r="G153" s="67"/>
      <c r="H153" s="65"/>
    </row>
    <row r="154" spans="3:8" x14ac:dyDescent="0.25">
      <c r="C154" s="18"/>
      <c r="D154" s="18"/>
      <c r="E154" s="18"/>
      <c r="F154" s="77"/>
      <c r="G154" s="72"/>
      <c r="H154" s="78"/>
    </row>
    <row r="155" spans="3:8" x14ac:dyDescent="0.25">
      <c r="C155" s="18"/>
      <c r="D155" s="18"/>
      <c r="E155" s="18"/>
      <c r="F155" s="65"/>
      <c r="G155" s="67"/>
      <c r="H155" s="68"/>
    </row>
    <row r="156" spans="3:8" x14ac:dyDescent="0.25">
      <c r="C156" s="18"/>
      <c r="D156" s="18"/>
      <c r="E156" s="18"/>
      <c r="F156" s="65"/>
      <c r="G156" s="67"/>
      <c r="H156" s="68"/>
    </row>
    <row r="157" spans="3:8" x14ac:dyDescent="0.25">
      <c r="C157" s="18"/>
      <c r="D157" s="18"/>
      <c r="E157" s="18"/>
      <c r="F157" s="65"/>
      <c r="G157" s="67"/>
      <c r="H157" s="68"/>
    </row>
    <row r="158" spans="3:8" x14ac:dyDescent="0.25">
      <c r="C158" s="18"/>
      <c r="D158" s="18"/>
      <c r="E158" s="18"/>
      <c r="F158" s="65"/>
      <c r="G158" s="67"/>
      <c r="H158" s="68"/>
    </row>
    <row r="159" spans="3:8" x14ac:dyDescent="0.25">
      <c r="C159" s="18"/>
      <c r="D159" s="18"/>
      <c r="E159" s="18"/>
      <c r="F159" s="65"/>
      <c r="G159" s="67"/>
      <c r="H159" s="65"/>
    </row>
    <row r="160" spans="3:8" x14ac:dyDescent="0.25">
      <c r="C160" s="18"/>
      <c r="D160" s="18"/>
      <c r="E160" s="18"/>
      <c r="F160" s="77"/>
      <c r="G160" s="67"/>
      <c r="H160" s="78"/>
    </row>
    <row r="161" spans="3:8" x14ac:dyDescent="0.25">
      <c r="C161" s="18"/>
      <c r="D161" s="18"/>
      <c r="E161" s="18"/>
      <c r="F161" s="65"/>
      <c r="G161" s="67"/>
      <c r="H161" s="68"/>
    </row>
    <row r="162" spans="3:8" x14ac:dyDescent="0.25">
      <c r="C162" s="18"/>
      <c r="D162" s="18"/>
      <c r="E162" s="18"/>
      <c r="F162" s="65"/>
      <c r="G162" s="67"/>
      <c r="H162" s="68"/>
    </row>
    <row r="163" spans="3:8" x14ac:dyDescent="0.25">
      <c r="C163" s="18"/>
      <c r="D163" s="18"/>
      <c r="E163" s="18"/>
      <c r="F163" s="65"/>
      <c r="G163" s="67"/>
      <c r="H163" s="68"/>
    </row>
    <row r="164" spans="3:8" x14ac:dyDescent="0.25">
      <c r="C164" s="18"/>
      <c r="D164" s="18"/>
      <c r="E164" s="18"/>
      <c r="F164" s="65"/>
      <c r="G164" s="67"/>
      <c r="H164" s="68"/>
    </row>
    <row r="165" spans="3:8" x14ac:dyDescent="0.25">
      <c r="C165" s="18"/>
      <c r="D165" s="18"/>
      <c r="E165" s="18"/>
      <c r="F165" s="65"/>
      <c r="G165" s="67"/>
      <c r="H165" s="65"/>
    </row>
    <row r="166" spans="3:8" x14ac:dyDescent="0.25">
      <c r="C166" s="18"/>
      <c r="D166" s="18"/>
      <c r="E166" s="18"/>
      <c r="F166" s="77"/>
      <c r="G166" s="67"/>
      <c r="H166" s="78"/>
    </row>
    <row r="167" spans="3:8" x14ac:dyDescent="0.25">
      <c r="C167" s="18"/>
      <c r="D167" s="18"/>
      <c r="E167" s="18"/>
      <c r="F167" s="65"/>
      <c r="G167" s="67"/>
      <c r="H167" s="68"/>
    </row>
    <row r="168" spans="3:8" x14ac:dyDescent="0.25">
      <c r="C168" s="18"/>
      <c r="D168" s="18"/>
      <c r="E168" s="18"/>
      <c r="F168" s="65"/>
      <c r="G168" s="72"/>
      <c r="H168" s="68"/>
    </row>
    <row r="169" spans="3:8" x14ac:dyDescent="0.25">
      <c r="C169" s="18"/>
      <c r="D169" s="18"/>
      <c r="E169" s="18"/>
      <c r="F169" s="65"/>
      <c r="G169" s="67"/>
      <c r="H169" s="68"/>
    </row>
    <row r="170" spans="3:8" x14ac:dyDescent="0.25">
      <c r="C170" s="18"/>
      <c r="D170" s="18"/>
      <c r="E170" s="18"/>
      <c r="F170" s="65"/>
      <c r="G170" s="67"/>
      <c r="H170" s="68"/>
    </row>
    <row r="171" spans="3:8" x14ac:dyDescent="0.25">
      <c r="C171" s="18"/>
      <c r="D171" s="18"/>
      <c r="E171" s="18"/>
      <c r="F171" s="65"/>
      <c r="G171" s="67"/>
      <c r="H171" s="68"/>
    </row>
    <row r="172" spans="3:8" x14ac:dyDescent="0.25">
      <c r="C172" s="18"/>
      <c r="D172" s="18"/>
      <c r="E172" s="18"/>
      <c r="F172" s="65"/>
      <c r="G172" s="67"/>
      <c r="H172" s="65"/>
    </row>
    <row r="173" spans="3:8" x14ac:dyDescent="0.25">
      <c r="C173" s="18"/>
      <c r="D173" s="18"/>
      <c r="E173" s="18"/>
      <c r="F173" s="77"/>
      <c r="G173" s="67"/>
      <c r="H173" s="78"/>
    </row>
    <row r="174" spans="3:8" x14ac:dyDescent="0.25">
      <c r="C174" s="18"/>
      <c r="D174" s="18"/>
      <c r="E174" s="18"/>
      <c r="F174" s="65"/>
      <c r="G174" s="67"/>
      <c r="H174" s="68"/>
    </row>
    <row r="175" spans="3:8" x14ac:dyDescent="0.25">
      <c r="C175" s="18"/>
      <c r="D175" s="18"/>
      <c r="E175" s="18"/>
      <c r="F175" s="65"/>
      <c r="G175" s="72"/>
      <c r="H175" s="68"/>
    </row>
    <row r="176" spans="3:8" x14ac:dyDescent="0.25">
      <c r="C176" s="18"/>
      <c r="D176" s="18"/>
      <c r="E176" s="18"/>
      <c r="F176" s="65"/>
      <c r="G176" s="67"/>
      <c r="H176" s="68"/>
    </row>
    <row r="177" spans="3:8" x14ac:dyDescent="0.25">
      <c r="C177" s="18"/>
      <c r="D177" s="18"/>
      <c r="E177" s="18"/>
      <c r="F177" s="65"/>
      <c r="G177" s="67"/>
      <c r="H177" s="68"/>
    </row>
    <row r="178" spans="3:8" x14ac:dyDescent="0.25">
      <c r="C178" s="18"/>
      <c r="D178" s="18"/>
      <c r="E178" s="18"/>
      <c r="F178" s="65"/>
      <c r="G178" s="67"/>
      <c r="H178" s="68"/>
    </row>
    <row r="179" spans="3:8" x14ac:dyDescent="0.25">
      <c r="C179" s="18"/>
      <c r="D179" s="18"/>
      <c r="E179" s="18"/>
      <c r="F179" s="65"/>
      <c r="G179" s="72"/>
      <c r="H179" s="65"/>
    </row>
    <row r="180" spans="3:8" x14ac:dyDescent="0.25">
      <c r="C180" s="18"/>
      <c r="D180" s="18"/>
      <c r="E180" s="18"/>
      <c r="F180" s="77"/>
      <c r="G180" s="67"/>
      <c r="H180" s="78"/>
    </row>
    <row r="181" spans="3:8" x14ac:dyDescent="0.25">
      <c r="C181" s="18"/>
      <c r="D181" s="18"/>
      <c r="E181" s="18"/>
      <c r="F181" s="65"/>
      <c r="G181" s="67"/>
      <c r="H181" s="68"/>
    </row>
    <row r="182" spans="3:8" x14ac:dyDescent="0.25">
      <c r="C182" s="18"/>
      <c r="D182" s="18"/>
      <c r="E182" s="18"/>
      <c r="F182" s="65"/>
      <c r="G182" s="67"/>
      <c r="H182" s="68"/>
    </row>
    <row r="183" spans="3:8" x14ac:dyDescent="0.25">
      <c r="C183" s="18"/>
      <c r="D183" s="18"/>
      <c r="E183" s="18"/>
      <c r="F183" s="65"/>
      <c r="G183" s="72"/>
      <c r="H183" s="68"/>
    </row>
    <row r="184" spans="3:8" x14ac:dyDescent="0.25">
      <c r="C184" s="18"/>
      <c r="D184" s="18"/>
      <c r="E184" s="18"/>
      <c r="F184" s="65"/>
      <c r="G184" s="67"/>
      <c r="H184" s="65"/>
    </row>
    <row r="185" spans="3:8" x14ac:dyDescent="0.25">
      <c r="C185" s="18"/>
      <c r="D185" s="18"/>
      <c r="E185" s="18"/>
      <c r="F185" s="77"/>
      <c r="G185" s="67"/>
      <c r="H185" s="78"/>
    </row>
    <row r="186" spans="3:8" x14ac:dyDescent="0.25">
      <c r="C186" s="18"/>
      <c r="D186" s="18"/>
      <c r="E186" s="18"/>
      <c r="F186" s="65"/>
      <c r="G186" s="72"/>
      <c r="H186" s="68"/>
    </row>
    <row r="187" spans="3:8" x14ac:dyDescent="0.25">
      <c r="C187" s="18"/>
      <c r="D187" s="18"/>
      <c r="E187" s="18"/>
      <c r="F187" s="65"/>
      <c r="G187" s="67"/>
      <c r="H187" s="68"/>
    </row>
    <row r="188" spans="3:8" x14ac:dyDescent="0.25">
      <c r="C188" s="18"/>
      <c r="D188" s="18"/>
      <c r="E188" s="18"/>
      <c r="F188" s="65"/>
      <c r="G188" s="67"/>
      <c r="H188" s="68"/>
    </row>
    <row r="189" spans="3:8" x14ac:dyDescent="0.25">
      <c r="C189" s="18"/>
      <c r="D189" s="18"/>
      <c r="E189" s="18"/>
      <c r="F189" s="65"/>
      <c r="G189" s="72"/>
      <c r="H189" s="68"/>
    </row>
    <row r="190" spans="3:8" x14ac:dyDescent="0.25">
      <c r="C190" s="18"/>
      <c r="D190" s="18"/>
      <c r="E190" s="18"/>
      <c r="F190" s="65"/>
      <c r="G190" s="67"/>
      <c r="H190" s="68"/>
    </row>
    <row r="191" spans="3:8" x14ac:dyDescent="0.25">
      <c r="C191" s="18"/>
      <c r="D191" s="18"/>
      <c r="E191" s="18"/>
      <c r="F191" s="65"/>
      <c r="G191" s="67"/>
      <c r="H191" s="65"/>
    </row>
    <row r="192" spans="3:8" x14ac:dyDescent="0.25">
      <c r="C192" s="18"/>
      <c r="D192" s="18"/>
      <c r="E192" s="18"/>
      <c r="F192" s="77"/>
      <c r="G192" s="67"/>
      <c r="H192" s="78"/>
    </row>
    <row r="193" spans="3:8" x14ac:dyDescent="0.25">
      <c r="C193" s="18"/>
      <c r="D193" s="18"/>
      <c r="E193" s="18"/>
      <c r="F193" s="65"/>
      <c r="G193" s="72"/>
      <c r="H193" s="68"/>
    </row>
    <row r="194" spans="3:8" x14ac:dyDescent="0.25">
      <c r="C194" s="18"/>
      <c r="D194" s="18"/>
      <c r="E194" s="18"/>
      <c r="F194" s="65"/>
      <c r="G194" s="67"/>
      <c r="H194" s="68"/>
    </row>
    <row r="195" spans="3:8" x14ac:dyDescent="0.25">
      <c r="C195" s="18"/>
      <c r="D195" s="18"/>
      <c r="E195" s="18"/>
      <c r="F195" s="65"/>
      <c r="G195" s="67"/>
      <c r="H195" s="68"/>
    </row>
    <row r="196" spans="3:8" x14ac:dyDescent="0.25">
      <c r="C196" s="18"/>
      <c r="D196" s="18"/>
      <c r="E196" s="18"/>
      <c r="F196" s="65"/>
      <c r="G196" s="67"/>
      <c r="H196" s="68"/>
    </row>
    <row r="197" spans="3:8" x14ac:dyDescent="0.25">
      <c r="C197" s="18"/>
      <c r="D197" s="18"/>
      <c r="E197" s="18"/>
      <c r="F197" s="65"/>
      <c r="G197" s="67"/>
      <c r="H197" s="68"/>
    </row>
    <row r="198" spans="3:8" x14ac:dyDescent="0.25">
      <c r="C198" s="18"/>
      <c r="D198" s="18"/>
      <c r="E198" s="18"/>
      <c r="F198" s="65"/>
      <c r="G198" s="67"/>
      <c r="H198" s="65"/>
    </row>
    <row r="199" spans="3:8" x14ac:dyDescent="0.25">
      <c r="C199" s="18"/>
      <c r="D199" s="18"/>
      <c r="E199" s="18"/>
      <c r="F199" s="77"/>
      <c r="G199" s="67"/>
      <c r="H199" s="78"/>
    </row>
    <row r="200" spans="3:8" x14ac:dyDescent="0.25">
      <c r="C200" s="18"/>
      <c r="D200" s="18"/>
      <c r="E200" s="18"/>
      <c r="F200" s="65"/>
      <c r="G200" s="72"/>
      <c r="H200" s="68"/>
    </row>
    <row r="201" spans="3:8" x14ac:dyDescent="0.25">
      <c r="C201" s="18"/>
      <c r="D201" s="18"/>
      <c r="E201" s="18"/>
      <c r="F201" s="65"/>
      <c r="G201" s="67"/>
      <c r="H201" s="68"/>
    </row>
    <row r="202" spans="3:8" x14ac:dyDescent="0.25">
      <c r="C202" s="18"/>
      <c r="D202" s="18"/>
      <c r="E202" s="18"/>
      <c r="F202" s="65"/>
      <c r="G202" s="67"/>
      <c r="H202" s="68"/>
    </row>
    <row r="203" spans="3:8" x14ac:dyDescent="0.25">
      <c r="C203" s="18"/>
      <c r="D203" s="18"/>
      <c r="E203" s="18"/>
      <c r="F203" s="65"/>
      <c r="G203" s="67"/>
      <c r="H203" s="65"/>
    </row>
    <row r="204" spans="3:8" x14ac:dyDescent="0.25">
      <c r="C204" s="18"/>
      <c r="D204" s="18"/>
      <c r="E204" s="18"/>
      <c r="F204" s="77"/>
      <c r="G204" s="67"/>
      <c r="H204" s="78"/>
    </row>
    <row r="205" spans="3:8" x14ac:dyDescent="0.25">
      <c r="C205" s="18"/>
      <c r="D205" s="18"/>
      <c r="E205" s="18"/>
      <c r="F205" s="65"/>
      <c r="G205" s="67"/>
      <c r="H205" s="68"/>
    </row>
    <row r="206" spans="3:8" x14ac:dyDescent="0.25">
      <c r="C206" s="18"/>
      <c r="D206" s="18"/>
      <c r="E206" s="18"/>
      <c r="F206" s="65"/>
      <c r="G206" s="67"/>
      <c r="H206" s="68"/>
    </row>
    <row r="207" spans="3:8" x14ac:dyDescent="0.25">
      <c r="C207" s="18"/>
      <c r="D207" s="18"/>
      <c r="E207" s="18"/>
      <c r="F207" s="65"/>
      <c r="G207" s="72"/>
      <c r="H207" s="68"/>
    </row>
    <row r="208" spans="3:8" x14ac:dyDescent="0.25">
      <c r="C208" s="18"/>
      <c r="D208" s="18"/>
      <c r="E208" s="18"/>
      <c r="F208" s="65"/>
      <c r="G208" s="67"/>
      <c r="H208" s="65"/>
    </row>
    <row r="209" spans="3:8" x14ac:dyDescent="0.25">
      <c r="C209" s="18"/>
      <c r="D209" s="18"/>
      <c r="E209" s="18"/>
      <c r="F209" s="77"/>
      <c r="G209" s="67"/>
      <c r="H209" s="78"/>
    </row>
    <row r="210" spans="3:8" x14ac:dyDescent="0.25">
      <c r="C210" s="18"/>
      <c r="D210" s="18"/>
      <c r="E210" s="18"/>
      <c r="F210" s="65"/>
      <c r="G210" s="72"/>
      <c r="H210" s="68"/>
    </row>
    <row r="211" spans="3:8" x14ac:dyDescent="0.25">
      <c r="C211" s="18"/>
      <c r="D211" s="18"/>
      <c r="E211" s="18"/>
      <c r="F211" s="65"/>
      <c r="G211" s="67"/>
      <c r="H211" s="68"/>
    </row>
    <row r="212" spans="3:8" x14ac:dyDescent="0.25">
      <c r="C212" s="18"/>
      <c r="D212" s="18"/>
      <c r="E212" s="18"/>
      <c r="F212" s="65"/>
      <c r="G212" s="67"/>
      <c r="H212" s="68"/>
    </row>
    <row r="213" spans="3:8" x14ac:dyDescent="0.25">
      <c r="C213" s="18"/>
      <c r="D213" s="18"/>
      <c r="E213" s="18"/>
      <c r="F213" s="65"/>
      <c r="G213" s="72"/>
      <c r="H213" s="68"/>
    </row>
    <row r="214" spans="3:8" x14ac:dyDescent="0.25">
      <c r="C214" s="18"/>
      <c r="D214" s="18"/>
      <c r="E214" s="18"/>
      <c r="F214" s="65"/>
      <c r="G214" s="67"/>
      <c r="H214" s="68"/>
    </row>
    <row r="215" spans="3:8" x14ac:dyDescent="0.25">
      <c r="C215" s="18"/>
      <c r="D215" s="18"/>
      <c r="E215" s="18"/>
      <c r="F215" s="65"/>
      <c r="G215" s="67"/>
      <c r="H215" s="68"/>
    </row>
    <row r="216" spans="3:8" x14ac:dyDescent="0.25">
      <c r="C216" s="18"/>
      <c r="D216" s="18"/>
      <c r="E216" s="18"/>
      <c r="F216" s="65"/>
      <c r="G216" s="72"/>
      <c r="H216" s="68"/>
    </row>
    <row r="217" spans="3:8" x14ac:dyDescent="0.25">
      <c r="C217" s="18"/>
      <c r="D217" s="18"/>
      <c r="E217" s="18"/>
      <c r="F217" s="65"/>
      <c r="G217" s="67"/>
      <c r="H217" s="68"/>
    </row>
    <row r="218" spans="3:8" x14ac:dyDescent="0.25">
      <c r="C218" s="18"/>
      <c r="D218" s="18"/>
      <c r="E218" s="18"/>
      <c r="F218" s="65"/>
      <c r="G218" s="67"/>
      <c r="H218" s="68"/>
    </row>
    <row r="219" spans="3:8" x14ac:dyDescent="0.25">
      <c r="C219" s="18"/>
      <c r="D219" s="18"/>
      <c r="E219" s="18"/>
      <c r="F219" s="65"/>
      <c r="G219" s="67"/>
      <c r="H219" s="65"/>
    </row>
    <row r="220" spans="3:8" x14ac:dyDescent="0.25">
      <c r="C220" s="18"/>
      <c r="D220" s="18"/>
      <c r="E220" s="18"/>
      <c r="F220" s="77"/>
      <c r="G220" s="67"/>
      <c r="H220" s="78"/>
    </row>
    <row r="221" spans="3:8" x14ac:dyDescent="0.25">
      <c r="C221" s="18"/>
      <c r="D221" s="18"/>
      <c r="E221" s="18"/>
      <c r="F221" s="65"/>
      <c r="G221" s="67"/>
      <c r="H221" s="68"/>
    </row>
    <row r="222" spans="3:8" x14ac:dyDescent="0.25">
      <c r="C222" s="18"/>
      <c r="D222" s="18"/>
      <c r="E222" s="18"/>
      <c r="F222" s="65"/>
      <c r="G222" s="67"/>
      <c r="H222" s="65"/>
    </row>
    <row r="223" spans="3:8" x14ac:dyDescent="0.25">
      <c r="C223" s="18"/>
      <c r="D223" s="18"/>
      <c r="E223" s="18"/>
      <c r="F223" s="77"/>
      <c r="G223" s="67"/>
      <c r="H223" s="78"/>
    </row>
    <row r="224" spans="3:8" x14ac:dyDescent="0.25">
      <c r="C224" s="18"/>
      <c r="D224" s="18"/>
      <c r="E224" s="18"/>
      <c r="F224" s="65"/>
      <c r="G224" s="67"/>
      <c r="H224" s="68"/>
    </row>
    <row r="225" spans="3:8" x14ac:dyDescent="0.25">
      <c r="C225" s="18"/>
      <c r="D225" s="18"/>
      <c r="E225" s="18"/>
      <c r="F225" s="65"/>
      <c r="G225" s="67"/>
      <c r="H225" s="65"/>
    </row>
    <row r="226" spans="3:8" x14ac:dyDescent="0.25">
      <c r="C226" s="18"/>
      <c r="D226" s="18"/>
      <c r="E226" s="18"/>
      <c r="F226" s="77"/>
      <c r="G226" s="67"/>
      <c r="H226" s="78"/>
    </row>
    <row r="227" spans="3:8" x14ac:dyDescent="0.25">
      <c r="C227" s="18"/>
      <c r="D227" s="18"/>
      <c r="E227" s="18"/>
      <c r="F227" s="65"/>
      <c r="G227" s="72"/>
      <c r="H227" s="68"/>
    </row>
    <row r="228" spans="3:8" x14ac:dyDescent="0.25">
      <c r="C228" s="18"/>
      <c r="D228" s="18"/>
      <c r="E228" s="18"/>
      <c r="F228" s="65"/>
      <c r="G228" s="67"/>
      <c r="H228" s="65"/>
    </row>
    <row r="229" spans="3:8" x14ac:dyDescent="0.25">
      <c r="C229" s="18"/>
      <c r="D229" s="18"/>
      <c r="E229" s="18"/>
      <c r="F229" s="77"/>
      <c r="G229" s="67"/>
      <c r="H229" s="78"/>
    </row>
    <row r="230" spans="3:8" x14ac:dyDescent="0.25">
      <c r="C230" s="18"/>
      <c r="D230" s="18"/>
      <c r="E230" s="18"/>
      <c r="F230" s="65"/>
      <c r="G230" s="67"/>
      <c r="H230" s="68"/>
    </row>
    <row r="231" spans="3:8" x14ac:dyDescent="0.25">
      <c r="C231" s="18"/>
      <c r="D231" s="18"/>
      <c r="E231" s="18"/>
      <c r="F231" s="65"/>
      <c r="G231" s="67"/>
      <c r="H231" s="65"/>
    </row>
    <row r="232" spans="3:8" x14ac:dyDescent="0.25">
      <c r="C232" s="18"/>
      <c r="D232" s="18"/>
      <c r="E232" s="18"/>
      <c r="F232" s="77"/>
      <c r="G232" s="67"/>
      <c r="H232" s="78"/>
    </row>
    <row r="233" spans="3:8" x14ac:dyDescent="0.25">
      <c r="C233" s="18"/>
      <c r="D233" s="18"/>
      <c r="E233" s="18"/>
      <c r="F233" s="65"/>
      <c r="G233" s="72"/>
      <c r="H233" s="68"/>
    </row>
    <row r="234" spans="3:8" x14ac:dyDescent="0.25">
      <c r="C234" s="18"/>
      <c r="D234" s="18"/>
      <c r="E234" s="18"/>
      <c r="F234" s="65"/>
      <c r="G234" s="67"/>
      <c r="H234" s="65"/>
    </row>
    <row r="235" spans="3:8" x14ac:dyDescent="0.25">
      <c r="C235" s="18"/>
      <c r="D235" s="18"/>
      <c r="E235" s="18"/>
      <c r="F235" s="77"/>
      <c r="G235" s="67"/>
      <c r="H235" s="78"/>
    </row>
    <row r="236" spans="3:8" x14ac:dyDescent="0.25">
      <c r="C236" s="18"/>
      <c r="D236" s="18"/>
      <c r="E236" s="18"/>
      <c r="F236" s="65"/>
      <c r="G236" s="72"/>
      <c r="H236" s="68"/>
    </row>
    <row r="237" spans="3:8" x14ac:dyDescent="0.25">
      <c r="C237" s="18"/>
      <c r="D237" s="18"/>
      <c r="E237" s="18"/>
      <c r="F237" s="65"/>
      <c r="G237" s="67"/>
      <c r="H237" s="65"/>
    </row>
    <row r="238" spans="3:8" x14ac:dyDescent="0.25">
      <c r="C238" s="18"/>
      <c r="D238" s="18"/>
      <c r="E238" s="18"/>
      <c r="F238" s="77"/>
      <c r="G238" s="67"/>
      <c r="H238" s="78"/>
    </row>
    <row r="239" spans="3:8" x14ac:dyDescent="0.25">
      <c r="C239" s="18"/>
      <c r="D239" s="18"/>
      <c r="E239" s="18"/>
      <c r="F239" s="65"/>
      <c r="G239" s="67"/>
      <c r="H239" s="68"/>
    </row>
    <row r="240" spans="3:8" x14ac:dyDescent="0.25">
      <c r="C240" s="18"/>
      <c r="D240" s="18"/>
      <c r="E240" s="18"/>
      <c r="F240" s="65"/>
      <c r="G240" s="67"/>
      <c r="H240" s="68"/>
    </row>
    <row r="241" spans="3:8" x14ac:dyDescent="0.25">
      <c r="C241" s="18"/>
      <c r="D241" s="18"/>
      <c r="E241" s="18"/>
      <c r="F241" s="65"/>
      <c r="G241" s="67"/>
      <c r="H241" s="65"/>
    </row>
    <row r="242" spans="3:8" x14ac:dyDescent="0.25">
      <c r="C242" s="18"/>
      <c r="D242" s="18"/>
      <c r="E242" s="18"/>
      <c r="F242" s="77"/>
      <c r="G242" s="67"/>
      <c r="H242" s="78"/>
    </row>
    <row r="243" spans="3:8" x14ac:dyDescent="0.25">
      <c r="C243" s="18"/>
      <c r="D243" s="18"/>
      <c r="E243" s="18"/>
      <c r="F243" s="65"/>
      <c r="G243" s="67"/>
      <c r="H243" s="68"/>
    </row>
    <row r="244" spans="3:8" x14ac:dyDescent="0.25">
      <c r="C244" s="18"/>
      <c r="D244" s="18"/>
      <c r="E244" s="18"/>
      <c r="F244" s="65"/>
      <c r="G244" s="67"/>
      <c r="H244" s="65"/>
    </row>
    <row r="245" spans="3:8" x14ac:dyDescent="0.25">
      <c r="C245" s="18"/>
      <c r="D245" s="18"/>
      <c r="E245" s="18"/>
      <c r="F245" s="77"/>
      <c r="G245" s="67"/>
      <c r="H245" s="78"/>
    </row>
    <row r="246" spans="3:8" x14ac:dyDescent="0.25">
      <c r="C246" s="18"/>
      <c r="D246" s="18"/>
      <c r="E246" s="18"/>
      <c r="F246" s="65"/>
      <c r="G246" s="67"/>
      <c r="H246" s="68"/>
    </row>
    <row r="247" spans="3:8" x14ac:dyDescent="0.25">
      <c r="G247" s="67"/>
    </row>
    <row r="248" spans="3:8" x14ac:dyDescent="0.25">
      <c r="C248" s="82"/>
      <c r="D248" s="82"/>
      <c r="E248" s="82"/>
      <c r="F248" s="82"/>
      <c r="G248" s="67"/>
      <c r="H248" s="82"/>
    </row>
    <row r="249" spans="3:8" x14ac:dyDescent="0.25">
      <c r="G249" s="67"/>
    </row>
    <row r="250" spans="3:8" x14ac:dyDescent="0.25">
      <c r="G250" s="67"/>
    </row>
    <row r="251" spans="3:8" x14ac:dyDescent="0.25">
      <c r="G251" s="72"/>
    </row>
    <row r="252" spans="3:8" x14ac:dyDescent="0.25">
      <c r="G252" s="67"/>
    </row>
    <row r="253" spans="3:8" x14ac:dyDescent="0.25">
      <c r="G253" s="67"/>
    </row>
    <row r="254" spans="3:8" x14ac:dyDescent="0.25">
      <c r="G254" s="67"/>
    </row>
    <row r="255" spans="3:8" x14ac:dyDescent="0.25">
      <c r="G255" s="67"/>
    </row>
    <row r="256" spans="3:8" x14ac:dyDescent="0.25">
      <c r="G256" s="67"/>
    </row>
    <row r="257" spans="7:7" x14ac:dyDescent="0.25">
      <c r="G257" s="67"/>
    </row>
    <row r="258" spans="7:7" x14ac:dyDescent="0.25">
      <c r="G258" s="67"/>
    </row>
    <row r="259" spans="7:7" x14ac:dyDescent="0.25">
      <c r="G259" s="67"/>
    </row>
    <row r="260" spans="7:7" x14ac:dyDescent="0.25">
      <c r="G260" s="72"/>
    </row>
    <row r="261" spans="7:7" x14ac:dyDescent="0.25">
      <c r="G261" s="67"/>
    </row>
    <row r="262" spans="7:7" x14ac:dyDescent="0.25">
      <c r="G262" s="67"/>
    </row>
    <row r="263" spans="7:7" x14ac:dyDescent="0.25">
      <c r="G263" s="67"/>
    </row>
    <row r="264" spans="7:7" x14ac:dyDescent="0.25">
      <c r="G264" s="72"/>
    </row>
    <row r="265" spans="7:7" x14ac:dyDescent="0.25">
      <c r="G265" s="67"/>
    </row>
    <row r="266" spans="7:7" x14ac:dyDescent="0.25">
      <c r="G266" s="67"/>
    </row>
    <row r="267" spans="7:7" x14ac:dyDescent="0.25">
      <c r="G267" s="67"/>
    </row>
    <row r="268" spans="7:7" x14ac:dyDescent="0.25">
      <c r="G268" s="67"/>
    </row>
    <row r="269" spans="7:7" x14ac:dyDescent="0.25">
      <c r="G269" s="72"/>
    </row>
    <row r="270" spans="7:7" x14ac:dyDescent="0.25">
      <c r="G270" s="67"/>
    </row>
    <row r="271" spans="7:7" x14ac:dyDescent="0.25">
      <c r="G271" s="67"/>
    </row>
    <row r="272" spans="7:7" x14ac:dyDescent="0.25">
      <c r="G272" s="72"/>
    </row>
    <row r="273" spans="7:7" x14ac:dyDescent="0.25">
      <c r="G273" s="67"/>
    </row>
    <row r="274" spans="7:7" x14ac:dyDescent="0.25">
      <c r="G274" s="67"/>
    </row>
    <row r="275" spans="7:7" x14ac:dyDescent="0.25">
      <c r="G275" s="72"/>
    </row>
    <row r="276" spans="7:7" x14ac:dyDescent="0.25">
      <c r="G276" s="67"/>
    </row>
    <row r="277" spans="7:7" x14ac:dyDescent="0.25">
      <c r="G277" s="67"/>
    </row>
    <row r="278" spans="7:7" x14ac:dyDescent="0.25">
      <c r="G278" s="67"/>
    </row>
    <row r="279" spans="7:7" x14ac:dyDescent="0.25">
      <c r="G279" s="72"/>
    </row>
    <row r="280" spans="7:7" x14ac:dyDescent="0.25">
      <c r="G280" s="67"/>
    </row>
    <row r="281" spans="7:7" x14ac:dyDescent="0.25">
      <c r="G281" s="67"/>
    </row>
    <row r="282" spans="7:7" x14ac:dyDescent="0.25">
      <c r="G282" s="67"/>
    </row>
    <row r="283" spans="7:7" x14ac:dyDescent="0.25">
      <c r="G283" s="67"/>
    </row>
    <row r="284" spans="7:7" x14ac:dyDescent="0.25">
      <c r="G284" s="67"/>
    </row>
    <row r="285" spans="7:7" x14ac:dyDescent="0.25">
      <c r="G285" s="67"/>
    </row>
    <row r="286" spans="7:7" x14ac:dyDescent="0.25">
      <c r="G286" s="67"/>
    </row>
    <row r="287" spans="7:7" x14ac:dyDescent="0.25">
      <c r="G287" s="67"/>
    </row>
    <row r="288" spans="7:7" x14ac:dyDescent="0.25">
      <c r="G288" s="67"/>
    </row>
    <row r="289" spans="7:7" x14ac:dyDescent="0.25">
      <c r="G289" s="67"/>
    </row>
    <row r="290" spans="7:7" x14ac:dyDescent="0.25">
      <c r="G290" s="67"/>
    </row>
    <row r="291" spans="7:7" x14ac:dyDescent="0.25">
      <c r="G291" s="67"/>
    </row>
    <row r="292" spans="7:7" x14ac:dyDescent="0.25">
      <c r="G292" s="72"/>
    </row>
    <row r="293" spans="7:7" x14ac:dyDescent="0.25">
      <c r="G293" s="67"/>
    </row>
    <row r="294" spans="7:7" x14ac:dyDescent="0.25">
      <c r="G294" s="67"/>
    </row>
    <row r="295" spans="7:7" x14ac:dyDescent="0.25">
      <c r="G295" s="67"/>
    </row>
    <row r="296" spans="7:7" x14ac:dyDescent="0.25">
      <c r="G296" s="67"/>
    </row>
    <row r="297" spans="7:7" x14ac:dyDescent="0.25">
      <c r="G297" s="67"/>
    </row>
    <row r="298" spans="7:7" x14ac:dyDescent="0.25">
      <c r="G298" s="67"/>
    </row>
    <row r="299" spans="7:7" x14ac:dyDescent="0.25">
      <c r="G299" s="72"/>
    </row>
    <row r="300" spans="7:7" x14ac:dyDescent="0.25">
      <c r="G300" s="67"/>
    </row>
    <row r="301" spans="7:7" x14ac:dyDescent="0.25">
      <c r="G301" s="67"/>
    </row>
    <row r="302" spans="7:7" x14ac:dyDescent="0.25">
      <c r="G302" s="67"/>
    </row>
    <row r="303" spans="7:7" x14ac:dyDescent="0.25">
      <c r="G303" s="72"/>
    </row>
    <row r="304" spans="7:7" x14ac:dyDescent="0.25">
      <c r="G304" s="67"/>
    </row>
    <row r="305" spans="7:7" x14ac:dyDescent="0.25">
      <c r="G305" s="67"/>
    </row>
    <row r="306" spans="7:7" x14ac:dyDescent="0.25">
      <c r="G306" s="67"/>
    </row>
    <row r="307" spans="7:7" x14ac:dyDescent="0.25">
      <c r="G307" s="72"/>
    </row>
    <row r="308" spans="7:7" x14ac:dyDescent="0.25">
      <c r="G308" s="67"/>
    </row>
    <row r="309" spans="7:7" x14ac:dyDescent="0.25">
      <c r="G309" s="67"/>
    </row>
    <row r="310" spans="7:7" x14ac:dyDescent="0.25">
      <c r="G310" s="72"/>
    </row>
    <row r="311" spans="7:7" x14ac:dyDescent="0.25">
      <c r="G311" s="67"/>
    </row>
    <row r="312" spans="7:7" x14ac:dyDescent="0.25">
      <c r="G312" s="67"/>
    </row>
    <row r="313" spans="7:7" x14ac:dyDescent="0.25">
      <c r="G313" s="67"/>
    </row>
    <row r="314" spans="7:7" x14ac:dyDescent="0.25">
      <c r="G314" s="72"/>
    </row>
    <row r="315" spans="7:7" x14ac:dyDescent="0.25">
      <c r="G315" s="67"/>
    </row>
    <row r="316" spans="7:7" x14ac:dyDescent="0.25">
      <c r="G316" s="67"/>
    </row>
    <row r="317" spans="7:7" x14ac:dyDescent="0.25">
      <c r="G317" s="67"/>
    </row>
    <row r="318" spans="7:7" x14ac:dyDescent="0.25">
      <c r="G318" s="67"/>
    </row>
    <row r="319" spans="7:7" x14ac:dyDescent="0.25">
      <c r="G319" s="67"/>
    </row>
    <row r="320" spans="7:7" x14ac:dyDescent="0.25">
      <c r="G320" s="67"/>
    </row>
    <row r="321" spans="7:7" x14ac:dyDescent="0.25">
      <c r="G321" s="67"/>
    </row>
    <row r="322" spans="7:7" x14ac:dyDescent="0.25">
      <c r="G322" s="67"/>
    </row>
    <row r="323" spans="7:7" x14ac:dyDescent="0.25">
      <c r="G323" s="67"/>
    </row>
    <row r="324" spans="7:7" x14ac:dyDescent="0.25">
      <c r="G324" s="67"/>
    </row>
    <row r="325" spans="7:7" x14ac:dyDescent="0.25">
      <c r="G325" s="72"/>
    </row>
    <row r="326" spans="7:7" x14ac:dyDescent="0.25">
      <c r="G326" s="67"/>
    </row>
    <row r="327" spans="7:7" x14ac:dyDescent="0.25">
      <c r="G327" s="67"/>
    </row>
    <row r="328" spans="7:7" x14ac:dyDescent="0.25">
      <c r="G328" s="67"/>
    </row>
    <row r="329" spans="7:7" x14ac:dyDescent="0.25">
      <c r="G329" s="67"/>
    </row>
    <row r="330" spans="7:7" x14ac:dyDescent="0.25">
      <c r="G330" s="67"/>
    </row>
    <row r="331" spans="7:7" x14ac:dyDescent="0.25">
      <c r="G331" s="72"/>
    </row>
    <row r="332" spans="7:7" x14ac:dyDescent="0.25">
      <c r="G332" s="67"/>
    </row>
    <row r="333" spans="7:7" x14ac:dyDescent="0.25">
      <c r="G333" s="67"/>
    </row>
    <row r="334" spans="7:7" x14ac:dyDescent="0.25">
      <c r="G334" s="72"/>
    </row>
    <row r="335" spans="7:7" x14ac:dyDescent="0.25">
      <c r="G335" s="67"/>
    </row>
    <row r="336" spans="7:7" x14ac:dyDescent="0.25">
      <c r="G336" s="67"/>
    </row>
    <row r="337" spans="7:7" x14ac:dyDescent="0.25">
      <c r="G337" s="67"/>
    </row>
    <row r="338" spans="7:7" x14ac:dyDescent="0.25">
      <c r="G338" s="67"/>
    </row>
    <row r="339" spans="7:7" x14ac:dyDescent="0.25">
      <c r="G339" s="67"/>
    </row>
    <row r="340" spans="7:7" x14ac:dyDescent="0.25">
      <c r="G340" s="67"/>
    </row>
    <row r="341" spans="7:7" x14ac:dyDescent="0.25">
      <c r="G341" s="67"/>
    </row>
    <row r="342" spans="7:7" x14ac:dyDescent="0.25">
      <c r="G342" s="67"/>
    </row>
    <row r="343" spans="7:7" x14ac:dyDescent="0.25">
      <c r="G343" s="67"/>
    </row>
    <row r="344" spans="7:7" x14ac:dyDescent="0.25">
      <c r="G344" s="67"/>
    </row>
    <row r="345" spans="7:7" x14ac:dyDescent="0.25">
      <c r="G345" s="67"/>
    </row>
    <row r="346" spans="7:7" x14ac:dyDescent="0.25">
      <c r="G346" s="67"/>
    </row>
    <row r="347" spans="7:7" x14ac:dyDescent="0.25">
      <c r="G347" s="67"/>
    </row>
    <row r="348" spans="7:7" x14ac:dyDescent="0.25">
      <c r="G348" s="67"/>
    </row>
    <row r="349" spans="7:7" x14ac:dyDescent="0.25">
      <c r="G349" s="72"/>
    </row>
    <row r="350" spans="7:7" x14ac:dyDescent="0.25">
      <c r="G350" s="67"/>
    </row>
    <row r="351" spans="7:7" x14ac:dyDescent="0.25">
      <c r="G351" s="67"/>
    </row>
    <row r="352" spans="7:7" x14ac:dyDescent="0.25">
      <c r="G352" s="67"/>
    </row>
    <row r="353" spans="7:7" x14ac:dyDescent="0.25">
      <c r="G353" s="67"/>
    </row>
    <row r="354" spans="7:7" x14ac:dyDescent="0.25">
      <c r="G354" s="67"/>
    </row>
    <row r="355" spans="7:7" x14ac:dyDescent="0.25">
      <c r="G355" s="72"/>
    </row>
    <row r="356" spans="7:7" x14ac:dyDescent="0.25">
      <c r="G356" s="67"/>
    </row>
    <row r="357" spans="7:7" x14ac:dyDescent="0.25">
      <c r="G357" s="67"/>
    </row>
    <row r="358" spans="7:7" x14ac:dyDescent="0.25">
      <c r="G358" s="72"/>
    </row>
    <row r="359" spans="7:7" x14ac:dyDescent="0.25">
      <c r="G359" s="67"/>
    </row>
    <row r="360" spans="7:7" x14ac:dyDescent="0.25">
      <c r="G360" s="67"/>
    </row>
    <row r="361" spans="7:7" x14ac:dyDescent="0.25">
      <c r="G361" s="72"/>
    </row>
    <row r="362" spans="7:7" x14ac:dyDescent="0.25">
      <c r="G362" s="67"/>
    </row>
    <row r="363" spans="7:7" x14ac:dyDescent="0.25">
      <c r="G363" s="67"/>
    </row>
    <row r="364" spans="7:7" x14ac:dyDescent="0.25">
      <c r="G364" s="67"/>
    </row>
    <row r="365" spans="7:7" x14ac:dyDescent="0.25">
      <c r="G365" s="67"/>
    </row>
    <row r="366" spans="7:7" x14ac:dyDescent="0.25">
      <c r="G366" s="67"/>
    </row>
    <row r="367" spans="7:7" x14ac:dyDescent="0.25">
      <c r="G367" s="67"/>
    </row>
    <row r="368" spans="7:7" x14ac:dyDescent="0.25">
      <c r="G368" s="67"/>
    </row>
    <row r="369" spans="7:7" x14ac:dyDescent="0.25">
      <c r="G369" s="67"/>
    </row>
    <row r="370" spans="7:7" x14ac:dyDescent="0.25">
      <c r="G370" s="67"/>
    </row>
    <row r="371" spans="7:7" x14ac:dyDescent="0.25">
      <c r="G371" s="67"/>
    </row>
    <row r="372" spans="7:7" x14ac:dyDescent="0.25">
      <c r="G372" s="67"/>
    </row>
    <row r="373" spans="7:7" x14ac:dyDescent="0.25">
      <c r="G373" s="67"/>
    </row>
    <row r="374" spans="7:7" x14ac:dyDescent="0.25">
      <c r="G374" s="67"/>
    </row>
    <row r="375" spans="7:7" x14ac:dyDescent="0.25">
      <c r="G375" s="67"/>
    </row>
    <row r="376" spans="7:7" x14ac:dyDescent="0.25">
      <c r="G376" s="67"/>
    </row>
    <row r="377" spans="7:7" x14ac:dyDescent="0.25">
      <c r="G377" s="72"/>
    </row>
    <row r="378" spans="7:7" x14ac:dyDescent="0.25">
      <c r="G378" s="67"/>
    </row>
    <row r="379" spans="7:7" x14ac:dyDescent="0.25">
      <c r="G379" s="67"/>
    </row>
    <row r="380" spans="7:7" x14ac:dyDescent="0.25">
      <c r="G380" s="67"/>
    </row>
    <row r="381" spans="7:7" x14ac:dyDescent="0.25">
      <c r="G381" s="67"/>
    </row>
    <row r="382" spans="7:7" x14ac:dyDescent="0.25">
      <c r="G382" s="67"/>
    </row>
    <row r="383" spans="7:7" x14ac:dyDescent="0.25">
      <c r="G383" s="67"/>
    </row>
    <row r="384" spans="7:7" x14ac:dyDescent="0.25">
      <c r="G384" s="67"/>
    </row>
    <row r="385" spans="7:7" x14ac:dyDescent="0.25">
      <c r="G385" s="67"/>
    </row>
    <row r="386" spans="7:7" x14ac:dyDescent="0.25">
      <c r="G386" s="72"/>
    </row>
    <row r="387" spans="7:7" x14ac:dyDescent="0.25">
      <c r="G387" s="67"/>
    </row>
    <row r="388" spans="7:7" x14ac:dyDescent="0.25">
      <c r="G388" s="67"/>
    </row>
    <row r="389" spans="7:7" x14ac:dyDescent="0.25">
      <c r="G389" s="67"/>
    </row>
    <row r="390" spans="7:7" x14ac:dyDescent="0.25">
      <c r="G390" s="72"/>
    </row>
    <row r="391" spans="7:7" x14ac:dyDescent="0.25">
      <c r="G391" s="67"/>
    </row>
    <row r="392" spans="7:7" x14ac:dyDescent="0.25">
      <c r="G392" s="67"/>
    </row>
    <row r="393" spans="7:7" x14ac:dyDescent="0.25">
      <c r="G393" s="72"/>
    </row>
    <row r="394" spans="7:7" x14ac:dyDescent="0.25">
      <c r="G394" s="67"/>
    </row>
    <row r="395" spans="7:7" x14ac:dyDescent="0.25">
      <c r="G395" s="67"/>
    </row>
    <row r="396" spans="7:7" x14ac:dyDescent="0.25">
      <c r="G396" s="72"/>
    </row>
    <row r="397" spans="7:7" x14ac:dyDescent="0.25">
      <c r="G397" s="67"/>
    </row>
    <row r="398" spans="7:7" x14ac:dyDescent="0.25">
      <c r="G398" s="67"/>
    </row>
    <row r="399" spans="7:7" x14ac:dyDescent="0.25">
      <c r="G399" s="67"/>
    </row>
    <row r="400" spans="7:7" x14ac:dyDescent="0.25">
      <c r="G400" s="72"/>
    </row>
    <row r="401" spans="7:7" x14ac:dyDescent="0.25">
      <c r="G401" s="67"/>
    </row>
    <row r="402" spans="7:7" x14ac:dyDescent="0.25">
      <c r="G402" s="67"/>
    </row>
    <row r="403" spans="7:7" x14ac:dyDescent="0.25">
      <c r="G403" s="67"/>
    </row>
    <row r="404" spans="7:7" x14ac:dyDescent="0.25">
      <c r="G404" s="67"/>
    </row>
    <row r="405" spans="7:7" x14ac:dyDescent="0.25">
      <c r="G405" s="67"/>
    </row>
    <row r="406" spans="7:7" x14ac:dyDescent="0.25">
      <c r="G406" s="67"/>
    </row>
    <row r="407" spans="7:7" x14ac:dyDescent="0.25">
      <c r="G407" s="67"/>
    </row>
    <row r="408" spans="7:7" x14ac:dyDescent="0.25">
      <c r="G408" s="67"/>
    </row>
    <row r="409" spans="7:7" x14ac:dyDescent="0.25">
      <c r="G409" s="67"/>
    </row>
    <row r="410" spans="7:7" x14ac:dyDescent="0.25">
      <c r="G410" s="67"/>
    </row>
    <row r="411" spans="7:7" x14ac:dyDescent="0.25">
      <c r="G411" s="67"/>
    </row>
    <row r="412" spans="7:7" x14ac:dyDescent="0.25">
      <c r="G412" s="67"/>
    </row>
    <row r="413" spans="7:7" x14ac:dyDescent="0.25">
      <c r="G413" s="72"/>
    </row>
    <row r="414" spans="7:7" x14ac:dyDescent="0.25">
      <c r="G414" s="67"/>
    </row>
    <row r="415" spans="7:7" x14ac:dyDescent="0.25">
      <c r="G415" s="67"/>
    </row>
    <row r="416" spans="7:7" x14ac:dyDescent="0.25">
      <c r="G416" s="67"/>
    </row>
    <row r="417" spans="7:7" x14ac:dyDescent="0.25">
      <c r="G417" s="67"/>
    </row>
    <row r="418" spans="7:7" x14ac:dyDescent="0.25">
      <c r="G418" s="67"/>
    </row>
    <row r="419" spans="7:7" x14ac:dyDescent="0.25">
      <c r="G419" s="67"/>
    </row>
    <row r="420" spans="7:7" x14ac:dyDescent="0.25">
      <c r="G420" s="72"/>
    </row>
    <row r="421" spans="7:7" x14ac:dyDescent="0.25">
      <c r="G421" s="67"/>
    </row>
    <row r="422" spans="7:7" x14ac:dyDescent="0.25">
      <c r="G422" s="67"/>
    </row>
    <row r="423" spans="7:7" x14ac:dyDescent="0.25">
      <c r="G423" s="67"/>
    </row>
    <row r="424" spans="7:7" x14ac:dyDescent="0.25">
      <c r="G424" s="72"/>
    </row>
    <row r="425" spans="7:7" x14ac:dyDescent="0.25">
      <c r="G425" s="67"/>
    </row>
    <row r="426" spans="7:7" x14ac:dyDescent="0.25">
      <c r="G426" s="67"/>
    </row>
    <row r="427" spans="7:7" x14ac:dyDescent="0.25">
      <c r="G427" s="67"/>
    </row>
    <row r="428" spans="7:7" x14ac:dyDescent="0.25">
      <c r="G428" s="72"/>
    </row>
    <row r="429" spans="7:7" x14ac:dyDescent="0.25">
      <c r="G429" s="67"/>
    </row>
    <row r="430" spans="7:7" x14ac:dyDescent="0.25">
      <c r="G430" s="67"/>
    </row>
    <row r="431" spans="7:7" x14ac:dyDescent="0.25">
      <c r="G431" s="72"/>
    </row>
    <row r="432" spans="7:7" x14ac:dyDescent="0.25">
      <c r="G432" s="67"/>
    </row>
    <row r="433" spans="7:7" x14ac:dyDescent="0.25">
      <c r="G433" s="67"/>
    </row>
    <row r="434" spans="7:7" x14ac:dyDescent="0.25">
      <c r="G434" s="72"/>
    </row>
    <row r="435" spans="7:7" x14ac:dyDescent="0.25">
      <c r="G435" s="67"/>
    </row>
    <row r="436" spans="7:7" x14ac:dyDescent="0.25">
      <c r="G436" s="67"/>
    </row>
    <row r="437" spans="7:7" x14ac:dyDescent="0.25">
      <c r="G437" s="67"/>
    </row>
    <row r="438" spans="7:7" x14ac:dyDescent="0.25">
      <c r="G438" s="72"/>
    </row>
    <row r="439" spans="7:7" x14ac:dyDescent="0.25">
      <c r="G439" s="67"/>
    </row>
    <row r="440" spans="7:7" x14ac:dyDescent="0.25">
      <c r="G440" s="67"/>
    </row>
    <row r="441" spans="7:7" x14ac:dyDescent="0.25">
      <c r="G441" s="67"/>
    </row>
    <row r="442" spans="7:7" x14ac:dyDescent="0.25">
      <c r="G442" s="67"/>
    </row>
    <row r="443" spans="7:7" x14ac:dyDescent="0.25">
      <c r="G443" s="72"/>
    </row>
    <row r="444" spans="7:7" x14ac:dyDescent="0.25">
      <c r="G444" s="67"/>
    </row>
    <row r="445" spans="7:7" x14ac:dyDescent="0.25">
      <c r="G445" s="67"/>
    </row>
    <row r="446" spans="7:7" x14ac:dyDescent="0.25">
      <c r="G446" s="67"/>
    </row>
    <row r="447" spans="7:7" x14ac:dyDescent="0.25">
      <c r="G447" s="67"/>
    </row>
    <row r="448" spans="7:7" x14ac:dyDescent="0.25">
      <c r="G448" s="67"/>
    </row>
    <row r="449" spans="7:7" x14ac:dyDescent="0.25">
      <c r="G449" s="72"/>
    </row>
    <row r="450" spans="7:7" x14ac:dyDescent="0.25">
      <c r="G450" s="67"/>
    </row>
    <row r="451" spans="7:7" x14ac:dyDescent="0.25">
      <c r="G451" s="67"/>
    </row>
    <row r="452" spans="7:7" x14ac:dyDescent="0.25">
      <c r="G452" s="72"/>
    </row>
    <row r="453" spans="7:7" x14ac:dyDescent="0.25">
      <c r="G453" s="67"/>
    </row>
    <row r="454" spans="7:7" x14ac:dyDescent="0.25">
      <c r="G454" s="67"/>
    </row>
    <row r="455" spans="7:7" x14ac:dyDescent="0.25">
      <c r="G455" s="72"/>
    </row>
    <row r="456" spans="7:7" x14ac:dyDescent="0.25">
      <c r="G456" s="67"/>
    </row>
    <row r="457" spans="7:7" x14ac:dyDescent="0.25">
      <c r="G457" s="67"/>
    </row>
    <row r="458" spans="7:7" x14ac:dyDescent="0.25">
      <c r="G458" s="72"/>
    </row>
    <row r="459" spans="7:7" x14ac:dyDescent="0.25">
      <c r="G459" s="67"/>
    </row>
    <row r="460" spans="7:7" x14ac:dyDescent="0.25">
      <c r="G460" s="67"/>
    </row>
    <row r="461" spans="7:7" x14ac:dyDescent="0.25">
      <c r="G461" s="72"/>
    </row>
    <row r="462" spans="7:7" x14ac:dyDescent="0.25">
      <c r="G462" s="67"/>
    </row>
    <row r="463" spans="7:7" x14ac:dyDescent="0.25">
      <c r="G463" s="67"/>
    </row>
    <row r="464" spans="7:7" x14ac:dyDescent="0.25">
      <c r="G464" s="72"/>
    </row>
    <row r="465" spans="7:7" x14ac:dyDescent="0.25">
      <c r="G465" s="67"/>
    </row>
    <row r="466" spans="7:7" x14ac:dyDescent="0.25">
      <c r="G466" s="67"/>
    </row>
    <row r="467" spans="7:7" x14ac:dyDescent="0.25">
      <c r="G467" s="67"/>
    </row>
    <row r="468" spans="7:7" x14ac:dyDescent="0.25">
      <c r="G468" s="67"/>
    </row>
    <row r="469" spans="7:7" x14ac:dyDescent="0.25">
      <c r="G469" s="67"/>
    </row>
    <row r="470" spans="7:7" x14ac:dyDescent="0.25">
      <c r="G470" s="67"/>
    </row>
    <row r="471" spans="7:7" x14ac:dyDescent="0.25">
      <c r="G471" s="67"/>
    </row>
    <row r="472" spans="7:7" x14ac:dyDescent="0.25">
      <c r="G472" s="67"/>
    </row>
    <row r="473" spans="7:7" x14ac:dyDescent="0.25">
      <c r="G473" s="72"/>
    </row>
    <row r="474" spans="7:7" x14ac:dyDescent="0.25">
      <c r="G474" s="67"/>
    </row>
    <row r="475" spans="7:7" x14ac:dyDescent="0.25">
      <c r="G475" s="67"/>
    </row>
    <row r="476" spans="7:7" x14ac:dyDescent="0.25">
      <c r="G476" s="67"/>
    </row>
    <row r="477" spans="7:7" x14ac:dyDescent="0.25">
      <c r="G477" s="72"/>
    </row>
    <row r="478" spans="7:7" x14ac:dyDescent="0.25">
      <c r="G478" s="67"/>
    </row>
    <row r="479" spans="7:7" x14ac:dyDescent="0.25">
      <c r="G479" s="67"/>
    </row>
    <row r="480" spans="7:7" x14ac:dyDescent="0.25">
      <c r="G480" s="67"/>
    </row>
    <row r="481" spans="7:7" x14ac:dyDescent="0.25">
      <c r="G481" s="67"/>
    </row>
    <row r="482" spans="7:7" x14ac:dyDescent="0.25">
      <c r="G482" s="67"/>
    </row>
    <row r="483" spans="7:7" x14ac:dyDescent="0.25">
      <c r="G483" s="67"/>
    </row>
    <row r="484" spans="7:7" x14ac:dyDescent="0.25">
      <c r="G484" s="67"/>
    </row>
    <row r="485" spans="7:7" x14ac:dyDescent="0.25">
      <c r="G485" s="67"/>
    </row>
    <row r="486" spans="7:7" x14ac:dyDescent="0.25">
      <c r="G486" s="67"/>
    </row>
    <row r="487" spans="7:7" x14ac:dyDescent="0.25">
      <c r="G487" s="67"/>
    </row>
    <row r="488" spans="7:7" x14ac:dyDescent="0.25">
      <c r="G488" s="67"/>
    </row>
    <row r="489" spans="7:7" x14ac:dyDescent="0.25">
      <c r="G489" s="67"/>
    </row>
    <row r="490" spans="7:7" x14ac:dyDescent="0.25">
      <c r="G490" s="67"/>
    </row>
    <row r="491" spans="7:7" x14ac:dyDescent="0.25">
      <c r="G491" s="67"/>
    </row>
    <row r="492" spans="7:7" x14ac:dyDescent="0.25">
      <c r="G492" s="67"/>
    </row>
    <row r="493" spans="7:7" x14ac:dyDescent="0.25">
      <c r="G493" s="67"/>
    </row>
    <row r="494" spans="7:7" x14ac:dyDescent="0.25">
      <c r="G494" s="67"/>
    </row>
    <row r="495" spans="7:7" x14ac:dyDescent="0.25">
      <c r="G495" s="67"/>
    </row>
    <row r="496" spans="7:7" x14ac:dyDescent="0.25">
      <c r="G496" s="67"/>
    </row>
    <row r="497" spans="7:7" x14ac:dyDescent="0.25">
      <c r="G497" s="67"/>
    </row>
    <row r="498" spans="7:7" x14ac:dyDescent="0.25">
      <c r="G498" s="67"/>
    </row>
    <row r="499" spans="7:7" x14ac:dyDescent="0.25">
      <c r="G499" s="67"/>
    </row>
    <row r="500" spans="7:7" x14ac:dyDescent="0.25">
      <c r="G500" s="67"/>
    </row>
    <row r="501" spans="7:7" x14ac:dyDescent="0.25">
      <c r="G501" s="67"/>
    </row>
    <row r="502" spans="7:7" x14ac:dyDescent="0.25">
      <c r="G502" s="67"/>
    </row>
    <row r="503" spans="7:7" x14ac:dyDescent="0.25">
      <c r="G503" s="67"/>
    </row>
    <row r="504" spans="7:7" x14ac:dyDescent="0.25">
      <c r="G504" s="67"/>
    </row>
    <row r="505" spans="7:7" x14ac:dyDescent="0.25">
      <c r="G505" s="67"/>
    </row>
    <row r="506" spans="7:7" x14ac:dyDescent="0.25">
      <c r="G506" s="67"/>
    </row>
    <row r="507" spans="7:7" x14ac:dyDescent="0.25">
      <c r="G507" s="67"/>
    </row>
    <row r="508" spans="7:7" x14ac:dyDescent="0.25">
      <c r="G508" s="67"/>
    </row>
    <row r="509" spans="7:7" x14ac:dyDescent="0.25">
      <c r="G509" s="67"/>
    </row>
    <row r="510" spans="7:7" x14ac:dyDescent="0.25">
      <c r="G510" s="67"/>
    </row>
    <row r="511" spans="7:7" x14ac:dyDescent="0.25">
      <c r="G511" s="67"/>
    </row>
    <row r="512" spans="7:7" x14ac:dyDescent="0.25">
      <c r="G512" s="67"/>
    </row>
    <row r="513" spans="3:8" x14ac:dyDescent="0.25">
      <c r="G513" s="67"/>
    </row>
    <row r="514" spans="3:8" x14ac:dyDescent="0.25">
      <c r="G514" s="67"/>
    </row>
    <row r="515" spans="3:8" x14ac:dyDescent="0.25">
      <c r="G515" s="67"/>
    </row>
    <row r="516" spans="3:8" x14ac:dyDescent="0.25">
      <c r="G516" s="67"/>
    </row>
    <row r="517" spans="3:8" x14ac:dyDescent="0.25">
      <c r="G517" s="67"/>
    </row>
    <row r="518" spans="3:8" x14ac:dyDescent="0.25">
      <c r="G518" s="67"/>
    </row>
    <row r="519" spans="3:8" x14ac:dyDescent="0.25">
      <c r="G519" s="67"/>
    </row>
    <row r="520" spans="3:8" x14ac:dyDescent="0.25">
      <c r="G520" s="67"/>
    </row>
    <row r="521" spans="3:8" x14ac:dyDescent="0.25">
      <c r="G521" s="67"/>
    </row>
    <row r="522" spans="3:8" x14ac:dyDescent="0.25">
      <c r="G522" s="67"/>
    </row>
    <row r="523" spans="3:8" x14ac:dyDescent="0.25">
      <c r="G523" s="67"/>
    </row>
    <row r="524" spans="3:8" x14ac:dyDescent="0.25">
      <c r="G524" s="67"/>
    </row>
    <row r="525" spans="3:8" x14ac:dyDescent="0.25">
      <c r="G525" s="67"/>
    </row>
    <row r="526" spans="3:8" x14ac:dyDescent="0.25">
      <c r="G526" s="67"/>
    </row>
    <row r="527" spans="3:8" ht="13.8" thickBot="1" x14ac:dyDescent="0.3">
      <c r="C527" s="83"/>
      <c r="D527" s="83"/>
      <c r="E527" s="83"/>
      <c r="F527" s="83"/>
      <c r="G527" s="72"/>
      <c r="H527" s="83"/>
    </row>
    <row r="528" spans="3:8" x14ac:dyDescent="0.25">
      <c r="G528" s="72"/>
    </row>
    <row r="529" spans="7:7" x14ac:dyDescent="0.25">
      <c r="G529" s="72"/>
    </row>
    <row r="530" spans="7:7" x14ac:dyDescent="0.25">
      <c r="G530" s="72"/>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15"/>
  <sheetViews>
    <sheetView workbookViewId="0">
      <selection activeCell="E11" sqref="E11"/>
    </sheetView>
  </sheetViews>
  <sheetFormatPr baseColWidth="10" defaultColWidth="11.44140625" defaultRowHeight="13.8" x14ac:dyDescent="0.25"/>
  <cols>
    <col min="1" max="1" width="18.5546875" style="39" customWidth="1"/>
    <col min="2" max="2" width="6.44140625" style="38" bestFit="1" customWidth="1"/>
    <col min="3" max="3" width="8.5546875" style="38" bestFit="1" customWidth="1"/>
    <col min="4" max="4" width="18.44140625" style="38" bestFit="1" customWidth="1"/>
    <col min="5" max="5" width="10" style="38" bestFit="1" customWidth="1"/>
    <col min="6" max="6" width="62.44140625" style="69" customWidth="1"/>
    <col min="7" max="7" width="11.44140625" style="39"/>
    <col min="8" max="8" width="13.5546875" style="39" customWidth="1"/>
    <col min="9" max="9" width="10.5546875" style="39" customWidth="1"/>
    <col min="10" max="16384" width="11.44140625" style="39"/>
  </cols>
  <sheetData>
    <row r="2" spans="2:11" ht="15" customHeight="1" x14ac:dyDescent="0.25">
      <c r="B2" s="237" t="s">
        <v>146</v>
      </c>
      <c r="C2" s="239"/>
      <c r="D2" s="239"/>
      <c r="E2" s="239"/>
      <c r="F2" s="239"/>
      <c r="G2" s="239"/>
      <c r="H2" s="239"/>
      <c r="I2" s="239"/>
      <c r="J2" s="239"/>
    </row>
    <row r="3" spans="2:11" ht="14.4" thickBot="1" x14ac:dyDescent="0.3">
      <c r="B3" s="3"/>
      <c r="C3" s="3"/>
      <c r="D3" s="3"/>
      <c r="E3" s="3"/>
      <c r="F3" s="17"/>
      <c r="G3" s="2"/>
      <c r="H3" s="2"/>
      <c r="I3" s="2"/>
      <c r="J3" s="2"/>
    </row>
    <row r="4" spans="2:11" ht="28.2" thickBot="1" x14ac:dyDescent="0.3">
      <c r="B4" s="130" t="s">
        <v>13</v>
      </c>
      <c r="C4" s="114" t="s">
        <v>14</v>
      </c>
      <c r="D4" s="114" t="s">
        <v>15</v>
      </c>
      <c r="E4" s="114" t="s">
        <v>16</v>
      </c>
      <c r="F4" s="114" t="s">
        <v>85</v>
      </c>
      <c r="G4" s="114" t="s">
        <v>17</v>
      </c>
      <c r="H4" s="131" t="s">
        <v>18</v>
      </c>
      <c r="I4" s="114" t="s">
        <v>26</v>
      </c>
      <c r="J4" s="131" t="s">
        <v>101</v>
      </c>
    </row>
    <row r="5" spans="2:11" x14ac:dyDescent="0.25">
      <c r="B5" s="158"/>
      <c r="C5" s="158"/>
      <c r="D5" s="158"/>
      <c r="E5" s="158"/>
      <c r="F5" s="158"/>
      <c r="G5" s="2"/>
      <c r="H5" s="2"/>
      <c r="I5" s="2"/>
      <c r="J5" s="2"/>
    </row>
    <row r="6" spans="2:11" s="33" customFormat="1" x14ac:dyDescent="0.25">
      <c r="B6" s="158"/>
      <c r="C6" s="158"/>
      <c r="D6" s="158"/>
      <c r="E6" s="158">
        <f>SUM(E7:E11)</f>
        <v>4</v>
      </c>
      <c r="F6" s="158"/>
      <c r="G6" s="14"/>
      <c r="H6" s="48">
        <f>SUM(H7:H11)</f>
        <v>0</v>
      </c>
      <c r="I6" s="48"/>
      <c r="J6" s="14"/>
    </row>
    <row r="7" spans="2:11" s="15" customFormat="1" x14ac:dyDescent="0.25">
      <c r="B7" s="1"/>
      <c r="C7" s="1"/>
      <c r="D7" s="1"/>
      <c r="E7" s="1"/>
      <c r="F7" s="103"/>
      <c r="G7" s="55"/>
      <c r="H7" s="56"/>
      <c r="I7" s="111"/>
      <c r="J7" s="1"/>
    </row>
    <row r="8" spans="2:11" s="15" customFormat="1" x14ac:dyDescent="0.25">
      <c r="B8" s="1"/>
      <c r="C8" s="1"/>
      <c r="D8" s="1"/>
      <c r="E8" s="1"/>
      <c r="F8" s="103" t="s">
        <v>139</v>
      </c>
      <c r="G8" s="55"/>
      <c r="H8" s="56"/>
      <c r="I8" s="111"/>
      <c r="J8" s="1"/>
    </row>
    <row r="9" spans="2:11" s="15" customFormat="1" x14ac:dyDescent="0.25">
      <c r="B9" s="1" t="s">
        <v>131</v>
      </c>
      <c r="C9" s="1" t="s">
        <v>142</v>
      </c>
      <c r="D9" s="1" t="s">
        <v>141</v>
      </c>
      <c r="E9" s="1">
        <v>1</v>
      </c>
      <c r="F9" s="191" t="s">
        <v>140</v>
      </c>
      <c r="G9" s="55"/>
      <c r="H9" s="56"/>
      <c r="I9" s="111"/>
      <c r="J9" s="1"/>
    </row>
    <row r="10" spans="2:11" s="15" customFormat="1" x14ac:dyDescent="0.25">
      <c r="B10" s="1" t="s">
        <v>131</v>
      </c>
      <c r="C10" s="1" t="s">
        <v>142</v>
      </c>
      <c r="D10" s="1" t="s">
        <v>141</v>
      </c>
      <c r="E10" s="1">
        <v>1</v>
      </c>
      <c r="F10" s="191" t="s">
        <v>56</v>
      </c>
      <c r="G10" s="55"/>
      <c r="H10" s="56"/>
      <c r="I10" s="56"/>
      <c r="J10" s="1"/>
    </row>
    <row r="11" spans="2:11" s="15" customFormat="1" x14ac:dyDescent="0.25">
      <c r="B11" s="1" t="s">
        <v>131</v>
      </c>
      <c r="C11" s="1" t="s">
        <v>142</v>
      </c>
      <c r="D11" s="1" t="s">
        <v>141</v>
      </c>
      <c r="E11" s="1">
        <v>2</v>
      </c>
      <c r="F11" s="191" t="s">
        <v>143</v>
      </c>
      <c r="G11" s="55"/>
      <c r="H11" s="56"/>
      <c r="I11" s="56"/>
      <c r="J11" s="1"/>
    </row>
    <row r="12" spans="2:11" ht="14.4" thickBot="1" x14ac:dyDescent="0.3">
      <c r="B12" s="45"/>
      <c r="C12" s="45"/>
      <c r="D12" s="45"/>
      <c r="E12" s="45"/>
      <c r="F12" s="122"/>
      <c r="G12" s="122"/>
      <c r="H12" s="122"/>
      <c r="I12" s="122"/>
      <c r="J12" s="89"/>
      <c r="K12" s="204"/>
    </row>
    <row r="14" spans="2:11" x14ac:dyDescent="0.25">
      <c r="F14" s="93"/>
      <c r="G14" s="71"/>
    </row>
    <row r="15" spans="2:11" x14ac:dyDescent="0.25">
      <c r="F15" s="159"/>
      <c r="G15" s="71"/>
      <c r="H15" s="70"/>
      <c r="I15" s="70"/>
    </row>
  </sheetData>
  <mergeCells count="1">
    <mergeCell ref="B2:J2"/>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9"/>
  <sheetViews>
    <sheetView workbookViewId="0">
      <selection activeCell="F9" sqref="F9"/>
    </sheetView>
  </sheetViews>
  <sheetFormatPr baseColWidth="10" defaultColWidth="11.5546875" defaultRowHeight="13.8" x14ac:dyDescent="0.25"/>
  <cols>
    <col min="1" max="3" width="11.5546875" style="16"/>
    <col min="4" max="4" width="17.44140625" style="16" customWidth="1"/>
    <col min="5" max="5" width="11.5546875" style="16"/>
    <col min="6" max="6" width="61.44140625" style="16" bestFit="1" customWidth="1"/>
    <col min="7" max="16384" width="11.5546875" style="16"/>
  </cols>
  <sheetData>
    <row r="2" spans="1:11" ht="15" customHeight="1" x14ac:dyDescent="0.25">
      <c r="B2" s="237" t="s">
        <v>147</v>
      </c>
      <c r="C2" s="237"/>
      <c r="D2" s="237"/>
      <c r="E2" s="237"/>
      <c r="F2" s="237"/>
      <c r="G2" s="237"/>
      <c r="H2" s="237"/>
      <c r="I2" s="237"/>
      <c r="J2" s="237"/>
      <c r="K2" s="237"/>
    </row>
    <row r="3" spans="1:11" ht="14.4" thickBot="1" x14ac:dyDescent="0.3"/>
    <row r="4" spans="1:11" ht="28.2" thickBot="1" x14ac:dyDescent="0.3">
      <c r="B4" s="116" t="s">
        <v>13</v>
      </c>
      <c r="C4" s="116" t="s">
        <v>14</v>
      </c>
      <c r="D4" s="116" t="s">
        <v>15</v>
      </c>
      <c r="E4" s="116" t="s">
        <v>16</v>
      </c>
      <c r="F4" s="116" t="s">
        <v>84</v>
      </c>
      <c r="G4" s="116" t="s">
        <v>17</v>
      </c>
      <c r="H4" s="116" t="s">
        <v>18</v>
      </c>
      <c r="I4" s="116" t="s">
        <v>26</v>
      </c>
      <c r="J4" s="116" t="s">
        <v>101</v>
      </c>
      <c r="K4" s="116" t="s">
        <v>30</v>
      </c>
    </row>
    <row r="6" spans="1:11" x14ac:dyDescent="0.25">
      <c r="E6" s="101">
        <f>+E8+E13</f>
        <v>3</v>
      </c>
    </row>
    <row r="8" spans="1:11" s="42" customFormat="1" x14ac:dyDescent="0.25">
      <c r="A8" s="99"/>
      <c r="B8" s="163"/>
      <c r="C8" s="181"/>
      <c r="D8" s="181"/>
      <c r="E8" s="164">
        <f>+E10</f>
        <v>1</v>
      </c>
      <c r="F8" s="180" t="s">
        <v>7</v>
      </c>
      <c r="G8" s="181"/>
      <c r="H8" s="171">
        <f>SUM(H10:H10)</f>
        <v>0</v>
      </c>
      <c r="I8" s="181"/>
      <c r="J8" s="181"/>
      <c r="K8" s="181"/>
    </row>
    <row r="9" spans="1:11" x14ac:dyDescent="0.25">
      <c r="A9" s="101"/>
      <c r="B9" s="1"/>
      <c r="C9" s="1"/>
      <c r="D9" s="1"/>
      <c r="E9" s="102"/>
      <c r="F9" s="103" t="s">
        <v>64</v>
      </c>
      <c r="G9" s="107"/>
      <c r="H9" s="107"/>
      <c r="I9" s="174"/>
      <c r="J9" s="53"/>
      <c r="K9" s="53"/>
    </row>
    <row r="10" spans="1:11" x14ac:dyDescent="0.25">
      <c r="B10" s="16" t="s">
        <v>116</v>
      </c>
      <c r="C10" s="16" t="s">
        <v>1</v>
      </c>
      <c r="D10" s="16" t="s">
        <v>117</v>
      </c>
      <c r="E10" s="16">
        <v>1</v>
      </c>
      <c r="F10" s="16" t="s">
        <v>128</v>
      </c>
    </row>
    <row r="13" spans="1:11" s="138" customFormat="1" ht="27.6" x14ac:dyDescent="0.25">
      <c r="A13" s="137"/>
      <c r="B13" s="164"/>
      <c r="C13" s="164"/>
      <c r="D13" s="164"/>
      <c r="E13" s="165">
        <f>SUM(E15:E18)</f>
        <v>2</v>
      </c>
      <c r="F13" s="165" t="s">
        <v>10</v>
      </c>
      <c r="G13" s="173"/>
      <c r="H13" s="171">
        <f>SUM(H15:H18)</f>
        <v>0</v>
      </c>
      <c r="I13" s="170"/>
      <c r="J13" s="164"/>
      <c r="K13" s="164"/>
    </row>
    <row r="14" spans="1:11" x14ac:dyDescent="0.25">
      <c r="A14" s="101"/>
      <c r="B14" s="1"/>
      <c r="C14" s="1"/>
      <c r="D14" s="1"/>
      <c r="E14" s="102"/>
      <c r="F14" s="103" t="s">
        <v>20</v>
      </c>
      <c r="G14" s="104"/>
      <c r="H14" s="104"/>
      <c r="I14" s="105"/>
      <c r="J14" s="53"/>
      <c r="K14" s="53"/>
    </row>
    <row r="15" spans="1:11" x14ac:dyDescent="0.25">
      <c r="B15" s="16" t="s">
        <v>116</v>
      </c>
      <c r="C15" s="16" t="s">
        <v>107</v>
      </c>
      <c r="D15" s="16" t="s">
        <v>118</v>
      </c>
      <c r="E15" s="16">
        <v>1</v>
      </c>
      <c r="F15" s="16" t="s">
        <v>127</v>
      </c>
    </row>
    <row r="16" spans="1:11" x14ac:dyDescent="0.25">
      <c r="B16" s="16" t="s">
        <v>116</v>
      </c>
      <c r="C16" s="16" t="s">
        <v>107</v>
      </c>
      <c r="D16" s="16" t="s">
        <v>118</v>
      </c>
      <c r="E16" s="16">
        <v>1</v>
      </c>
      <c r="F16" s="16" t="s">
        <v>129</v>
      </c>
    </row>
    <row r="19" ht="14.1" customHeight="1" x14ac:dyDescent="0.25"/>
  </sheetData>
  <mergeCells count="1">
    <mergeCell ref="B2:K2"/>
  </mergeCells>
  <pageMargins left="0.7" right="0.7" top="0.75" bottom="0.75" header="0.3" footer="0.3"/>
  <pageSetup orientation="portrait"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42"/>
  <sheetViews>
    <sheetView workbookViewId="0">
      <pane ySplit="5" topLeftCell="A6" activePane="bottomLeft" state="frozen"/>
      <selection pane="bottomLeft" activeCell="A6" sqref="A6"/>
    </sheetView>
  </sheetViews>
  <sheetFormatPr baseColWidth="10" defaultColWidth="11.44140625" defaultRowHeight="13.8" x14ac:dyDescent="0.25"/>
  <cols>
    <col min="1" max="1" width="11.44140625" style="16"/>
    <col min="2" max="2" width="7.44140625" style="101" customWidth="1"/>
    <col min="3" max="3" width="6.44140625" style="53" bestFit="1" customWidth="1"/>
    <col min="4" max="4" width="8.5546875" style="53" bestFit="1" customWidth="1"/>
    <col min="5" max="5" width="18.44140625" style="53" bestFit="1" customWidth="1"/>
    <col min="6" max="6" width="10.44140625" style="53" bestFit="1" customWidth="1"/>
    <col min="7" max="7" width="77.44140625" style="179" customWidth="1"/>
    <col min="8" max="8" width="10.5546875" style="53" bestFit="1" customWidth="1"/>
    <col min="9" max="16384" width="11.44140625" style="16"/>
  </cols>
  <sheetData>
    <row r="2" spans="2:8" ht="15" customHeight="1" x14ac:dyDescent="0.25">
      <c r="C2" s="237" t="s">
        <v>103</v>
      </c>
      <c r="D2" s="237"/>
      <c r="E2" s="237"/>
      <c r="F2" s="237"/>
      <c r="G2" s="237"/>
      <c r="H2" s="237"/>
    </row>
    <row r="3" spans="2:8" ht="15" customHeight="1" x14ac:dyDescent="0.25">
      <c r="C3" s="238" t="s">
        <v>81</v>
      </c>
      <c r="D3" s="238"/>
      <c r="E3" s="238"/>
      <c r="F3" s="238"/>
      <c r="G3" s="238"/>
      <c r="H3" s="238"/>
    </row>
    <row r="4" spans="2:8" ht="14.4" thickBot="1" x14ac:dyDescent="0.3"/>
    <row r="5" spans="2:8" ht="28.2" thickBot="1" x14ac:dyDescent="0.3">
      <c r="C5" s="116" t="s">
        <v>13</v>
      </c>
      <c r="D5" s="116" t="s">
        <v>14</v>
      </c>
      <c r="E5" s="116" t="s">
        <v>15</v>
      </c>
      <c r="F5" s="116" t="s">
        <v>16</v>
      </c>
      <c r="G5" s="116" t="s">
        <v>84</v>
      </c>
      <c r="H5" s="116" t="s">
        <v>26</v>
      </c>
    </row>
    <row r="6" spans="2:8" x14ac:dyDescent="0.25">
      <c r="C6" s="188"/>
      <c r="D6" s="188"/>
      <c r="E6" s="188"/>
      <c r="F6" s="188"/>
      <c r="G6" s="188"/>
      <c r="H6" s="188"/>
    </row>
    <row r="7" spans="2:8" x14ac:dyDescent="0.25">
      <c r="C7" s="188"/>
      <c r="D7" s="188"/>
      <c r="E7" s="188"/>
      <c r="F7" s="188">
        <f>+F9+F13+F17+F22+F26+F37</f>
        <v>27</v>
      </c>
      <c r="G7" s="188"/>
      <c r="H7" s="188"/>
    </row>
    <row r="8" spans="2:8" x14ac:dyDescent="0.25">
      <c r="C8" s="188"/>
      <c r="D8" s="188"/>
      <c r="E8" s="188"/>
      <c r="F8" s="188"/>
      <c r="G8" s="188"/>
      <c r="H8" s="188"/>
    </row>
    <row r="9" spans="2:8" s="15" customFormat="1" x14ac:dyDescent="0.25">
      <c r="B9" s="57"/>
      <c r="C9" s="161"/>
      <c r="D9" s="161"/>
      <c r="E9" s="161"/>
      <c r="F9" s="170">
        <f>+F11</f>
        <v>1</v>
      </c>
      <c r="G9" s="164" t="s">
        <v>130</v>
      </c>
      <c r="H9" s="172"/>
    </row>
    <row r="10" spans="2:8" s="15" customFormat="1" x14ac:dyDescent="0.25">
      <c r="B10" s="57"/>
      <c r="C10" s="53"/>
      <c r="D10" s="53"/>
      <c r="E10" s="53"/>
      <c r="F10" s="53"/>
      <c r="G10" s="179" t="s">
        <v>25</v>
      </c>
      <c r="H10" s="53"/>
    </row>
    <row r="11" spans="2:8" s="15" customFormat="1" x14ac:dyDescent="0.25">
      <c r="B11" s="57"/>
      <c r="C11" s="53" t="s">
        <v>104</v>
      </c>
      <c r="D11" s="53" t="s">
        <v>1</v>
      </c>
      <c r="E11" s="53" t="s">
        <v>106</v>
      </c>
      <c r="F11" s="53">
        <v>1</v>
      </c>
      <c r="G11" s="16" t="s">
        <v>29</v>
      </c>
      <c r="H11" s="53">
        <v>12</v>
      </c>
    </row>
    <row r="12" spans="2:8" s="15" customFormat="1" x14ac:dyDescent="0.25">
      <c r="B12" s="57"/>
      <c r="C12" s="53"/>
      <c r="D12" s="53"/>
      <c r="E12" s="53"/>
      <c r="F12" s="53"/>
      <c r="G12" s="179"/>
      <c r="H12" s="53"/>
    </row>
    <row r="13" spans="2:8" s="15" customFormat="1" x14ac:dyDescent="0.25">
      <c r="B13" s="57"/>
      <c r="C13" s="133"/>
      <c r="D13" s="133"/>
      <c r="E13" s="133"/>
      <c r="F13" s="165">
        <f>+F15</f>
        <v>6</v>
      </c>
      <c r="G13" s="165" t="s">
        <v>93</v>
      </c>
      <c r="H13" s="140"/>
    </row>
    <row r="14" spans="2:8" s="15" customFormat="1" x14ac:dyDescent="0.25">
      <c r="B14" s="57"/>
      <c r="C14" s="53"/>
      <c r="D14" s="53"/>
      <c r="E14" s="53"/>
      <c r="F14" s="53"/>
      <c r="G14" s="179" t="s">
        <v>24</v>
      </c>
      <c r="H14" s="53"/>
    </row>
    <row r="15" spans="2:8" s="15" customFormat="1" x14ac:dyDescent="0.25">
      <c r="B15" s="57"/>
      <c r="C15" s="53" t="s">
        <v>104</v>
      </c>
      <c r="D15" s="53" t="s">
        <v>107</v>
      </c>
      <c r="E15" s="53" t="s">
        <v>108</v>
      </c>
      <c r="F15" s="53">
        <v>6</v>
      </c>
      <c r="G15" s="16" t="s">
        <v>31</v>
      </c>
      <c r="H15" s="53">
        <v>12</v>
      </c>
    </row>
    <row r="16" spans="2:8" s="15" customFormat="1" x14ac:dyDescent="0.25">
      <c r="B16" s="57"/>
      <c r="C16" s="53"/>
      <c r="D16" s="53"/>
      <c r="E16" s="53"/>
      <c r="F16" s="53"/>
      <c r="G16" s="179"/>
      <c r="H16" s="53"/>
    </row>
    <row r="17" spans="2:10" s="42" customFormat="1" x14ac:dyDescent="0.25">
      <c r="B17" s="115"/>
      <c r="C17" s="160"/>
      <c r="D17" s="160"/>
      <c r="E17" s="160"/>
      <c r="F17" s="164">
        <f>SUM(F18:F20)</f>
        <v>3</v>
      </c>
      <c r="G17" s="165" t="s">
        <v>47</v>
      </c>
      <c r="H17" s="160"/>
    </row>
    <row r="18" spans="2:10" x14ac:dyDescent="0.25">
      <c r="G18" s="179" t="s">
        <v>22</v>
      </c>
    </row>
    <row r="19" spans="2:10" x14ac:dyDescent="0.25">
      <c r="C19" s="53" t="s">
        <v>121</v>
      </c>
      <c r="D19" s="53" t="s">
        <v>96</v>
      </c>
      <c r="E19" s="53" t="s">
        <v>124</v>
      </c>
      <c r="F19" s="53">
        <v>2</v>
      </c>
      <c r="G19" s="16" t="s">
        <v>44</v>
      </c>
      <c r="H19" s="53">
        <v>12</v>
      </c>
    </row>
    <row r="20" spans="2:10" x14ac:dyDescent="0.25">
      <c r="C20" s="53" t="s">
        <v>121</v>
      </c>
      <c r="D20" s="53" t="s">
        <v>96</v>
      </c>
      <c r="E20" s="53" t="s">
        <v>124</v>
      </c>
      <c r="F20" s="53">
        <v>1</v>
      </c>
      <c r="G20" s="16" t="s">
        <v>52</v>
      </c>
      <c r="H20" s="53">
        <v>12</v>
      </c>
    </row>
    <row r="21" spans="2:10" x14ac:dyDescent="0.25">
      <c r="G21" s="16"/>
    </row>
    <row r="22" spans="2:10" s="215" customFormat="1" x14ac:dyDescent="0.25">
      <c r="B22" s="210"/>
      <c r="C22" s="211"/>
      <c r="D22" s="211"/>
      <c r="E22" s="211"/>
      <c r="F22" s="212">
        <f>+F24</f>
        <v>4</v>
      </c>
      <c r="G22" s="213" t="s">
        <v>5</v>
      </c>
      <c r="H22" s="214"/>
    </row>
    <row r="23" spans="2:10" x14ac:dyDescent="0.25">
      <c r="C23" s="1"/>
      <c r="D23" s="1"/>
      <c r="E23" s="1"/>
      <c r="F23" s="102"/>
      <c r="G23" s="103" t="s">
        <v>162</v>
      </c>
      <c r="H23" s="105"/>
    </row>
    <row r="24" spans="2:10" x14ac:dyDescent="0.25">
      <c r="C24" s="1" t="s">
        <v>152</v>
      </c>
      <c r="D24" s="1" t="s">
        <v>137</v>
      </c>
      <c r="E24" s="1" t="s">
        <v>163</v>
      </c>
      <c r="F24" s="102">
        <v>4</v>
      </c>
      <c r="G24" s="106" t="s">
        <v>31</v>
      </c>
      <c r="H24" s="105">
        <v>12</v>
      </c>
    </row>
    <row r="25" spans="2:10" x14ac:dyDescent="0.25">
      <c r="C25" s="1"/>
      <c r="D25" s="1"/>
      <c r="E25" s="1"/>
      <c r="F25" s="102"/>
      <c r="G25" s="106"/>
      <c r="H25" s="105"/>
    </row>
    <row r="26" spans="2:10" s="167" customFormat="1" x14ac:dyDescent="0.25">
      <c r="B26" s="162"/>
      <c r="C26" s="163"/>
      <c r="D26" s="163"/>
      <c r="E26" s="163"/>
      <c r="F26" s="164">
        <f>SUM(F29:F35)</f>
        <v>11</v>
      </c>
      <c r="G26" s="165" t="s">
        <v>226</v>
      </c>
      <c r="H26" s="163"/>
      <c r="J26" s="224"/>
    </row>
    <row r="27" spans="2:10" x14ac:dyDescent="0.25">
      <c r="C27" s="1"/>
      <c r="D27" s="1"/>
      <c r="E27" s="1"/>
      <c r="F27" s="102"/>
      <c r="G27" s="103"/>
      <c r="H27" s="105"/>
    </row>
    <row r="28" spans="2:10" s="15" customFormat="1" x14ac:dyDescent="0.25">
      <c r="B28" s="57"/>
      <c r="C28" s="109"/>
      <c r="D28" s="109"/>
      <c r="E28" s="109"/>
      <c r="F28" s="102"/>
      <c r="G28" s="103" t="s">
        <v>177</v>
      </c>
      <c r="H28" s="1"/>
    </row>
    <row r="29" spans="2:10" s="15" customFormat="1" x14ac:dyDescent="0.25">
      <c r="B29" s="57"/>
      <c r="C29" s="1" t="s">
        <v>104</v>
      </c>
      <c r="D29" s="1" t="s">
        <v>175</v>
      </c>
      <c r="E29" s="1" t="s">
        <v>178</v>
      </c>
      <c r="F29" s="102">
        <v>2</v>
      </c>
      <c r="G29" s="106" t="s">
        <v>31</v>
      </c>
      <c r="H29" s="102">
        <v>12</v>
      </c>
    </row>
    <row r="30" spans="2:10" s="15" customFormat="1" x14ac:dyDescent="0.25">
      <c r="B30" s="57"/>
      <c r="C30" s="109"/>
      <c r="D30" s="109"/>
      <c r="E30" s="109"/>
      <c r="F30" s="102"/>
      <c r="G30" s="106"/>
      <c r="H30" s="1"/>
    </row>
    <row r="31" spans="2:10" s="15" customFormat="1" x14ac:dyDescent="0.25">
      <c r="B31" s="57"/>
      <c r="C31" s="109"/>
      <c r="D31" s="109"/>
      <c r="E31" s="109"/>
      <c r="F31" s="102"/>
      <c r="G31" s="103" t="s">
        <v>179</v>
      </c>
      <c r="H31" s="1"/>
    </row>
    <row r="32" spans="2:10" s="15" customFormat="1" x14ac:dyDescent="0.25">
      <c r="B32" s="57"/>
      <c r="C32" s="1" t="s">
        <v>104</v>
      </c>
      <c r="D32" s="1" t="s">
        <v>175</v>
      </c>
      <c r="E32" s="1" t="s">
        <v>178</v>
      </c>
      <c r="F32" s="102">
        <v>1</v>
      </c>
      <c r="G32" s="106" t="s">
        <v>180</v>
      </c>
      <c r="H32" s="102">
        <v>12</v>
      </c>
    </row>
    <row r="33" spans="2:8" s="15" customFormat="1" x14ac:dyDescent="0.25">
      <c r="B33" s="57"/>
      <c r="C33" s="1" t="s">
        <v>104</v>
      </c>
      <c r="D33" s="1" t="s">
        <v>175</v>
      </c>
      <c r="E33" s="1" t="s">
        <v>178</v>
      </c>
      <c r="F33" s="102">
        <v>1</v>
      </c>
      <c r="G33" s="106" t="s">
        <v>31</v>
      </c>
      <c r="H33" s="102">
        <v>12</v>
      </c>
    </row>
    <row r="34" spans="2:8" s="15" customFormat="1" x14ac:dyDescent="0.25">
      <c r="B34" s="57"/>
      <c r="C34" s="1" t="s">
        <v>104</v>
      </c>
      <c r="D34" s="1" t="s">
        <v>175</v>
      </c>
      <c r="E34" s="1" t="s">
        <v>178</v>
      </c>
      <c r="F34" s="102">
        <v>5</v>
      </c>
      <c r="G34" s="106" t="s">
        <v>181</v>
      </c>
      <c r="H34" s="102">
        <v>12</v>
      </c>
    </row>
    <row r="35" spans="2:8" s="15" customFormat="1" x14ac:dyDescent="0.25">
      <c r="B35" s="57"/>
      <c r="C35" s="1" t="s">
        <v>104</v>
      </c>
      <c r="D35" s="1" t="s">
        <v>175</v>
      </c>
      <c r="E35" s="1" t="s">
        <v>178</v>
      </c>
      <c r="F35" s="102">
        <v>2</v>
      </c>
      <c r="G35" s="106" t="s">
        <v>182</v>
      </c>
      <c r="H35" s="102">
        <v>12</v>
      </c>
    </row>
    <row r="36" spans="2:8" s="15" customFormat="1" x14ac:dyDescent="0.25">
      <c r="B36" s="57"/>
      <c r="C36" s="1"/>
      <c r="D36" s="1"/>
      <c r="E36" s="1"/>
      <c r="F36" s="102"/>
      <c r="G36" s="106"/>
      <c r="H36" s="102"/>
    </row>
    <row r="37" spans="2:8" s="167" customFormat="1" x14ac:dyDescent="0.25">
      <c r="B37" s="162"/>
      <c r="C37" s="163"/>
      <c r="D37" s="163"/>
      <c r="E37" s="163"/>
      <c r="F37" s="164">
        <f>SUM(F40:F40)</f>
        <v>2</v>
      </c>
      <c r="G37" s="165" t="s">
        <v>225</v>
      </c>
      <c r="H37" s="163"/>
    </row>
    <row r="38" spans="2:8" s="15" customFormat="1" x14ac:dyDescent="0.25">
      <c r="B38" s="57"/>
      <c r="C38" s="1"/>
      <c r="D38" s="1"/>
      <c r="E38" s="1"/>
      <c r="F38" s="102"/>
      <c r="G38" s="106"/>
      <c r="H38" s="102"/>
    </row>
    <row r="39" spans="2:8" s="15" customFormat="1" x14ac:dyDescent="0.25">
      <c r="B39" s="57"/>
      <c r="C39" s="1"/>
      <c r="D39" s="1"/>
      <c r="E39" s="1"/>
      <c r="F39" s="102"/>
      <c r="G39" s="103" t="s">
        <v>183</v>
      </c>
      <c r="H39" s="102"/>
    </row>
    <row r="40" spans="2:8" s="15" customFormat="1" x14ac:dyDescent="0.25">
      <c r="B40" s="57"/>
      <c r="C40" s="1"/>
      <c r="D40" s="1"/>
      <c r="E40" s="1"/>
      <c r="F40" s="102">
        <v>2</v>
      </c>
      <c r="G40" s="106" t="s">
        <v>31</v>
      </c>
      <c r="H40" s="102">
        <v>12</v>
      </c>
    </row>
    <row r="41" spans="2:8" s="199" customFormat="1" ht="14.4" thickBot="1" x14ac:dyDescent="0.3">
      <c r="B41" s="198"/>
      <c r="C41" s="200"/>
      <c r="D41" s="200"/>
      <c r="E41" s="200"/>
      <c r="F41" s="200"/>
      <c r="G41" s="201"/>
      <c r="H41" s="200"/>
    </row>
    <row r="42" spans="2:8" x14ac:dyDescent="0.25">
      <c r="C42" s="1"/>
      <c r="D42" s="1"/>
      <c r="E42" s="1"/>
      <c r="F42" s="102"/>
      <c r="G42" s="103"/>
      <c r="H42" s="102"/>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56"/>
  <sheetViews>
    <sheetView workbookViewId="0">
      <pane ySplit="5" topLeftCell="A6" activePane="bottomLeft" state="frozen"/>
      <selection pane="bottomLeft" activeCell="A6" sqref="A6"/>
    </sheetView>
  </sheetViews>
  <sheetFormatPr baseColWidth="10" defaultColWidth="11.44140625" defaultRowHeight="13.8" x14ac:dyDescent="0.25"/>
  <cols>
    <col min="1" max="1" width="11.44140625" style="16"/>
    <col min="2" max="2" width="10.5546875" style="101" customWidth="1"/>
    <col min="3" max="3" width="6.44140625" style="53" bestFit="1" customWidth="1"/>
    <col min="4" max="4" width="8.5546875" style="53" bestFit="1" customWidth="1"/>
    <col min="5" max="5" width="18.44140625" style="53" bestFit="1" customWidth="1"/>
    <col min="6" max="6" width="10.44140625" style="53" bestFit="1" customWidth="1"/>
    <col min="7" max="7" width="74.44140625" style="179" customWidth="1"/>
    <col min="8" max="8" width="10.5546875" style="53" bestFit="1" customWidth="1"/>
    <col min="9" max="9" width="12.109375" style="16" bestFit="1" customWidth="1"/>
    <col min="10" max="16384" width="11.44140625" style="16"/>
  </cols>
  <sheetData>
    <row r="2" spans="2:9" ht="15" customHeight="1" x14ac:dyDescent="0.25">
      <c r="C2" s="237" t="s">
        <v>102</v>
      </c>
      <c r="D2" s="237"/>
      <c r="E2" s="237"/>
      <c r="F2" s="237"/>
      <c r="G2" s="237"/>
      <c r="H2" s="237"/>
    </row>
    <row r="3" spans="2:9" ht="15" customHeight="1" x14ac:dyDescent="0.25">
      <c r="C3" s="238" t="s">
        <v>81</v>
      </c>
      <c r="D3" s="238"/>
      <c r="E3" s="238"/>
      <c r="F3" s="238"/>
      <c r="G3" s="238"/>
      <c r="H3" s="238"/>
    </row>
    <row r="4" spans="2:9" ht="14.4" thickBot="1" x14ac:dyDescent="0.3"/>
    <row r="5" spans="2:9" ht="28.2" thickBot="1" x14ac:dyDescent="0.3">
      <c r="C5" s="116" t="s">
        <v>13</v>
      </c>
      <c r="D5" s="116" t="s">
        <v>14</v>
      </c>
      <c r="E5" s="116" t="s">
        <v>15</v>
      </c>
      <c r="F5" s="116" t="s">
        <v>16</v>
      </c>
      <c r="G5" s="116" t="s">
        <v>84</v>
      </c>
      <c r="H5" s="116" t="s">
        <v>26</v>
      </c>
    </row>
    <row r="6" spans="2:9" x14ac:dyDescent="0.25">
      <c r="C6" s="188"/>
      <c r="D6" s="188"/>
      <c r="E6" s="188"/>
      <c r="F6" s="188"/>
      <c r="G6" s="188"/>
      <c r="H6" s="188"/>
      <c r="I6" s="54"/>
    </row>
    <row r="7" spans="2:9" s="15" customFormat="1" x14ac:dyDescent="0.25">
      <c r="B7" s="57"/>
      <c r="C7" s="188"/>
      <c r="D7" s="188"/>
      <c r="E7" s="188"/>
      <c r="F7" s="188">
        <f>+F9+F13+F17+F26+F33+F38+F42+F49</f>
        <v>32</v>
      </c>
      <c r="G7" s="188"/>
      <c r="H7" s="188"/>
    </row>
    <row r="8" spans="2:9" s="15" customFormat="1" x14ac:dyDescent="0.25">
      <c r="B8" s="57"/>
    </row>
    <row r="9" spans="2:9" s="40" customFormat="1" x14ac:dyDescent="0.25">
      <c r="B9" s="128"/>
      <c r="C9" s="161"/>
      <c r="D9" s="161"/>
      <c r="E9" s="161"/>
      <c r="F9" s="164">
        <f>SUM(F11)</f>
        <v>2</v>
      </c>
      <c r="G9" s="164" t="s">
        <v>80</v>
      </c>
      <c r="H9" s="172"/>
    </row>
    <row r="10" spans="2:9" s="15" customFormat="1" x14ac:dyDescent="0.25">
      <c r="B10" s="57"/>
      <c r="C10" s="109"/>
      <c r="D10" s="109"/>
      <c r="E10" s="109"/>
      <c r="F10" s="102"/>
      <c r="G10" s="103" t="s">
        <v>24</v>
      </c>
      <c r="H10" s="109"/>
    </row>
    <row r="11" spans="2:9" s="15" customFormat="1" x14ac:dyDescent="0.25">
      <c r="B11" s="57"/>
      <c r="C11" s="109" t="s">
        <v>104</v>
      </c>
      <c r="D11" s="109" t="s">
        <v>111</v>
      </c>
      <c r="E11" s="109" t="s">
        <v>112</v>
      </c>
      <c r="F11" s="102">
        <v>2</v>
      </c>
      <c r="G11" s="106" t="s">
        <v>44</v>
      </c>
      <c r="H11" s="109">
        <v>12</v>
      </c>
    </row>
    <row r="12" spans="2:9" x14ac:dyDescent="0.25">
      <c r="C12" s="1"/>
      <c r="D12" s="1"/>
      <c r="E12" s="1"/>
      <c r="F12" s="102"/>
      <c r="G12" s="117"/>
      <c r="H12" s="102"/>
    </row>
    <row r="13" spans="2:9" s="42" customFormat="1" ht="27.6" x14ac:dyDescent="0.25">
      <c r="B13" s="115"/>
      <c r="C13" s="189"/>
      <c r="D13" s="189"/>
      <c r="E13" s="189"/>
      <c r="F13" s="170">
        <f>+F15</f>
        <v>2</v>
      </c>
      <c r="G13" s="165" t="s">
        <v>98</v>
      </c>
      <c r="H13" s="178"/>
    </row>
    <row r="14" spans="2:9" x14ac:dyDescent="0.25">
      <c r="C14" s="1"/>
      <c r="D14" s="1"/>
      <c r="E14" s="1"/>
      <c r="F14" s="102"/>
      <c r="G14" s="103" t="s">
        <v>21</v>
      </c>
      <c r="H14" s="102"/>
    </row>
    <row r="15" spans="2:9" x14ac:dyDescent="0.25">
      <c r="C15" s="1" t="s">
        <v>131</v>
      </c>
      <c r="D15" s="1" t="s">
        <v>132</v>
      </c>
      <c r="E15" s="1" t="s">
        <v>133</v>
      </c>
      <c r="F15" s="102">
        <v>2</v>
      </c>
      <c r="G15" s="106" t="s">
        <v>36</v>
      </c>
      <c r="H15" s="102">
        <v>12</v>
      </c>
    </row>
    <row r="16" spans="2:9" x14ac:dyDescent="0.25">
      <c r="C16" s="1"/>
      <c r="D16" s="1"/>
      <c r="E16" s="1"/>
      <c r="F16" s="144"/>
      <c r="G16" s="143"/>
      <c r="H16" s="144"/>
    </row>
    <row r="17" spans="2:8" s="138" customFormat="1" ht="27.6" x14ac:dyDescent="0.25">
      <c r="B17" s="137"/>
      <c r="C17" s="133"/>
      <c r="D17" s="133"/>
      <c r="E17" s="133"/>
      <c r="F17" s="165">
        <f>SUM(F19:F24)</f>
        <v>8</v>
      </c>
      <c r="G17" s="165" t="s">
        <v>10</v>
      </c>
      <c r="H17" s="170"/>
    </row>
    <row r="18" spans="2:8" x14ac:dyDescent="0.25">
      <c r="C18" s="1"/>
      <c r="D18" s="1"/>
      <c r="E18" s="1"/>
      <c r="F18" s="102"/>
      <c r="G18" s="103" t="s">
        <v>20</v>
      </c>
      <c r="H18" s="105"/>
    </row>
    <row r="19" spans="2:8" x14ac:dyDescent="0.25">
      <c r="C19" s="1" t="s">
        <v>116</v>
      </c>
      <c r="D19" s="1" t="s">
        <v>107</v>
      </c>
      <c r="E19" s="1" t="s">
        <v>118</v>
      </c>
      <c r="F19" s="1">
        <v>1</v>
      </c>
      <c r="G19" s="15" t="s">
        <v>55</v>
      </c>
      <c r="H19" s="190">
        <v>12</v>
      </c>
    </row>
    <row r="20" spans="2:8" x14ac:dyDescent="0.25">
      <c r="C20" s="53" t="s">
        <v>116</v>
      </c>
      <c r="D20" s="53" t="s">
        <v>107</v>
      </c>
      <c r="E20" s="53" t="s">
        <v>118</v>
      </c>
      <c r="F20" s="53">
        <v>1</v>
      </c>
      <c r="G20" s="16" t="s">
        <v>56</v>
      </c>
      <c r="H20" s="190">
        <v>12</v>
      </c>
    </row>
    <row r="21" spans="2:8" x14ac:dyDescent="0.25">
      <c r="C21" s="53" t="s">
        <v>116</v>
      </c>
      <c r="D21" s="53" t="s">
        <v>107</v>
      </c>
      <c r="E21" s="53" t="s">
        <v>118</v>
      </c>
      <c r="F21" s="53">
        <v>5</v>
      </c>
      <c r="G21" s="16" t="s">
        <v>31</v>
      </c>
      <c r="H21" s="190">
        <v>12</v>
      </c>
    </row>
    <row r="22" spans="2:8" x14ac:dyDescent="0.25">
      <c r="H22" s="190"/>
    </row>
    <row r="23" spans="2:8" x14ac:dyDescent="0.25">
      <c r="G23" s="179" t="s">
        <v>21</v>
      </c>
      <c r="H23" s="190"/>
    </row>
    <row r="24" spans="2:8" x14ac:dyDescent="0.25">
      <c r="C24" s="53" t="s">
        <v>116</v>
      </c>
      <c r="D24" s="53" t="s">
        <v>107</v>
      </c>
      <c r="E24" s="53" t="s">
        <v>118</v>
      </c>
      <c r="F24" s="53">
        <v>1</v>
      </c>
      <c r="G24" s="16" t="s">
        <v>37</v>
      </c>
      <c r="H24" s="190">
        <v>12</v>
      </c>
    </row>
    <row r="25" spans="2:8" x14ac:dyDescent="0.25">
      <c r="C25" s="1"/>
      <c r="D25" s="1"/>
      <c r="E25" s="1"/>
      <c r="F25" s="102"/>
      <c r="G25" s="117"/>
      <c r="H25" s="102"/>
    </row>
    <row r="26" spans="2:8" s="42" customFormat="1" ht="27.6" x14ac:dyDescent="0.25">
      <c r="B26" s="115"/>
      <c r="C26" s="189"/>
      <c r="D26" s="189"/>
      <c r="E26" s="189"/>
      <c r="F26" s="170">
        <f>+F28+F31</f>
        <v>2</v>
      </c>
      <c r="G26" s="165" t="s">
        <v>46</v>
      </c>
      <c r="H26" s="177"/>
    </row>
    <row r="27" spans="2:8" x14ac:dyDescent="0.25">
      <c r="C27" s="1"/>
      <c r="D27" s="1"/>
      <c r="E27" s="1"/>
      <c r="F27" s="102"/>
      <c r="G27" s="103" t="s">
        <v>19</v>
      </c>
      <c r="H27" s="105"/>
    </row>
    <row r="28" spans="2:8" x14ac:dyDescent="0.25">
      <c r="C28" s="53" t="s">
        <v>131</v>
      </c>
      <c r="D28" s="53" t="s">
        <v>137</v>
      </c>
      <c r="E28" s="53" t="s">
        <v>138</v>
      </c>
      <c r="F28" s="53">
        <v>1</v>
      </c>
      <c r="G28" s="16" t="s">
        <v>45</v>
      </c>
      <c r="H28" s="190">
        <v>12</v>
      </c>
    </row>
    <row r="29" spans="2:8" x14ac:dyDescent="0.25">
      <c r="H29" s="190"/>
    </row>
    <row r="30" spans="2:8" x14ac:dyDescent="0.25">
      <c r="G30" s="179" t="s">
        <v>4</v>
      </c>
      <c r="H30" s="190"/>
    </row>
    <row r="31" spans="2:8" x14ac:dyDescent="0.25">
      <c r="C31" s="53" t="s">
        <v>131</v>
      </c>
      <c r="D31" s="53" t="s">
        <v>137</v>
      </c>
      <c r="E31" s="53" t="s">
        <v>138</v>
      </c>
      <c r="F31" s="53">
        <v>1</v>
      </c>
      <c r="G31" s="16" t="s">
        <v>43</v>
      </c>
      <c r="H31" s="190">
        <v>12</v>
      </c>
    </row>
    <row r="32" spans="2:8" x14ac:dyDescent="0.25">
      <c r="H32" s="190"/>
    </row>
    <row r="33" spans="2:8" s="42" customFormat="1" x14ac:dyDescent="0.25">
      <c r="B33" s="115"/>
      <c r="C33" s="152"/>
      <c r="D33" s="152"/>
      <c r="E33" s="152"/>
      <c r="F33" s="164">
        <f>SUM(F34:F36)</f>
        <v>3</v>
      </c>
      <c r="G33" s="165" t="s">
        <v>47</v>
      </c>
      <c r="H33" s="163"/>
    </row>
    <row r="34" spans="2:8" x14ac:dyDescent="0.25">
      <c r="G34" s="179" t="s">
        <v>23</v>
      </c>
      <c r="H34" s="190"/>
    </row>
    <row r="35" spans="2:8" x14ac:dyDescent="0.25">
      <c r="C35" s="53" t="s">
        <v>121</v>
      </c>
      <c r="D35" s="53" t="s">
        <v>96</v>
      </c>
      <c r="E35" s="53" t="s">
        <v>124</v>
      </c>
      <c r="F35" s="53">
        <v>2</v>
      </c>
      <c r="G35" s="16" t="s">
        <v>44</v>
      </c>
      <c r="H35" s="190">
        <v>12</v>
      </c>
    </row>
    <row r="36" spans="2:8" x14ac:dyDescent="0.25">
      <c r="C36" s="53" t="s">
        <v>121</v>
      </c>
      <c r="D36" s="53" t="s">
        <v>96</v>
      </c>
      <c r="E36" s="53" t="s">
        <v>124</v>
      </c>
      <c r="F36" s="53">
        <v>1</v>
      </c>
      <c r="G36" s="16" t="s">
        <v>52</v>
      </c>
      <c r="H36" s="190">
        <v>12</v>
      </c>
    </row>
    <row r="37" spans="2:8" x14ac:dyDescent="0.25">
      <c r="C37" s="1"/>
      <c r="D37" s="1"/>
      <c r="E37" s="1"/>
      <c r="F37" s="102"/>
      <c r="G37" s="106"/>
    </row>
    <row r="38" spans="2:8" s="42" customFormat="1" x14ac:dyDescent="0.25">
      <c r="B38" s="115"/>
      <c r="C38" s="147"/>
      <c r="D38" s="147"/>
      <c r="E38" s="147"/>
      <c r="F38" s="170">
        <f>+F40</f>
        <v>6</v>
      </c>
      <c r="G38" s="165" t="s">
        <v>38</v>
      </c>
      <c r="H38" s="165"/>
    </row>
    <row r="39" spans="2:8" x14ac:dyDescent="0.25">
      <c r="G39" s="179" t="s">
        <v>83</v>
      </c>
      <c r="H39" s="190"/>
    </row>
    <row r="40" spans="2:8" x14ac:dyDescent="0.25">
      <c r="C40" s="53" t="s">
        <v>104</v>
      </c>
      <c r="D40" s="53" t="s">
        <v>0</v>
      </c>
      <c r="E40" s="53" t="s">
        <v>105</v>
      </c>
      <c r="F40" s="53">
        <v>6</v>
      </c>
      <c r="G40" s="16" t="s">
        <v>39</v>
      </c>
      <c r="H40" s="190">
        <v>12</v>
      </c>
    </row>
    <row r="41" spans="2:8" x14ac:dyDescent="0.25">
      <c r="G41" s="16"/>
      <c r="H41" s="190"/>
    </row>
    <row r="42" spans="2:8" s="40" customFormat="1" x14ac:dyDescent="0.25">
      <c r="B42" s="128"/>
      <c r="C42" s="193"/>
      <c r="D42" s="193"/>
      <c r="E42" s="193"/>
      <c r="F42" s="165">
        <f>SUM(F44:F47)</f>
        <v>7</v>
      </c>
      <c r="G42" s="194" t="s">
        <v>8</v>
      </c>
      <c r="H42" s="193"/>
    </row>
    <row r="43" spans="2:8" s="15" customFormat="1" x14ac:dyDescent="0.25">
      <c r="B43" s="57"/>
      <c r="C43" s="109"/>
      <c r="D43" s="109"/>
      <c r="E43" s="109"/>
      <c r="F43" s="110"/>
      <c r="G43" s="103" t="s">
        <v>21</v>
      </c>
      <c r="H43" s="109"/>
    </row>
    <row r="44" spans="2:8" s="15" customFormat="1" x14ac:dyDescent="0.25">
      <c r="B44" s="57"/>
      <c r="C44" s="109" t="s">
        <v>152</v>
      </c>
      <c r="D44" s="109" t="s">
        <v>150</v>
      </c>
      <c r="E44" s="109" t="s">
        <v>153</v>
      </c>
      <c r="F44" s="102">
        <v>5</v>
      </c>
      <c r="G44" s="106" t="s">
        <v>37</v>
      </c>
      <c r="H44" s="109">
        <v>12</v>
      </c>
    </row>
    <row r="45" spans="2:8" s="15" customFormat="1" x14ac:dyDescent="0.25">
      <c r="B45" s="57"/>
      <c r="C45" s="109"/>
      <c r="D45" s="109"/>
      <c r="E45" s="109"/>
      <c r="F45" s="102"/>
      <c r="G45" s="106"/>
      <c r="H45" s="109"/>
    </row>
    <row r="46" spans="2:8" s="15" customFormat="1" x14ac:dyDescent="0.25">
      <c r="B46" s="57"/>
      <c r="C46" s="109"/>
      <c r="D46" s="109"/>
      <c r="E46" s="109"/>
      <c r="F46" s="102"/>
      <c r="G46" s="103" t="s">
        <v>158</v>
      </c>
      <c r="H46" s="109"/>
    </row>
    <row r="47" spans="2:8" s="15" customFormat="1" x14ac:dyDescent="0.25">
      <c r="B47" s="57"/>
      <c r="C47" s="109" t="s">
        <v>152</v>
      </c>
      <c r="D47" s="109" t="s">
        <v>150</v>
      </c>
      <c r="E47" s="109" t="s">
        <v>153</v>
      </c>
      <c r="F47" s="102">
        <v>2</v>
      </c>
      <c r="G47" s="106" t="s">
        <v>31</v>
      </c>
      <c r="H47" s="109">
        <v>12</v>
      </c>
    </row>
    <row r="48" spans="2:8" s="15" customFormat="1" x14ac:dyDescent="0.25">
      <c r="B48" s="57"/>
      <c r="C48" s="109"/>
      <c r="D48" s="109"/>
      <c r="E48" s="109"/>
      <c r="F48" s="102"/>
      <c r="G48" s="106"/>
      <c r="H48" s="109"/>
    </row>
    <row r="49" spans="2:8" s="15" customFormat="1" x14ac:dyDescent="0.25">
      <c r="B49" s="57"/>
      <c r="C49" s="220"/>
      <c r="D49" s="220"/>
      <c r="E49" s="220"/>
      <c r="F49" s="222">
        <f>+F51</f>
        <v>2</v>
      </c>
      <c r="G49" s="221" t="s">
        <v>5</v>
      </c>
      <c r="H49" s="220"/>
    </row>
    <row r="50" spans="2:8" s="15" customFormat="1" x14ac:dyDescent="0.25">
      <c r="B50" s="57"/>
      <c r="C50" s="109"/>
      <c r="D50" s="109"/>
      <c r="E50" s="109"/>
      <c r="F50" s="102"/>
      <c r="G50" s="103" t="s">
        <v>162</v>
      </c>
      <c r="H50" s="109"/>
    </row>
    <row r="51" spans="2:8" s="15" customFormat="1" x14ac:dyDescent="0.25">
      <c r="B51" s="57"/>
      <c r="C51" s="109" t="s">
        <v>174</v>
      </c>
      <c r="D51" s="109" t="s">
        <v>175</v>
      </c>
      <c r="E51" s="109"/>
      <c r="F51" s="102">
        <v>2</v>
      </c>
      <c r="G51" s="106" t="s">
        <v>31</v>
      </c>
      <c r="H51" s="109">
        <v>12</v>
      </c>
    </row>
    <row r="52" spans="2:8" ht="14.4" thickBot="1" x14ac:dyDescent="0.3">
      <c r="C52" s="118"/>
      <c r="D52" s="118"/>
      <c r="E52" s="118"/>
      <c r="F52" s="118"/>
      <c r="G52" s="126"/>
      <c r="H52" s="127"/>
    </row>
    <row r="53" spans="2:8" x14ac:dyDescent="0.25">
      <c r="C53" s="1"/>
      <c r="D53" s="1"/>
      <c r="E53" s="1"/>
      <c r="F53" s="102"/>
      <c r="G53" s="106"/>
      <c r="H53" s="105"/>
    </row>
    <row r="54" spans="2:8" x14ac:dyDescent="0.25">
      <c r="C54" s="1"/>
      <c r="D54" s="1"/>
      <c r="E54" s="1"/>
      <c r="F54" s="102"/>
      <c r="G54" s="106"/>
      <c r="H54" s="105"/>
    </row>
    <row r="55" spans="2:8" x14ac:dyDescent="0.25">
      <c r="C55" s="1"/>
      <c r="D55" s="1"/>
      <c r="E55" s="1"/>
      <c r="F55" s="102"/>
      <c r="G55" s="106"/>
    </row>
    <row r="56" spans="2:8" x14ac:dyDescent="0.25">
      <c r="H56" s="104"/>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98"/>
  <sheetViews>
    <sheetView workbookViewId="0">
      <pane ySplit="5" topLeftCell="A6" activePane="bottomLeft" state="frozen"/>
      <selection activeCell="F21" sqref="F21"/>
      <selection pane="bottomLeft" activeCell="A6" sqref="A6"/>
    </sheetView>
  </sheetViews>
  <sheetFormatPr baseColWidth="10" defaultColWidth="11.44140625" defaultRowHeight="13.8" x14ac:dyDescent="0.25"/>
  <cols>
    <col min="1" max="1" width="11.44140625" style="39"/>
    <col min="2" max="2" width="11.44140625" style="99" customWidth="1"/>
    <col min="3" max="3" width="6.44140625" style="38" bestFit="1" customWidth="1"/>
    <col min="4" max="4" width="8.5546875" style="38" bestFit="1" customWidth="1"/>
    <col min="5" max="5" width="18.44140625" style="38" bestFit="1" customWidth="1"/>
    <col min="6" max="6" width="10.44140625" style="38" bestFit="1" customWidth="1"/>
    <col min="7" max="7" width="70" style="69" customWidth="1"/>
    <col min="8" max="8" width="10.5546875" style="38" bestFit="1" customWidth="1"/>
    <col min="9" max="9" width="121.5546875" style="39" bestFit="1" customWidth="1"/>
    <col min="10" max="16384" width="11.44140625" style="39"/>
  </cols>
  <sheetData>
    <row r="2" spans="2:9" ht="15" customHeight="1" x14ac:dyDescent="0.25">
      <c r="C2" s="239" t="s">
        <v>103</v>
      </c>
      <c r="D2" s="239"/>
      <c r="E2" s="239"/>
      <c r="F2" s="239"/>
      <c r="G2" s="239"/>
      <c r="H2" s="239"/>
    </row>
    <row r="3" spans="2:9" ht="15" customHeight="1" x14ac:dyDescent="0.25">
      <c r="C3" s="240" t="s">
        <v>27</v>
      </c>
      <c r="D3" s="240"/>
      <c r="E3" s="240"/>
      <c r="F3" s="240"/>
      <c r="G3" s="240"/>
      <c r="H3" s="240"/>
    </row>
    <row r="4" spans="2:9" ht="14.4" thickBot="1" x14ac:dyDescent="0.3">
      <c r="C4" s="3"/>
      <c r="D4" s="3"/>
      <c r="E4" s="3"/>
      <c r="F4" s="3"/>
      <c r="G4" s="17"/>
      <c r="H4" s="3"/>
    </row>
    <row r="5" spans="2:9" ht="28.2" thickBot="1" x14ac:dyDescent="0.3">
      <c r="C5" s="114" t="s">
        <v>13</v>
      </c>
      <c r="D5" s="114" t="s">
        <v>14</v>
      </c>
      <c r="E5" s="114" t="s">
        <v>15</v>
      </c>
      <c r="F5" s="114" t="s">
        <v>16</v>
      </c>
      <c r="G5" s="114" t="s">
        <v>84</v>
      </c>
      <c r="H5" s="114" t="s">
        <v>26</v>
      </c>
    </row>
    <row r="6" spans="2:9" x14ac:dyDescent="0.25">
      <c r="C6" s="32"/>
      <c r="D6" s="32"/>
      <c r="E6" s="32"/>
      <c r="F6" s="32"/>
      <c r="G6" s="32"/>
      <c r="H6" s="32"/>
    </row>
    <row r="7" spans="2:9" s="33" customFormat="1" x14ac:dyDescent="0.25">
      <c r="B7" s="98"/>
      <c r="C7" s="32"/>
      <c r="D7" s="32"/>
      <c r="E7" s="32"/>
      <c r="F7" s="32">
        <f>+F9+F19+F23+F27+F33+F42+F51</f>
        <v>38</v>
      </c>
      <c r="G7" s="32"/>
      <c r="H7" s="32"/>
    </row>
    <row r="8" spans="2:9" x14ac:dyDescent="0.25">
      <c r="C8" s="34"/>
      <c r="D8" s="34"/>
      <c r="E8" s="34"/>
      <c r="F8" s="35"/>
      <c r="G8" s="66"/>
      <c r="H8" s="35"/>
    </row>
    <row r="9" spans="2:9" s="14" customFormat="1" x14ac:dyDescent="0.25">
      <c r="B9" s="98"/>
      <c r="C9" s="163"/>
      <c r="D9" s="163"/>
      <c r="E9" s="163"/>
      <c r="F9" s="170">
        <f>SUM(F11:F17)</f>
        <v>3</v>
      </c>
      <c r="G9" s="165" t="s">
        <v>5</v>
      </c>
      <c r="H9" s="177"/>
      <c r="I9" s="148"/>
    </row>
    <row r="10" spans="2:9" s="15" customFormat="1" ht="27.6" x14ac:dyDescent="0.25">
      <c r="B10" s="57"/>
      <c r="C10" s="1"/>
      <c r="D10" s="1"/>
      <c r="E10" s="1"/>
      <c r="F10" s="102"/>
      <c r="G10" s="103" t="s">
        <v>170</v>
      </c>
      <c r="H10" s="105"/>
    </row>
    <row r="11" spans="2:9" s="15" customFormat="1" x14ac:dyDescent="0.25">
      <c r="B11" s="57"/>
      <c r="C11" s="1" t="s">
        <v>104</v>
      </c>
      <c r="D11" s="1" t="s">
        <v>109</v>
      </c>
      <c r="E11" s="1" t="s">
        <v>110</v>
      </c>
      <c r="F11" s="102">
        <v>1</v>
      </c>
      <c r="G11" s="106" t="s">
        <v>33</v>
      </c>
      <c r="H11" s="105">
        <v>12</v>
      </c>
    </row>
    <row r="12" spans="2:9" s="15" customFormat="1" x14ac:dyDescent="0.25">
      <c r="B12" s="57"/>
      <c r="C12" s="1"/>
      <c r="D12" s="1"/>
      <c r="E12" s="1"/>
      <c r="F12" s="102"/>
      <c r="G12" s="106"/>
      <c r="H12" s="105"/>
    </row>
    <row r="13" spans="2:9" s="16" customFormat="1" x14ac:dyDescent="0.25">
      <c r="B13" s="101"/>
      <c r="C13" s="53"/>
      <c r="D13" s="53"/>
      <c r="E13" s="53"/>
      <c r="F13" s="102"/>
      <c r="G13" s="103" t="s">
        <v>160</v>
      </c>
      <c r="H13" s="53"/>
    </row>
    <row r="14" spans="2:9" s="16" customFormat="1" x14ac:dyDescent="0.25">
      <c r="B14" s="101"/>
      <c r="C14" s="1" t="s">
        <v>152</v>
      </c>
      <c r="D14" s="1" t="s">
        <v>134</v>
      </c>
      <c r="E14" s="1" t="s">
        <v>159</v>
      </c>
      <c r="F14" s="102">
        <v>1</v>
      </c>
      <c r="G14" s="106" t="s">
        <v>33</v>
      </c>
      <c r="H14" s="1">
        <v>12</v>
      </c>
    </row>
    <row r="15" spans="2:9" s="16" customFormat="1" x14ac:dyDescent="0.25">
      <c r="B15" s="101"/>
      <c r="C15" s="1"/>
      <c r="D15" s="1"/>
      <c r="E15" s="1"/>
      <c r="F15" s="102"/>
      <c r="G15" s="106"/>
      <c r="H15" s="53"/>
    </row>
    <row r="16" spans="2:9" s="16" customFormat="1" x14ac:dyDescent="0.25">
      <c r="B16" s="101"/>
      <c r="F16" s="102"/>
      <c r="G16" s="103" t="s">
        <v>161</v>
      </c>
      <c r="H16" s="53"/>
    </row>
    <row r="17" spans="2:9" s="16" customFormat="1" x14ac:dyDescent="0.25">
      <c r="B17" s="101"/>
      <c r="C17" s="1" t="s">
        <v>152</v>
      </c>
      <c r="D17" s="1" t="s">
        <v>134</v>
      </c>
      <c r="E17" s="1" t="s">
        <v>159</v>
      </c>
      <c r="F17" s="102">
        <v>1</v>
      </c>
      <c r="G17" s="106" t="s">
        <v>33</v>
      </c>
      <c r="H17" s="53">
        <v>12</v>
      </c>
    </row>
    <row r="18" spans="2:9" s="14" customFormat="1" x14ac:dyDescent="0.25">
      <c r="B18" s="98"/>
      <c r="C18" s="4"/>
      <c r="D18" s="4"/>
      <c r="E18" s="4"/>
      <c r="F18" s="4"/>
      <c r="G18" s="41"/>
      <c r="H18" s="4"/>
    </row>
    <row r="19" spans="2:9" s="33" customFormat="1" ht="27.6" x14ac:dyDescent="0.25">
      <c r="B19" s="98"/>
      <c r="C19" s="164"/>
      <c r="D19" s="164"/>
      <c r="E19" s="164"/>
      <c r="F19" s="170">
        <f>SUM(F20:F21)</f>
        <v>1</v>
      </c>
      <c r="G19" s="165" t="s">
        <v>72</v>
      </c>
      <c r="H19" s="165"/>
    </row>
    <row r="20" spans="2:9" s="15" customFormat="1" x14ac:dyDescent="0.25">
      <c r="B20" s="57"/>
      <c r="C20" s="1"/>
      <c r="D20" s="1"/>
      <c r="E20" s="1"/>
      <c r="F20" s="102"/>
      <c r="G20" s="103" t="s">
        <v>82</v>
      </c>
      <c r="H20" s="102"/>
    </row>
    <row r="21" spans="2:9" s="15" customFormat="1" x14ac:dyDescent="0.25">
      <c r="B21" s="57"/>
      <c r="C21" s="109" t="s">
        <v>104</v>
      </c>
      <c r="D21" s="109" t="s">
        <v>92</v>
      </c>
      <c r="E21" s="109" t="s">
        <v>113</v>
      </c>
      <c r="F21" s="1">
        <v>1</v>
      </c>
      <c r="G21" s="106" t="s">
        <v>33</v>
      </c>
      <c r="H21" s="1">
        <v>12</v>
      </c>
    </row>
    <row r="22" spans="2:9" s="15" customFormat="1" x14ac:dyDescent="0.25">
      <c r="B22" s="57"/>
      <c r="C22" s="134"/>
      <c r="D22" s="134"/>
      <c r="E22" s="134"/>
      <c r="F22" s="134"/>
      <c r="G22" s="136"/>
      <c r="H22" s="135"/>
    </row>
    <row r="23" spans="2:9" s="60" customFormat="1" ht="27.6" x14ac:dyDescent="0.25">
      <c r="B23" s="99"/>
      <c r="C23" s="164"/>
      <c r="D23" s="164"/>
      <c r="E23" s="164"/>
      <c r="F23" s="170">
        <f>SUM(F24:F25)</f>
        <v>4</v>
      </c>
      <c r="G23" s="165" t="s">
        <v>72</v>
      </c>
      <c r="H23" s="165"/>
      <c r="I23" s="153"/>
    </row>
    <row r="24" spans="2:9" s="16" customFormat="1" x14ac:dyDescent="0.25">
      <c r="B24" s="101"/>
      <c r="C24" s="1"/>
      <c r="D24" s="1"/>
      <c r="E24" s="1"/>
      <c r="F24" s="102"/>
      <c r="G24" s="103" t="s">
        <v>82</v>
      </c>
      <c r="H24" s="102"/>
    </row>
    <row r="25" spans="2:9" s="15" customFormat="1" x14ac:dyDescent="0.25">
      <c r="B25" s="57"/>
      <c r="C25" s="109" t="s">
        <v>121</v>
      </c>
      <c r="D25" s="109" t="s">
        <v>94</v>
      </c>
      <c r="E25" s="109" t="s">
        <v>122</v>
      </c>
      <c r="F25" s="1">
        <v>4</v>
      </c>
      <c r="G25" s="106" t="s">
        <v>63</v>
      </c>
      <c r="H25" s="1">
        <v>12</v>
      </c>
    </row>
    <row r="26" spans="2:9" s="16" customFormat="1" x14ac:dyDescent="0.25">
      <c r="B26" s="101"/>
      <c r="C26" s="53"/>
      <c r="D26" s="53"/>
      <c r="E26" s="53"/>
      <c r="F26" s="53"/>
      <c r="G26" s="179"/>
      <c r="H26" s="53"/>
    </row>
    <row r="27" spans="2:9" s="42" customFormat="1" ht="27.6" x14ac:dyDescent="0.25">
      <c r="B27" s="99"/>
      <c r="C27" s="163"/>
      <c r="D27" s="163"/>
      <c r="E27" s="163"/>
      <c r="F27" s="164">
        <f>SUM(F28:F31)</f>
        <v>4</v>
      </c>
      <c r="G27" s="165" t="s">
        <v>47</v>
      </c>
      <c r="H27" s="163"/>
    </row>
    <row r="28" spans="2:9" s="16" customFormat="1" x14ac:dyDescent="0.25">
      <c r="B28" s="101"/>
      <c r="C28" s="53"/>
      <c r="D28" s="53"/>
      <c r="E28" s="53"/>
      <c r="F28" s="53"/>
      <c r="G28" s="103" t="s">
        <v>41</v>
      </c>
      <c r="H28" s="53"/>
    </row>
    <row r="29" spans="2:9" s="15" customFormat="1" x14ac:dyDescent="0.25">
      <c r="B29" s="57"/>
      <c r="C29" s="109" t="s">
        <v>121</v>
      </c>
      <c r="D29" s="109" t="s">
        <v>96</v>
      </c>
      <c r="E29" s="109" t="s">
        <v>124</v>
      </c>
      <c r="F29" s="1">
        <v>1</v>
      </c>
      <c r="G29" s="106" t="s">
        <v>59</v>
      </c>
      <c r="H29" s="1">
        <v>12</v>
      </c>
    </row>
    <row r="30" spans="2:9" s="15" customFormat="1" x14ac:dyDescent="0.25">
      <c r="B30" s="57"/>
      <c r="C30" s="109" t="s">
        <v>121</v>
      </c>
      <c r="D30" s="109" t="s">
        <v>96</v>
      </c>
      <c r="E30" s="109" t="s">
        <v>124</v>
      </c>
      <c r="F30" s="1">
        <v>2</v>
      </c>
      <c r="G30" s="106" t="s">
        <v>60</v>
      </c>
      <c r="H30" s="1">
        <v>12</v>
      </c>
    </row>
    <row r="31" spans="2:9" s="15" customFormat="1" x14ac:dyDescent="0.25">
      <c r="B31" s="57"/>
      <c r="C31" s="109" t="s">
        <v>121</v>
      </c>
      <c r="D31" s="109" t="s">
        <v>96</v>
      </c>
      <c r="E31" s="109" t="s">
        <v>124</v>
      </c>
      <c r="F31" s="1">
        <v>1</v>
      </c>
      <c r="G31" s="106" t="s">
        <v>58</v>
      </c>
      <c r="H31" s="1">
        <v>12</v>
      </c>
    </row>
    <row r="32" spans="2:9" x14ac:dyDescent="0.25">
      <c r="F32" s="145"/>
      <c r="G32" s="146"/>
    </row>
    <row r="33" spans="2:8" s="60" customFormat="1" x14ac:dyDescent="0.25">
      <c r="B33" s="115"/>
      <c r="C33" s="164"/>
      <c r="D33" s="164"/>
      <c r="E33" s="164"/>
      <c r="F33" s="170">
        <f>SUM(F35:F40)</f>
        <v>6</v>
      </c>
      <c r="G33" s="165" t="s">
        <v>6</v>
      </c>
      <c r="H33" s="165"/>
    </row>
    <row r="34" spans="2:8" s="16" customFormat="1" x14ac:dyDescent="0.25">
      <c r="B34" s="101"/>
      <c r="C34" s="1"/>
      <c r="D34" s="1"/>
      <c r="E34" s="1"/>
      <c r="F34" s="102"/>
      <c r="G34" s="103" t="s">
        <v>2</v>
      </c>
      <c r="H34" s="105"/>
    </row>
    <row r="35" spans="2:8" s="15" customFormat="1" x14ac:dyDescent="0.25">
      <c r="B35" s="57"/>
      <c r="C35" s="1" t="s">
        <v>121</v>
      </c>
      <c r="D35" s="1" t="s">
        <v>125</v>
      </c>
      <c r="E35" s="1" t="s">
        <v>126</v>
      </c>
      <c r="F35" s="102">
        <v>2</v>
      </c>
      <c r="G35" s="106" t="s">
        <v>60</v>
      </c>
      <c r="H35" s="105">
        <v>12</v>
      </c>
    </row>
    <row r="36" spans="2:8" s="15" customFormat="1" x14ac:dyDescent="0.25">
      <c r="B36" s="57"/>
      <c r="C36" s="1" t="s">
        <v>121</v>
      </c>
      <c r="D36" s="1" t="s">
        <v>125</v>
      </c>
      <c r="E36" s="1" t="s">
        <v>126</v>
      </c>
      <c r="F36" s="1">
        <v>1</v>
      </c>
      <c r="G36" s="106" t="s">
        <v>59</v>
      </c>
      <c r="H36" s="102">
        <v>12</v>
      </c>
    </row>
    <row r="37" spans="2:8" s="16" customFormat="1" x14ac:dyDescent="0.25">
      <c r="B37" s="101"/>
      <c r="C37" s="1"/>
      <c r="D37" s="1"/>
      <c r="E37" s="1"/>
      <c r="F37" s="102"/>
      <c r="G37" s="106"/>
      <c r="H37" s="105"/>
    </row>
    <row r="38" spans="2:8" s="16" customFormat="1" ht="27.6" x14ac:dyDescent="0.25">
      <c r="B38" s="101"/>
      <c r="C38" s="1"/>
      <c r="D38" s="1"/>
      <c r="E38" s="1"/>
      <c r="F38" s="102"/>
      <c r="G38" s="103" t="s">
        <v>3</v>
      </c>
      <c r="H38" s="105"/>
    </row>
    <row r="39" spans="2:8" s="15" customFormat="1" x14ac:dyDescent="0.25">
      <c r="B39" s="57"/>
      <c r="C39" s="1" t="s">
        <v>121</v>
      </c>
      <c r="D39" s="1" t="s">
        <v>125</v>
      </c>
      <c r="E39" s="1" t="s">
        <v>126</v>
      </c>
      <c r="F39" s="102">
        <v>1</v>
      </c>
      <c r="G39" s="106" t="s">
        <v>59</v>
      </c>
      <c r="H39" s="105">
        <v>12</v>
      </c>
    </row>
    <row r="40" spans="2:8" s="15" customFormat="1" x14ac:dyDescent="0.25">
      <c r="B40" s="57"/>
      <c r="C40" s="1" t="s">
        <v>121</v>
      </c>
      <c r="D40" s="1" t="s">
        <v>125</v>
      </c>
      <c r="E40" s="1" t="s">
        <v>126</v>
      </c>
      <c r="F40" s="102">
        <v>2</v>
      </c>
      <c r="G40" s="106" t="s">
        <v>60</v>
      </c>
      <c r="H40" s="105">
        <v>12</v>
      </c>
    </row>
    <row r="41" spans="2:8" x14ac:dyDescent="0.25">
      <c r="C41" s="223"/>
      <c r="D41" s="223"/>
      <c r="E41" s="223"/>
      <c r="F41" s="223"/>
      <c r="G41" s="223"/>
      <c r="H41" s="223"/>
    </row>
    <row r="42" spans="2:8" s="15" customFormat="1" x14ac:dyDescent="0.25">
      <c r="B42" s="57"/>
      <c r="C42" s="164"/>
      <c r="D42" s="164"/>
      <c r="E42" s="164"/>
      <c r="F42" s="170">
        <f>SUM(F45:F49)</f>
        <v>3</v>
      </c>
      <c r="G42" s="165" t="s">
        <v>184</v>
      </c>
      <c r="H42" s="165"/>
    </row>
    <row r="43" spans="2:8" s="15" customFormat="1" x14ac:dyDescent="0.25">
      <c r="B43" s="57"/>
      <c r="C43" s="1"/>
      <c r="D43" s="1"/>
      <c r="E43" s="1"/>
      <c r="F43" s="1"/>
      <c r="G43" s="106"/>
      <c r="H43" s="102"/>
    </row>
    <row r="44" spans="2:8" s="15" customFormat="1" x14ac:dyDescent="0.25">
      <c r="B44" s="57"/>
      <c r="C44" s="1"/>
      <c r="D44" s="1"/>
      <c r="E44" s="1"/>
      <c r="F44" s="1"/>
      <c r="G44" s="103" t="s">
        <v>185</v>
      </c>
      <c r="H44" s="102"/>
    </row>
    <row r="45" spans="2:8" s="15" customFormat="1" x14ac:dyDescent="0.25">
      <c r="B45" s="57"/>
      <c r="C45" s="1" t="s">
        <v>131</v>
      </c>
      <c r="D45" s="1" t="s">
        <v>186</v>
      </c>
      <c r="E45" s="1" t="s">
        <v>187</v>
      </c>
      <c r="F45" s="1">
        <v>1</v>
      </c>
      <c r="G45" s="106" t="s">
        <v>34</v>
      </c>
      <c r="H45" s="102">
        <v>12</v>
      </c>
    </row>
    <row r="46" spans="2:8" s="15" customFormat="1" x14ac:dyDescent="0.25">
      <c r="B46" s="57"/>
      <c r="C46" s="1"/>
      <c r="D46" s="1"/>
      <c r="E46" s="1"/>
      <c r="F46" s="1"/>
      <c r="G46" s="106"/>
      <c r="H46" s="102"/>
    </row>
    <row r="47" spans="2:8" s="15" customFormat="1" x14ac:dyDescent="0.25">
      <c r="B47" s="57"/>
      <c r="C47" s="1"/>
      <c r="D47" s="1"/>
      <c r="E47" s="1"/>
      <c r="F47" s="1"/>
      <c r="G47" s="103" t="s">
        <v>188</v>
      </c>
      <c r="H47" s="102"/>
    </row>
    <row r="48" spans="2:8" s="15" customFormat="1" x14ac:dyDescent="0.25">
      <c r="B48" s="57"/>
      <c r="C48" s="1" t="s">
        <v>131</v>
      </c>
      <c r="D48" s="1" t="s">
        <v>186</v>
      </c>
      <c r="E48" s="1" t="s">
        <v>187</v>
      </c>
      <c r="F48" s="1">
        <v>1</v>
      </c>
      <c r="G48" s="106" t="s">
        <v>227</v>
      </c>
      <c r="H48" s="102">
        <v>12</v>
      </c>
    </row>
    <row r="49" spans="2:8" s="15" customFormat="1" x14ac:dyDescent="0.25">
      <c r="B49" s="57"/>
      <c r="C49" s="1" t="s">
        <v>131</v>
      </c>
      <c r="D49" s="1" t="s">
        <v>186</v>
      </c>
      <c r="E49" s="1" t="s">
        <v>187</v>
      </c>
      <c r="F49" s="1">
        <v>1</v>
      </c>
      <c r="G49" s="106" t="s">
        <v>34</v>
      </c>
      <c r="H49" s="102">
        <v>12</v>
      </c>
    </row>
    <row r="50" spans="2:8" s="15" customFormat="1" x14ac:dyDescent="0.25">
      <c r="B50" s="57"/>
      <c r="C50" s="1"/>
      <c r="D50" s="1"/>
      <c r="E50" s="1"/>
      <c r="F50" s="1"/>
      <c r="G50" s="106"/>
      <c r="H50" s="102"/>
    </row>
    <row r="51" spans="2:8" s="15" customFormat="1" x14ac:dyDescent="0.25">
      <c r="B51" s="57"/>
      <c r="C51" s="163"/>
      <c r="D51" s="163"/>
      <c r="E51" s="163"/>
      <c r="F51" s="164">
        <f>SUM(F53:F97)</f>
        <v>17</v>
      </c>
      <c r="G51" s="165" t="s">
        <v>225</v>
      </c>
      <c r="H51" s="163"/>
    </row>
    <row r="52" spans="2:8" s="15" customFormat="1" x14ac:dyDescent="0.25">
      <c r="B52" s="57"/>
      <c r="C52" s="1"/>
      <c r="D52" s="1"/>
      <c r="E52" s="1"/>
      <c r="F52" s="1"/>
      <c r="G52" s="106"/>
      <c r="H52" s="102"/>
    </row>
    <row r="53" spans="2:8" s="15" customFormat="1" x14ac:dyDescent="0.25">
      <c r="B53" s="57"/>
      <c r="C53" s="1"/>
      <c r="D53" s="1"/>
      <c r="E53" s="1"/>
      <c r="F53" s="1"/>
      <c r="G53" s="103" t="s">
        <v>191</v>
      </c>
      <c r="H53" s="102"/>
    </row>
    <row r="54" spans="2:8" s="15" customFormat="1" x14ac:dyDescent="0.25">
      <c r="B54" s="57"/>
      <c r="C54" s="1"/>
      <c r="D54" s="1"/>
      <c r="E54" s="1"/>
      <c r="F54" s="1">
        <v>2</v>
      </c>
      <c r="G54" s="106" t="s">
        <v>51</v>
      </c>
      <c r="H54" s="102">
        <v>12</v>
      </c>
    </row>
    <row r="55" spans="2:8" s="15" customFormat="1" x14ac:dyDescent="0.25">
      <c r="B55" s="57"/>
      <c r="C55" s="1"/>
      <c r="D55" s="1"/>
      <c r="E55" s="1"/>
      <c r="F55" s="1">
        <v>1</v>
      </c>
      <c r="G55" s="106" t="s">
        <v>192</v>
      </c>
      <c r="H55" s="102">
        <v>12</v>
      </c>
    </row>
    <row r="56" spans="2:8" s="15" customFormat="1" x14ac:dyDescent="0.25">
      <c r="B56" s="57"/>
      <c r="C56" s="1"/>
      <c r="D56" s="1"/>
      <c r="E56" s="1"/>
      <c r="F56" s="1"/>
      <c r="G56" s="106"/>
      <c r="H56" s="102"/>
    </row>
    <row r="57" spans="2:8" s="15" customFormat="1" x14ac:dyDescent="0.25">
      <c r="B57" s="57"/>
      <c r="C57" s="1"/>
      <c r="D57" s="1"/>
      <c r="E57" s="1"/>
      <c r="F57" s="174"/>
      <c r="G57" s="225" t="s">
        <v>193</v>
      </c>
      <c r="H57" s="102"/>
    </row>
    <row r="58" spans="2:8" s="15" customFormat="1" x14ac:dyDescent="0.25">
      <c r="B58" s="57"/>
      <c r="C58" s="1"/>
      <c r="D58" s="1"/>
      <c r="E58" s="1"/>
      <c r="F58" s="1">
        <v>1</v>
      </c>
      <c r="G58" s="106" t="s">
        <v>33</v>
      </c>
      <c r="H58" s="102">
        <v>12</v>
      </c>
    </row>
    <row r="59" spans="2:8" s="15" customFormat="1" x14ac:dyDescent="0.25">
      <c r="B59" s="57"/>
      <c r="C59" s="1"/>
      <c r="D59" s="1"/>
      <c r="E59" s="1"/>
      <c r="F59" s="1"/>
      <c r="G59" s="106"/>
      <c r="H59" s="102"/>
    </row>
    <row r="60" spans="2:8" s="15" customFormat="1" x14ac:dyDescent="0.25">
      <c r="B60" s="57"/>
      <c r="C60" s="1"/>
      <c r="D60" s="1"/>
      <c r="E60" s="1"/>
      <c r="F60" s="1"/>
      <c r="G60" s="103" t="s">
        <v>194</v>
      </c>
      <c r="H60" s="102"/>
    </row>
    <row r="61" spans="2:8" s="15" customFormat="1" x14ac:dyDescent="0.25">
      <c r="B61" s="57"/>
      <c r="C61" s="1"/>
      <c r="D61" s="1"/>
      <c r="E61" s="1"/>
      <c r="F61" s="1">
        <v>1</v>
      </c>
      <c r="G61" s="106" t="s">
        <v>33</v>
      </c>
      <c r="H61" s="102">
        <v>12</v>
      </c>
    </row>
    <row r="62" spans="2:8" s="15" customFormat="1" x14ac:dyDescent="0.25">
      <c r="B62" s="57"/>
      <c r="C62" s="1"/>
      <c r="D62" s="1"/>
      <c r="E62" s="1"/>
      <c r="F62" s="1"/>
      <c r="G62" s="106"/>
      <c r="H62" s="102"/>
    </row>
    <row r="63" spans="2:8" s="15" customFormat="1" x14ac:dyDescent="0.25">
      <c r="B63" s="57"/>
      <c r="C63" s="1"/>
      <c r="D63" s="1"/>
      <c r="E63" s="1"/>
      <c r="F63" s="1"/>
      <c r="G63" s="103" t="s">
        <v>195</v>
      </c>
      <c r="H63" s="102"/>
    </row>
    <row r="64" spans="2:8" s="15" customFormat="1" x14ac:dyDescent="0.25">
      <c r="B64" s="57"/>
      <c r="C64" s="1"/>
      <c r="D64" s="1"/>
      <c r="E64" s="1"/>
      <c r="F64" s="1">
        <v>1</v>
      </c>
      <c r="G64" s="106" t="s">
        <v>33</v>
      </c>
      <c r="H64" s="102">
        <v>12</v>
      </c>
    </row>
    <row r="65" spans="2:8" s="15" customFormat="1" x14ac:dyDescent="0.25">
      <c r="B65" s="57"/>
      <c r="C65" s="1"/>
      <c r="D65" s="1"/>
      <c r="E65" s="1"/>
      <c r="F65" s="1"/>
      <c r="G65" s="106"/>
      <c r="H65" s="102"/>
    </row>
    <row r="66" spans="2:8" s="15" customFormat="1" x14ac:dyDescent="0.25">
      <c r="B66" s="57"/>
      <c r="C66" s="1"/>
      <c r="D66" s="1"/>
      <c r="E66" s="1"/>
      <c r="F66" s="1"/>
      <c r="G66" s="103" t="s">
        <v>196</v>
      </c>
      <c r="H66" s="102"/>
    </row>
    <row r="67" spans="2:8" s="15" customFormat="1" x14ac:dyDescent="0.25">
      <c r="B67" s="57"/>
      <c r="C67" s="1"/>
      <c r="D67" s="1"/>
      <c r="E67" s="1"/>
      <c r="F67" s="1">
        <v>1</v>
      </c>
      <c r="G67" s="106" t="s">
        <v>33</v>
      </c>
      <c r="H67" s="102">
        <v>12</v>
      </c>
    </row>
    <row r="68" spans="2:8" s="15" customFormat="1" x14ac:dyDescent="0.25">
      <c r="B68" s="57"/>
      <c r="C68" s="1"/>
      <c r="D68" s="1"/>
      <c r="E68" s="1"/>
      <c r="F68" s="1"/>
      <c r="G68" s="106"/>
      <c r="H68" s="102"/>
    </row>
    <row r="69" spans="2:8" s="15" customFormat="1" x14ac:dyDescent="0.25">
      <c r="B69" s="57"/>
      <c r="C69" s="1"/>
      <c r="D69" s="1"/>
      <c r="E69" s="1"/>
      <c r="F69" s="1"/>
      <c r="G69" s="103" t="s">
        <v>197</v>
      </c>
      <c r="H69" s="102"/>
    </row>
    <row r="70" spans="2:8" s="15" customFormat="1" x14ac:dyDescent="0.25">
      <c r="B70" s="57"/>
      <c r="C70" s="1"/>
      <c r="D70" s="1"/>
      <c r="E70" s="1"/>
      <c r="F70" s="1">
        <v>1</v>
      </c>
      <c r="G70" s="106" t="s">
        <v>33</v>
      </c>
      <c r="H70" s="102">
        <v>12</v>
      </c>
    </row>
    <row r="71" spans="2:8" s="15" customFormat="1" x14ac:dyDescent="0.25">
      <c r="B71" s="57"/>
      <c r="C71" s="1"/>
      <c r="D71" s="1"/>
      <c r="E71" s="1"/>
      <c r="F71" s="1"/>
      <c r="G71" s="106"/>
      <c r="H71" s="102"/>
    </row>
    <row r="72" spans="2:8" s="15" customFormat="1" x14ac:dyDescent="0.25">
      <c r="B72" s="57"/>
      <c r="C72" s="1"/>
      <c r="D72" s="1"/>
      <c r="E72" s="1"/>
      <c r="F72" s="1"/>
      <c r="G72" s="103" t="s">
        <v>198</v>
      </c>
      <c r="H72" s="102"/>
    </row>
    <row r="73" spans="2:8" s="15" customFormat="1" x14ac:dyDescent="0.25">
      <c r="B73" s="57"/>
      <c r="C73" s="1"/>
      <c r="D73" s="1"/>
      <c r="E73" s="1"/>
      <c r="F73" s="1">
        <v>1</v>
      </c>
      <c r="G73" s="106" t="s">
        <v>33</v>
      </c>
      <c r="H73" s="102">
        <v>12</v>
      </c>
    </row>
    <row r="74" spans="2:8" s="15" customFormat="1" x14ac:dyDescent="0.25">
      <c r="B74" s="57"/>
      <c r="C74" s="1"/>
      <c r="D74" s="1"/>
      <c r="E74" s="1"/>
      <c r="F74" s="1"/>
      <c r="G74" s="106"/>
      <c r="H74" s="102"/>
    </row>
    <row r="75" spans="2:8" s="15" customFormat="1" x14ac:dyDescent="0.25">
      <c r="B75" s="57"/>
      <c r="C75" s="1"/>
      <c r="D75" s="1"/>
      <c r="E75" s="1"/>
      <c r="F75" s="1"/>
      <c r="G75" s="103" t="s">
        <v>199</v>
      </c>
      <c r="H75" s="102"/>
    </row>
    <row r="76" spans="2:8" s="15" customFormat="1" x14ac:dyDescent="0.25">
      <c r="B76" s="57"/>
      <c r="C76" s="1"/>
      <c r="D76" s="1"/>
      <c r="E76" s="1"/>
      <c r="F76" s="1">
        <v>1</v>
      </c>
      <c r="G76" s="106" t="s">
        <v>33</v>
      </c>
      <c r="H76" s="102">
        <v>12</v>
      </c>
    </row>
    <row r="77" spans="2:8" s="15" customFormat="1" x14ac:dyDescent="0.25">
      <c r="B77" s="57"/>
      <c r="C77" s="1"/>
      <c r="D77" s="1"/>
      <c r="E77" s="1"/>
      <c r="F77" s="1"/>
      <c r="G77" s="106"/>
      <c r="H77" s="102"/>
    </row>
    <row r="78" spans="2:8" s="15" customFormat="1" x14ac:dyDescent="0.25">
      <c r="B78" s="57"/>
      <c r="C78" s="1"/>
      <c r="D78" s="1"/>
      <c r="E78" s="1"/>
      <c r="F78" s="1"/>
      <c r="G78" s="103" t="s">
        <v>200</v>
      </c>
      <c r="H78" s="102"/>
    </row>
    <row r="79" spans="2:8" s="15" customFormat="1" x14ac:dyDescent="0.25">
      <c r="B79" s="57"/>
      <c r="C79" s="1"/>
      <c r="D79" s="1"/>
      <c r="E79" s="1"/>
      <c r="F79" s="1">
        <v>1</v>
      </c>
      <c r="G79" s="106" t="s">
        <v>33</v>
      </c>
      <c r="H79" s="102">
        <v>12</v>
      </c>
    </row>
    <row r="80" spans="2:8" s="15" customFormat="1" x14ac:dyDescent="0.25">
      <c r="B80" s="57"/>
      <c r="C80" s="1"/>
      <c r="D80" s="1"/>
      <c r="E80" s="1"/>
      <c r="F80" s="1"/>
      <c r="G80" s="106"/>
      <c r="H80" s="102"/>
    </row>
    <row r="81" spans="2:8" s="15" customFormat="1" x14ac:dyDescent="0.25">
      <c r="B81" s="57"/>
      <c r="C81" s="1"/>
      <c r="D81" s="1"/>
      <c r="E81" s="1"/>
      <c r="F81" s="1"/>
      <c r="G81" s="103" t="s">
        <v>201</v>
      </c>
      <c r="H81" s="102"/>
    </row>
    <row r="82" spans="2:8" s="15" customFormat="1" x14ac:dyDescent="0.25">
      <c r="B82" s="57"/>
      <c r="C82" s="1"/>
      <c r="D82" s="1"/>
      <c r="E82" s="1"/>
      <c r="F82" s="1">
        <v>1</v>
      </c>
      <c r="G82" s="106" t="s">
        <v>33</v>
      </c>
      <c r="H82" s="102">
        <v>12</v>
      </c>
    </row>
    <row r="83" spans="2:8" s="15" customFormat="1" x14ac:dyDescent="0.25">
      <c r="B83" s="57"/>
      <c r="C83" s="1"/>
      <c r="D83" s="1"/>
      <c r="E83" s="1"/>
      <c r="F83" s="1"/>
      <c r="G83" s="106"/>
      <c r="H83" s="102"/>
    </row>
    <row r="84" spans="2:8" s="15" customFormat="1" x14ac:dyDescent="0.25">
      <c r="B84" s="57"/>
      <c r="C84" s="1"/>
      <c r="D84" s="1"/>
      <c r="E84" s="1"/>
      <c r="F84" s="1"/>
      <c r="G84" s="103" t="s">
        <v>202</v>
      </c>
      <c r="H84" s="102"/>
    </row>
    <row r="85" spans="2:8" s="15" customFormat="1" x14ac:dyDescent="0.25">
      <c r="B85" s="57"/>
      <c r="C85" s="1"/>
      <c r="D85" s="1"/>
      <c r="E85" s="1"/>
      <c r="F85" s="1">
        <v>1</v>
      </c>
      <c r="G85" s="106" t="s">
        <v>33</v>
      </c>
      <c r="H85" s="102">
        <v>12</v>
      </c>
    </row>
    <row r="86" spans="2:8" s="15" customFormat="1" x14ac:dyDescent="0.25">
      <c r="B86" s="57"/>
      <c r="C86" s="1"/>
      <c r="D86" s="1"/>
      <c r="E86" s="1"/>
      <c r="F86" s="1"/>
      <c r="G86" s="106"/>
      <c r="H86" s="102"/>
    </row>
    <row r="87" spans="2:8" s="15" customFormat="1" x14ac:dyDescent="0.25">
      <c r="B87" s="57"/>
      <c r="C87" s="1"/>
      <c r="D87" s="1"/>
      <c r="E87" s="1"/>
      <c r="F87" s="1"/>
      <c r="G87" s="103" t="s">
        <v>203</v>
      </c>
      <c r="H87" s="102"/>
    </row>
    <row r="88" spans="2:8" s="15" customFormat="1" x14ac:dyDescent="0.25">
      <c r="B88" s="57"/>
      <c r="C88" s="1"/>
      <c r="D88" s="1"/>
      <c r="E88" s="1"/>
      <c r="F88" s="1">
        <v>1</v>
      </c>
      <c r="G88" s="106" t="s">
        <v>33</v>
      </c>
      <c r="H88" s="102">
        <v>12</v>
      </c>
    </row>
    <row r="89" spans="2:8" s="15" customFormat="1" x14ac:dyDescent="0.25">
      <c r="B89" s="57"/>
      <c r="C89" s="1"/>
      <c r="D89" s="1"/>
      <c r="E89" s="1"/>
      <c r="F89" s="1"/>
      <c r="G89" s="106"/>
      <c r="H89" s="102"/>
    </row>
    <row r="90" spans="2:8" s="15" customFormat="1" x14ac:dyDescent="0.25">
      <c r="B90" s="57"/>
      <c r="C90" s="1"/>
      <c r="D90" s="1"/>
      <c r="E90" s="1"/>
      <c r="F90" s="1"/>
      <c r="G90" s="103" t="s">
        <v>204</v>
      </c>
      <c r="H90" s="102"/>
    </row>
    <row r="91" spans="2:8" s="15" customFormat="1" x14ac:dyDescent="0.25">
      <c r="B91" s="57"/>
      <c r="C91" s="1"/>
      <c r="D91" s="1"/>
      <c r="E91" s="1"/>
      <c r="F91" s="1">
        <v>1</v>
      </c>
      <c r="G91" s="106" t="s">
        <v>33</v>
      </c>
      <c r="H91" s="102">
        <v>12</v>
      </c>
    </row>
    <row r="92" spans="2:8" s="15" customFormat="1" x14ac:dyDescent="0.25">
      <c r="B92" s="57"/>
      <c r="C92" s="1"/>
      <c r="D92" s="1"/>
      <c r="E92" s="1"/>
      <c r="F92" s="1"/>
      <c r="G92" s="106"/>
      <c r="H92" s="102"/>
    </row>
    <row r="93" spans="2:8" s="15" customFormat="1" x14ac:dyDescent="0.25">
      <c r="B93" s="57"/>
      <c r="C93" s="1"/>
      <c r="D93" s="1"/>
      <c r="E93" s="1"/>
      <c r="F93" s="1"/>
      <c r="G93" s="103" t="s">
        <v>205</v>
      </c>
      <c r="H93" s="102"/>
    </row>
    <row r="94" spans="2:8" s="15" customFormat="1" x14ac:dyDescent="0.25">
      <c r="B94" s="57"/>
      <c r="C94" s="1"/>
      <c r="D94" s="1"/>
      <c r="E94" s="1"/>
      <c r="F94" s="1">
        <v>1</v>
      </c>
      <c r="G94" s="106" t="s">
        <v>33</v>
      </c>
      <c r="H94" s="102">
        <v>12</v>
      </c>
    </row>
    <row r="95" spans="2:8" s="15" customFormat="1" x14ac:dyDescent="0.25">
      <c r="B95" s="57"/>
      <c r="C95" s="1"/>
      <c r="D95" s="1"/>
      <c r="E95" s="1"/>
      <c r="F95" s="1"/>
      <c r="G95" s="106"/>
      <c r="H95" s="102"/>
    </row>
    <row r="96" spans="2:8" s="15" customFormat="1" x14ac:dyDescent="0.25">
      <c r="B96" s="57"/>
      <c r="C96" s="1"/>
      <c r="D96" s="1"/>
      <c r="E96" s="1"/>
      <c r="F96" s="1"/>
      <c r="G96" s="103" t="s">
        <v>206</v>
      </c>
      <c r="H96" s="102"/>
    </row>
    <row r="97" spans="2:8" s="15" customFormat="1" x14ac:dyDescent="0.25">
      <c r="B97" s="57"/>
      <c r="C97" s="1"/>
      <c r="D97" s="1"/>
      <c r="E97" s="1"/>
      <c r="F97" s="1">
        <v>1</v>
      </c>
      <c r="G97" s="106" t="s">
        <v>33</v>
      </c>
      <c r="H97" s="102">
        <v>12</v>
      </c>
    </row>
    <row r="98" spans="2:8" ht="14.4" thickBot="1" x14ac:dyDescent="0.3">
      <c r="C98" s="118"/>
      <c r="D98" s="118"/>
      <c r="E98" s="118"/>
      <c r="F98" s="118"/>
      <c r="G98" s="126"/>
      <c r="H98" s="118"/>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46"/>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62"/>
    <col min="2" max="2" width="8.44140625" style="96" customWidth="1"/>
    <col min="3" max="3" width="9.5546875" style="59" bestFit="1" customWidth="1"/>
    <col min="4" max="4" width="8.5546875" style="59" bestFit="1" customWidth="1"/>
    <col min="5" max="5" width="17.44140625" style="59" bestFit="1" customWidth="1"/>
    <col min="6" max="6" width="10.44140625" style="59" bestFit="1" customWidth="1"/>
    <col min="7" max="7" width="74.44140625" style="61" customWidth="1"/>
    <col min="8" max="8" width="10.5546875" style="59" bestFit="1" customWidth="1"/>
    <col min="9" max="9" width="11.44140625" style="62"/>
    <col min="10" max="10" width="12.109375" style="62" bestFit="1" customWidth="1"/>
    <col min="11" max="16384" width="11.44140625" style="62"/>
  </cols>
  <sheetData>
    <row r="2" spans="2:10" ht="15" customHeight="1" x14ac:dyDescent="0.25">
      <c r="C2" s="241" t="s">
        <v>102</v>
      </c>
      <c r="D2" s="241"/>
      <c r="E2" s="241"/>
      <c r="F2" s="241"/>
      <c r="G2" s="241"/>
      <c r="H2" s="241"/>
    </row>
    <row r="3" spans="2:10" ht="15" customHeight="1" x14ac:dyDescent="0.25">
      <c r="C3" s="240" t="s">
        <v>27</v>
      </c>
      <c r="D3" s="240"/>
      <c r="E3" s="240"/>
      <c r="F3" s="240"/>
      <c r="G3" s="240"/>
      <c r="H3" s="240"/>
    </row>
    <row r="4" spans="2:10" ht="13.8" thickBot="1" x14ac:dyDescent="0.3">
      <c r="C4" s="112"/>
      <c r="D4" s="112"/>
      <c r="E4" s="112"/>
      <c r="F4" s="112"/>
      <c r="G4" s="113"/>
      <c r="H4" s="129"/>
    </row>
    <row r="5" spans="2:10" ht="28.2" thickBot="1" x14ac:dyDescent="0.3">
      <c r="C5" s="114" t="s">
        <v>13</v>
      </c>
      <c r="D5" s="114" t="s">
        <v>14</v>
      </c>
      <c r="E5" s="114" t="s">
        <v>15</v>
      </c>
      <c r="F5" s="114" t="s">
        <v>16</v>
      </c>
      <c r="G5" s="114" t="s">
        <v>84</v>
      </c>
      <c r="H5" s="114" t="s">
        <v>26</v>
      </c>
    </row>
    <row r="6" spans="2:10" ht="13.8" x14ac:dyDescent="0.25">
      <c r="C6" s="32"/>
      <c r="D6" s="32"/>
      <c r="E6" s="32"/>
      <c r="F6" s="32"/>
      <c r="G6" s="32"/>
      <c r="H6" s="32"/>
    </row>
    <row r="7" spans="2:10" s="19" customFormat="1" ht="13.8" x14ac:dyDescent="0.25">
      <c r="B7" s="97"/>
      <c r="C7" s="32"/>
      <c r="D7" s="32"/>
      <c r="E7" s="32"/>
      <c r="F7" s="32">
        <f>+F9+F14+F18+F23+F35+F42</f>
        <v>25</v>
      </c>
      <c r="G7" s="32"/>
      <c r="H7" s="32"/>
    </row>
    <row r="8" spans="2:10" ht="13.8" x14ac:dyDescent="0.25">
      <c r="C8" s="34"/>
      <c r="D8" s="34"/>
      <c r="E8" s="34"/>
      <c r="F8" s="35"/>
      <c r="G8" s="66"/>
      <c r="H8" s="35"/>
    </row>
    <row r="9" spans="2:10" s="138" customFormat="1" ht="29.25" customHeight="1" x14ac:dyDescent="0.25">
      <c r="B9" s="137"/>
      <c r="C9" s="163"/>
      <c r="D9" s="163"/>
      <c r="E9" s="163"/>
      <c r="F9" s="170">
        <f>SUM(F11:F12)</f>
        <v>2</v>
      </c>
      <c r="G9" s="180" t="s">
        <v>73</v>
      </c>
      <c r="H9" s="177"/>
      <c r="J9" s="208"/>
    </row>
    <row r="10" spans="2:10" s="138" customFormat="1" ht="13.8" x14ac:dyDescent="0.25">
      <c r="B10" s="137"/>
      <c r="C10" s="1"/>
      <c r="D10" s="1"/>
      <c r="E10" s="1"/>
      <c r="F10" s="1"/>
      <c r="G10" s="103" t="s">
        <v>28</v>
      </c>
      <c r="H10" s="105"/>
    </row>
    <row r="11" spans="2:10" s="15" customFormat="1" ht="13.8" x14ac:dyDescent="0.25">
      <c r="B11" s="57"/>
      <c r="C11" s="1" t="s">
        <v>176</v>
      </c>
      <c r="D11" s="1" t="s">
        <v>95</v>
      </c>
      <c r="E11" s="1" t="s">
        <v>135</v>
      </c>
      <c r="F11" s="1">
        <v>1</v>
      </c>
      <c r="G11" s="106" t="s">
        <v>51</v>
      </c>
      <c r="H11" s="105">
        <v>12</v>
      </c>
    </row>
    <row r="12" spans="2:10" s="15" customFormat="1" ht="13.8" x14ac:dyDescent="0.25">
      <c r="B12" s="57"/>
      <c r="C12" s="1" t="s">
        <v>176</v>
      </c>
      <c r="D12" s="1" t="s">
        <v>95</v>
      </c>
      <c r="E12" s="1" t="s">
        <v>135</v>
      </c>
      <c r="F12" s="1">
        <v>1</v>
      </c>
      <c r="G12" s="106" t="s">
        <v>100</v>
      </c>
      <c r="H12" s="105">
        <v>12</v>
      </c>
    </row>
    <row r="13" spans="2:10" s="39" customFormat="1" ht="13.8" x14ac:dyDescent="0.25">
      <c r="B13" s="99"/>
      <c r="C13" s="1"/>
      <c r="D13" s="1"/>
      <c r="E13" s="1"/>
      <c r="F13" s="102"/>
      <c r="G13" s="106"/>
      <c r="H13" s="105"/>
    </row>
    <row r="14" spans="2:10" s="138" customFormat="1" ht="13.8" x14ac:dyDescent="0.25">
      <c r="B14" s="137"/>
      <c r="C14" s="163"/>
      <c r="D14" s="163"/>
      <c r="E14" s="163"/>
      <c r="F14" s="170">
        <f>+F16</f>
        <v>1</v>
      </c>
      <c r="G14" s="164" t="s">
        <v>9</v>
      </c>
      <c r="H14" s="177"/>
    </row>
    <row r="15" spans="2:10" s="138" customFormat="1" ht="13.8" x14ac:dyDescent="0.25">
      <c r="B15" s="137"/>
      <c r="C15" s="1"/>
      <c r="D15" s="1"/>
      <c r="E15" s="1"/>
      <c r="F15" s="1"/>
      <c r="G15" s="103" t="s">
        <v>82</v>
      </c>
      <c r="H15" s="105"/>
    </row>
    <row r="16" spans="2:10" s="15" customFormat="1" ht="13.8" x14ac:dyDescent="0.25">
      <c r="B16" s="57"/>
      <c r="C16" s="1" t="s">
        <v>121</v>
      </c>
      <c r="D16" s="1" t="s">
        <v>95</v>
      </c>
      <c r="E16" s="1" t="s">
        <v>123</v>
      </c>
      <c r="F16" s="1">
        <v>1</v>
      </c>
      <c r="G16" s="106" t="s">
        <v>33</v>
      </c>
      <c r="H16" s="105">
        <v>12</v>
      </c>
    </row>
    <row r="17" spans="2:8" s="39" customFormat="1" ht="13.8" x14ac:dyDescent="0.25">
      <c r="B17" s="99"/>
      <c r="C17" s="134"/>
      <c r="D17" s="134"/>
      <c r="E17" s="134"/>
      <c r="F17" s="34"/>
      <c r="G17" s="36"/>
      <c r="H17" s="37"/>
    </row>
    <row r="18" spans="2:8" s="138" customFormat="1" ht="27.6" x14ac:dyDescent="0.25">
      <c r="B18" s="137"/>
      <c r="C18" s="164"/>
      <c r="D18" s="164"/>
      <c r="E18" s="164"/>
      <c r="F18" s="170">
        <f>SUM(F20:F21)</f>
        <v>5</v>
      </c>
      <c r="G18" s="165" t="s">
        <v>72</v>
      </c>
      <c r="H18" s="165"/>
    </row>
    <row r="19" spans="2:8" s="16" customFormat="1" ht="13.8" x14ac:dyDescent="0.25">
      <c r="B19" s="101"/>
      <c r="C19" s="1"/>
      <c r="D19" s="1"/>
      <c r="E19" s="1"/>
      <c r="F19" s="102"/>
      <c r="G19" s="103" t="s">
        <v>49</v>
      </c>
      <c r="H19" s="105"/>
    </row>
    <row r="20" spans="2:8" s="15" customFormat="1" ht="13.8" x14ac:dyDescent="0.25">
      <c r="B20" s="57"/>
      <c r="C20" s="1" t="s">
        <v>121</v>
      </c>
      <c r="D20" s="1" t="s">
        <v>94</v>
      </c>
      <c r="E20" s="1" t="s">
        <v>122</v>
      </c>
      <c r="F20" s="102">
        <v>1</v>
      </c>
      <c r="G20" s="106" t="s">
        <v>59</v>
      </c>
      <c r="H20" s="102">
        <v>12</v>
      </c>
    </row>
    <row r="21" spans="2:8" s="15" customFormat="1" ht="13.8" x14ac:dyDescent="0.25">
      <c r="B21" s="57"/>
      <c r="C21" s="1" t="s">
        <v>121</v>
      </c>
      <c r="D21" s="1" t="s">
        <v>94</v>
      </c>
      <c r="E21" s="1" t="s">
        <v>122</v>
      </c>
      <c r="F21" s="102">
        <v>4</v>
      </c>
      <c r="G21" s="106" t="s">
        <v>60</v>
      </c>
      <c r="H21" s="102">
        <v>12</v>
      </c>
    </row>
    <row r="22" spans="2:8" s="39" customFormat="1" ht="13.8" x14ac:dyDescent="0.25">
      <c r="B22" s="99"/>
      <c r="C22" s="34"/>
      <c r="D22" s="34"/>
      <c r="E22" s="34"/>
      <c r="F22" s="151"/>
      <c r="G22" s="150"/>
      <c r="H22" s="151"/>
    </row>
    <row r="23" spans="2:8" s="42" customFormat="1" ht="13.8" x14ac:dyDescent="0.25">
      <c r="B23" s="99"/>
      <c r="C23" s="163"/>
      <c r="D23" s="163"/>
      <c r="E23" s="163"/>
      <c r="F23" s="164">
        <f>SUM(F25:F33)</f>
        <v>12</v>
      </c>
      <c r="G23" s="165" t="s">
        <v>47</v>
      </c>
      <c r="H23" s="163"/>
    </row>
    <row r="24" spans="2:8" s="2" customFormat="1" ht="13.8" x14ac:dyDescent="0.25">
      <c r="B24" s="99"/>
      <c r="C24" s="53"/>
      <c r="D24" s="53"/>
      <c r="E24" s="53"/>
      <c r="F24" s="53"/>
      <c r="G24" s="103" t="s">
        <v>50</v>
      </c>
      <c r="H24" s="53"/>
    </row>
    <row r="25" spans="2:8" s="14" customFormat="1" ht="13.8" x14ac:dyDescent="0.25">
      <c r="B25" s="98"/>
      <c r="C25" s="109" t="s">
        <v>121</v>
      </c>
      <c r="D25" s="109" t="s">
        <v>96</v>
      </c>
      <c r="E25" s="109" t="s">
        <v>124</v>
      </c>
      <c r="F25" s="1">
        <v>1</v>
      </c>
      <c r="G25" s="106" t="s">
        <v>59</v>
      </c>
      <c r="H25" s="1">
        <v>12</v>
      </c>
    </row>
    <row r="26" spans="2:8" s="14" customFormat="1" ht="13.8" x14ac:dyDescent="0.25">
      <c r="B26" s="98"/>
      <c r="C26" s="109" t="s">
        <v>121</v>
      </c>
      <c r="D26" s="109" t="s">
        <v>96</v>
      </c>
      <c r="E26" s="109" t="s">
        <v>124</v>
      </c>
      <c r="F26" s="1">
        <v>2</v>
      </c>
      <c r="G26" s="106" t="s">
        <v>60</v>
      </c>
      <c r="H26" s="1">
        <v>12</v>
      </c>
    </row>
    <row r="27" spans="2:8" s="14" customFormat="1" ht="13.8" x14ac:dyDescent="0.25">
      <c r="B27" s="98"/>
      <c r="C27" s="109" t="s">
        <v>121</v>
      </c>
      <c r="D27" s="109" t="s">
        <v>96</v>
      </c>
      <c r="E27" s="109" t="s">
        <v>124</v>
      </c>
      <c r="F27" s="1">
        <v>1</v>
      </c>
      <c r="G27" s="106" t="s">
        <v>58</v>
      </c>
      <c r="H27" s="1">
        <v>12</v>
      </c>
    </row>
    <row r="28" spans="2:8" s="2" customFormat="1" ht="13.8" x14ac:dyDescent="0.25">
      <c r="B28" s="99"/>
      <c r="C28" s="1"/>
      <c r="D28" s="1"/>
      <c r="E28" s="1"/>
      <c r="F28" s="53"/>
      <c r="G28" s="106"/>
      <c r="H28" s="53"/>
    </row>
    <row r="29" spans="2:8" s="2" customFormat="1" ht="13.8" x14ac:dyDescent="0.25">
      <c r="B29" s="99"/>
      <c r="C29" s="1"/>
      <c r="D29" s="1"/>
      <c r="E29" s="1"/>
      <c r="F29" s="1"/>
      <c r="G29" s="103" t="s">
        <v>82</v>
      </c>
      <c r="H29" s="1"/>
    </row>
    <row r="30" spans="2:8" s="14" customFormat="1" ht="13.8" x14ac:dyDescent="0.25">
      <c r="B30" s="98"/>
      <c r="C30" s="109" t="s">
        <v>121</v>
      </c>
      <c r="D30" s="109" t="s">
        <v>96</v>
      </c>
      <c r="E30" s="109" t="s">
        <v>124</v>
      </c>
      <c r="F30" s="1">
        <v>2</v>
      </c>
      <c r="G30" s="106" t="s">
        <v>59</v>
      </c>
      <c r="H30" s="105">
        <v>6</v>
      </c>
    </row>
    <row r="31" spans="2:8" s="14" customFormat="1" ht="13.8" x14ac:dyDescent="0.25">
      <c r="B31" s="98"/>
      <c r="C31" s="109" t="s">
        <v>121</v>
      </c>
      <c r="D31" s="109" t="s">
        <v>96</v>
      </c>
      <c r="E31" s="109" t="s">
        <v>124</v>
      </c>
      <c r="F31" s="1">
        <v>1</v>
      </c>
      <c r="G31" s="106" t="s">
        <v>42</v>
      </c>
      <c r="H31" s="105">
        <v>6</v>
      </c>
    </row>
    <row r="32" spans="2:8" s="14" customFormat="1" ht="13.8" x14ac:dyDescent="0.25">
      <c r="B32" s="98"/>
      <c r="C32" s="109" t="s">
        <v>121</v>
      </c>
      <c r="D32" s="109" t="s">
        <v>96</v>
      </c>
      <c r="E32" s="109" t="s">
        <v>124</v>
      </c>
      <c r="F32" s="1">
        <v>4</v>
      </c>
      <c r="G32" s="106" t="s">
        <v>60</v>
      </c>
      <c r="H32" s="105">
        <v>6</v>
      </c>
    </row>
    <row r="33" spans="2:8" s="14" customFormat="1" ht="13.8" x14ac:dyDescent="0.25">
      <c r="B33" s="98"/>
      <c r="C33" s="109" t="s">
        <v>121</v>
      </c>
      <c r="D33" s="109" t="s">
        <v>96</v>
      </c>
      <c r="E33" s="109" t="s">
        <v>124</v>
      </c>
      <c r="F33" s="1">
        <v>1</v>
      </c>
      <c r="G33" s="106" t="s">
        <v>48</v>
      </c>
      <c r="H33" s="105">
        <v>6</v>
      </c>
    </row>
    <row r="34" spans="2:8" s="39" customFormat="1" ht="13.8" x14ac:dyDescent="0.25">
      <c r="B34" s="99"/>
      <c r="C34" s="139"/>
      <c r="D34" s="139"/>
      <c r="E34" s="139"/>
      <c r="F34" s="38"/>
      <c r="G34" s="36"/>
      <c r="H34" s="38"/>
    </row>
    <row r="35" spans="2:8" s="60" customFormat="1" ht="27.6" x14ac:dyDescent="0.25">
      <c r="B35" s="99"/>
      <c r="C35" s="163"/>
      <c r="D35" s="181"/>
      <c r="E35" s="181"/>
      <c r="F35" s="164">
        <f>SUM(F37:F40)</f>
        <v>2</v>
      </c>
      <c r="G35" s="180" t="s">
        <v>119</v>
      </c>
      <c r="H35" s="181"/>
    </row>
    <row r="36" spans="2:8" s="16" customFormat="1" ht="13.8" x14ac:dyDescent="0.25">
      <c r="B36" s="101"/>
      <c r="C36" s="53"/>
      <c r="D36" s="53"/>
      <c r="E36" s="53"/>
      <c r="F36" s="53"/>
      <c r="G36" s="103" t="s">
        <v>32</v>
      </c>
      <c r="H36" s="53"/>
    </row>
    <row r="37" spans="2:8" s="15" customFormat="1" ht="13.8" x14ac:dyDescent="0.25">
      <c r="B37" s="57"/>
      <c r="C37" s="1" t="s">
        <v>116</v>
      </c>
      <c r="D37" s="1" t="s">
        <v>109</v>
      </c>
      <c r="E37" s="1" t="s">
        <v>120</v>
      </c>
      <c r="F37" s="1">
        <v>1</v>
      </c>
      <c r="G37" s="106" t="s">
        <v>33</v>
      </c>
      <c r="H37" s="1">
        <v>12</v>
      </c>
    </row>
    <row r="38" spans="2:8" s="16" customFormat="1" ht="13.8" x14ac:dyDescent="0.25">
      <c r="B38" s="101"/>
      <c r="C38" s="1"/>
      <c r="D38" s="1"/>
      <c r="E38" s="1"/>
      <c r="F38" s="53"/>
      <c r="G38" s="106"/>
      <c r="H38" s="53"/>
    </row>
    <row r="39" spans="2:8" s="16" customFormat="1" ht="13.8" x14ac:dyDescent="0.25">
      <c r="B39" s="101"/>
      <c r="C39" s="1"/>
      <c r="D39" s="1"/>
      <c r="E39" s="1"/>
      <c r="F39" s="53"/>
      <c r="G39" s="103" t="s">
        <v>40</v>
      </c>
      <c r="H39" s="53"/>
    </row>
    <row r="40" spans="2:8" s="15" customFormat="1" ht="13.8" x14ac:dyDescent="0.25">
      <c r="B40" s="57"/>
      <c r="C40" s="1" t="s">
        <v>116</v>
      </c>
      <c r="D40" s="1" t="s">
        <v>109</v>
      </c>
      <c r="E40" s="1" t="s">
        <v>120</v>
      </c>
      <c r="F40" s="1">
        <v>1</v>
      </c>
      <c r="G40" s="106" t="s">
        <v>33</v>
      </c>
      <c r="H40" s="1">
        <v>12</v>
      </c>
    </row>
    <row r="41" spans="2:8" s="15" customFormat="1" ht="13.8" x14ac:dyDescent="0.25">
      <c r="B41" s="57"/>
      <c r="C41" s="1"/>
      <c r="D41" s="1"/>
      <c r="E41" s="1"/>
      <c r="F41" s="1"/>
      <c r="G41" s="106"/>
      <c r="H41" s="1"/>
    </row>
    <row r="42" spans="2:8" s="15" customFormat="1" ht="13.8" x14ac:dyDescent="0.25">
      <c r="B42" s="57"/>
      <c r="C42" s="163"/>
      <c r="D42" s="163"/>
      <c r="E42" s="163"/>
      <c r="F42" s="164">
        <f>SUM(F45:F76)</f>
        <v>3</v>
      </c>
      <c r="G42" s="165" t="s">
        <v>225</v>
      </c>
      <c r="H42" s="163"/>
    </row>
    <row r="43" spans="2:8" s="15" customFormat="1" ht="13.8" x14ac:dyDescent="0.25">
      <c r="B43" s="57"/>
      <c r="C43" s="1"/>
      <c r="D43" s="1"/>
      <c r="E43" s="1"/>
      <c r="F43" s="1"/>
      <c r="G43" s="106"/>
      <c r="H43" s="1"/>
    </row>
    <row r="44" spans="2:8" s="15" customFormat="1" ht="13.8" x14ac:dyDescent="0.25">
      <c r="B44" s="57"/>
      <c r="C44" s="1"/>
      <c r="D44" s="1"/>
      <c r="E44" s="1"/>
      <c r="F44" s="1"/>
      <c r="G44" s="103" t="s">
        <v>189</v>
      </c>
      <c r="H44" s="102"/>
    </row>
    <row r="45" spans="2:8" s="15" customFormat="1" ht="13.8" x14ac:dyDescent="0.25">
      <c r="B45" s="57"/>
      <c r="C45" s="1"/>
      <c r="D45" s="1"/>
      <c r="E45" s="1"/>
      <c r="F45" s="1">
        <v>3</v>
      </c>
      <c r="G45" s="106" t="s">
        <v>190</v>
      </c>
      <c r="H45" s="102">
        <v>12</v>
      </c>
    </row>
    <row r="46" spans="2:8" ht="13.8" thickBot="1" x14ac:dyDescent="0.3">
      <c r="C46" s="73"/>
      <c r="D46" s="73"/>
      <c r="E46" s="73"/>
      <c r="F46" s="73"/>
      <c r="G46" s="74"/>
      <c r="H46" s="73"/>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415"/>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62"/>
    <col min="2" max="2" width="10.5546875" style="96" customWidth="1"/>
    <col min="3" max="3" width="6.44140625" style="59" bestFit="1" customWidth="1"/>
    <col min="4" max="4" width="8.5546875" style="59" bestFit="1" customWidth="1"/>
    <col min="5" max="5" width="17" style="59" bestFit="1" customWidth="1"/>
    <col min="6" max="6" width="10" style="59" bestFit="1" customWidth="1"/>
    <col min="7" max="7" width="74.44140625" style="61" customWidth="1"/>
    <col min="8" max="8" width="10.5546875" style="59" bestFit="1" customWidth="1"/>
    <col min="9" max="16384" width="11.44140625" style="62"/>
  </cols>
  <sheetData>
    <row r="2" spans="2:8" ht="15" customHeight="1" x14ac:dyDescent="0.25">
      <c r="C2" s="242" t="s">
        <v>103</v>
      </c>
      <c r="D2" s="241"/>
      <c r="E2" s="241"/>
      <c r="F2" s="241"/>
      <c r="G2" s="241"/>
      <c r="H2" s="241"/>
    </row>
    <row r="3" spans="2:8" ht="15" customHeight="1" x14ac:dyDescent="0.25">
      <c r="C3" s="240" t="s">
        <v>53</v>
      </c>
      <c r="D3" s="240"/>
      <c r="E3" s="240"/>
      <c r="F3" s="240"/>
      <c r="G3" s="240"/>
      <c r="H3" s="240"/>
    </row>
    <row r="4" spans="2:8" ht="13.8" thickBot="1" x14ac:dyDescent="0.3">
      <c r="C4" s="112"/>
      <c r="D4" s="112"/>
      <c r="E4" s="112"/>
      <c r="F4" s="112"/>
      <c r="G4" s="113"/>
      <c r="H4" s="129"/>
    </row>
    <row r="5" spans="2:8" ht="28.2" thickBot="1" x14ac:dyDescent="0.3">
      <c r="C5" s="114" t="s">
        <v>13</v>
      </c>
      <c r="D5" s="114" t="s">
        <v>14</v>
      </c>
      <c r="E5" s="114" t="s">
        <v>15</v>
      </c>
      <c r="F5" s="114" t="s">
        <v>16</v>
      </c>
      <c r="G5" s="114" t="s">
        <v>84</v>
      </c>
      <c r="H5" s="114" t="s">
        <v>26</v>
      </c>
    </row>
    <row r="6" spans="2:8" ht="13.8" x14ac:dyDescent="0.25">
      <c r="C6" s="192"/>
      <c r="D6" s="192"/>
      <c r="E6" s="192"/>
      <c r="F6" s="192"/>
      <c r="G6" s="192"/>
      <c r="H6" s="192"/>
    </row>
    <row r="7" spans="2:8" s="19" customFormat="1" ht="13.8" x14ac:dyDescent="0.25">
      <c r="B7" s="97"/>
      <c r="C7" s="192"/>
      <c r="D7" s="192"/>
      <c r="E7" s="192"/>
      <c r="F7" s="192">
        <f>+F9+F31+F13+F21</f>
        <v>53</v>
      </c>
      <c r="G7" s="192"/>
      <c r="H7" s="192"/>
    </row>
    <row r="8" spans="2:8" x14ac:dyDescent="0.25">
      <c r="C8" s="18"/>
      <c r="D8" s="18"/>
      <c r="E8" s="18"/>
      <c r="F8" s="77"/>
      <c r="G8" s="67"/>
      <c r="H8" s="78"/>
    </row>
    <row r="9" spans="2:8" s="16" customFormat="1" ht="13.8" x14ac:dyDescent="0.25">
      <c r="B9" s="101"/>
      <c r="C9" s="202"/>
      <c r="D9" s="202"/>
      <c r="E9" s="202"/>
      <c r="F9" s="197">
        <f>+F11</f>
        <v>1</v>
      </c>
      <c r="G9" s="194" t="s">
        <v>5</v>
      </c>
      <c r="H9" s="203"/>
    </row>
    <row r="10" spans="2:8" s="15" customFormat="1" ht="13.8" x14ac:dyDescent="0.25">
      <c r="B10" s="57"/>
      <c r="C10" s="1"/>
      <c r="D10" s="1"/>
      <c r="E10" s="1"/>
      <c r="F10" s="102"/>
      <c r="G10" s="103" t="s">
        <v>165</v>
      </c>
      <c r="H10" s="105"/>
    </row>
    <row r="11" spans="2:8" s="16" customFormat="1" ht="13.8" x14ac:dyDescent="0.25">
      <c r="B11" s="101"/>
      <c r="C11" s="1" t="s">
        <v>152</v>
      </c>
      <c r="D11" s="1" t="s">
        <v>136</v>
      </c>
      <c r="E11" s="1" t="s">
        <v>164</v>
      </c>
      <c r="F11" s="102">
        <v>1</v>
      </c>
      <c r="G11" s="106" t="s">
        <v>31</v>
      </c>
      <c r="H11" s="105">
        <v>12</v>
      </c>
    </row>
    <row r="12" spans="2:8" s="176" customFormat="1" ht="13.8" x14ac:dyDescent="0.25">
      <c r="B12" s="228"/>
      <c r="C12" s="1"/>
      <c r="D12" s="1"/>
      <c r="E12" s="1"/>
      <c r="F12" s="102"/>
      <c r="G12" s="117"/>
      <c r="H12" s="102"/>
    </row>
    <row r="13" spans="2:8" s="167" customFormat="1" ht="13.8" x14ac:dyDescent="0.25">
      <c r="B13" s="162"/>
      <c r="C13" s="163"/>
      <c r="D13" s="163"/>
      <c r="E13" s="163"/>
      <c r="F13" s="164">
        <f>SUM(F16:F20)</f>
        <v>7</v>
      </c>
      <c r="G13" s="165" t="s">
        <v>219</v>
      </c>
      <c r="H13" s="163"/>
    </row>
    <row r="14" spans="2:8" s="16" customFormat="1" ht="13.8" x14ac:dyDescent="0.25">
      <c r="B14" s="101"/>
      <c r="C14" s="1"/>
      <c r="D14" s="1"/>
      <c r="E14" s="1"/>
      <c r="F14" s="102"/>
      <c r="G14" s="103"/>
      <c r="H14" s="105"/>
    </row>
    <row r="15" spans="2:8" s="15" customFormat="1" ht="13.8" x14ac:dyDescent="0.25">
      <c r="B15" s="57"/>
      <c r="C15" s="1"/>
      <c r="D15" s="1"/>
      <c r="E15" s="1"/>
      <c r="F15" s="102"/>
      <c r="G15" s="103" t="s">
        <v>220</v>
      </c>
      <c r="H15" s="105"/>
    </row>
    <row r="16" spans="2:8" s="15" customFormat="1" ht="13.8" x14ac:dyDescent="0.25">
      <c r="B16" s="57"/>
      <c r="C16" s="1" t="s">
        <v>104</v>
      </c>
      <c r="D16" s="1" t="s">
        <v>175</v>
      </c>
      <c r="E16" s="1" t="s">
        <v>178</v>
      </c>
      <c r="F16" s="102">
        <v>6</v>
      </c>
      <c r="G16" s="226" t="s">
        <v>221</v>
      </c>
      <c r="H16" s="102">
        <v>12</v>
      </c>
    </row>
    <row r="17" spans="2:8" s="15" customFormat="1" ht="13.8" x14ac:dyDescent="0.25">
      <c r="B17" s="57"/>
      <c r="C17" s="1"/>
      <c r="D17" s="1"/>
      <c r="E17" s="1"/>
      <c r="F17" s="102"/>
      <c r="G17" s="103"/>
      <c r="H17" s="105"/>
    </row>
    <row r="18" spans="2:8" s="15" customFormat="1" ht="13.8" x14ac:dyDescent="0.25">
      <c r="B18" s="57"/>
      <c r="C18" s="1"/>
      <c r="D18" s="1"/>
      <c r="E18" s="1"/>
      <c r="F18" s="102"/>
      <c r="G18" s="103" t="s">
        <v>222</v>
      </c>
      <c r="H18" s="105"/>
    </row>
    <row r="19" spans="2:8" s="15" customFormat="1" ht="13.8" x14ac:dyDescent="0.25">
      <c r="B19" s="57"/>
      <c r="C19" s="1" t="s">
        <v>104</v>
      </c>
      <c r="D19" s="1" t="s">
        <v>175</v>
      </c>
      <c r="E19" s="1" t="s">
        <v>178</v>
      </c>
      <c r="F19" s="102">
        <v>1</v>
      </c>
      <c r="G19" s="226" t="s">
        <v>223</v>
      </c>
      <c r="H19" s="102">
        <v>12</v>
      </c>
    </row>
    <row r="20" spans="2:8" s="15" customFormat="1" ht="13.8" x14ac:dyDescent="0.25">
      <c r="B20" s="57"/>
      <c r="C20" s="1"/>
      <c r="D20" s="1"/>
      <c r="E20" s="1"/>
      <c r="F20" s="102"/>
      <c r="G20" s="226"/>
      <c r="H20" s="102"/>
    </row>
    <row r="21" spans="2:8" s="167" customFormat="1" ht="13.8" x14ac:dyDescent="0.25">
      <c r="B21" s="162"/>
      <c r="C21" s="163"/>
      <c r="D21" s="163"/>
      <c r="E21" s="163"/>
      <c r="F21" s="164">
        <f>SUM(F24:F29)</f>
        <v>4</v>
      </c>
      <c r="G21" s="165" t="s">
        <v>184</v>
      </c>
      <c r="H21" s="163"/>
    </row>
    <row r="22" spans="2:8" s="15" customFormat="1" ht="13.8" x14ac:dyDescent="0.25">
      <c r="B22" s="57"/>
      <c r="C22" s="1"/>
      <c r="D22" s="1"/>
      <c r="E22" s="1"/>
      <c r="F22" s="102"/>
      <c r="G22" s="226"/>
      <c r="H22" s="102"/>
    </row>
    <row r="23" spans="2:8" s="15" customFormat="1" ht="13.8" x14ac:dyDescent="0.25">
      <c r="B23" s="57"/>
      <c r="C23" s="1"/>
      <c r="D23" s="1"/>
      <c r="E23" s="1"/>
      <c r="F23" s="102"/>
      <c r="G23" s="227" t="s">
        <v>224</v>
      </c>
      <c r="H23" s="102"/>
    </row>
    <row r="24" spans="2:8" s="15" customFormat="1" ht="13.8" x14ac:dyDescent="0.25">
      <c r="B24" s="57"/>
      <c r="C24" s="1" t="s">
        <v>131</v>
      </c>
      <c r="D24" s="1" t="s">
        <v>186</v>
      </c>
      <c r="E24" s="1" t="s">
        <v>187</v>
      </c>
      <c r="F24" s="102">
        <v>1</v>
      </c>
      <c r="G24" s="226" t="s">
        <v>213</v>
      </c>
      <c r="H24" s="102">
        <v>12</v>
      </c>
    </row>
    <row r="25" spans="2:8" s="15" customFormat="1" ht="13.8" x14ac:dyDescent="0.25">
      <c r="B25" s="57"/>
      <c r="C25" s="1" t="s">
        <v>131</v>
      </c>
      <c r="D25" s="1" t="s">
        <v>186</v>
      </c>
      <c r="E25" s="1" t="s">
        <v>187</v>
      </c>
      <c r="F25" s="102">
        <v>1</v>
      </c>
      <c r="G25" s="226" t="s">
        <v>223</v>
      </c>
      <c r="H25" s="102">
        <v>12</v>
      </c>
    </row>
    <row r="26" spans="2:8" s="15" customFormat="1" ht="13.8" x14ac:dyDescent="0.25">
      <c r="B26" s="57"/>
      <c r="C26" s="1"/>
      <c r="D26" s="1"/>
      <c r="E26" s="1"/>
      <c r="F26" s="102"/>
      <c r="G26" s="226"/>
      <c r="H26" s="102"/>
    </row>
    <row r="27" spans="2:8" s="15" customFormat="1" ht="13.8" x14ac:dyDescent="0.25">
      <c r="B27" s="57"/>
      <c r="C27" s="1"/>
      <c r="D27" s="1"/>
      <c r="E27" s="1"/>
      <c r="F27" s="102"/>
      <c r="G27" s="227" t="s">
        <v>207</v>
      </c>
      <c r="H27" s="102"/>
    </row>
    <row r="28" spans="2:8" s="15" customFormat="1" ht="13.8" x14ac:dyDescent="0.25">
      <c r="B28" s="57"/>
      <c r="C28" s="1" t="s">
        <v>131</v>
      </c>
      <c r="D28" s="1" t="s">
        <v>186</v>
      </c>
      <c r="E28" s="1" t="s">
        <v>187</v>
      </c>
      <c r="F28" s="102">
        <v>1</v>
      </c>
      <c r="G28" s="226" t="s">
        <v>213</v>
      </c>
      <c r="H28" s="102">
        <v>12</v>
      </c>
    </row>
    <row r="29" spans="2:8" s="15" customFormat="1" ht="13.8" x14ac:dyDescent="0.25">
      <c r="B29" s="57"/>
      <c r="C29" s="1" t="s">
        <v>131</v>
      </c>
      <c r="D29" s="1" t="s">
        <v>186</v>
      </c>
      <c r="E29" s="1" t="s">
        <v>187</v>
      </c>
      <c r="F29" s="102">
        <v>1</v>
      </c>
      <c r="G29" s="226" t="s">
        <v>223</v>
      </c>
      <c r="H29" s="102">
        <v>12</v>
      </c>
    </row>
    <row r="30" spans="2:8" s="15" customFormat="1" ht="13.8" x14ac:dyDescent="0.25">
      <c r="B30" s="57"/>
      <c r="C30" s="1"/>
      <c r="D30" s="1"/>
      <c r="E30" s="1"/>
      <c r="F30" s="102"/>
      <c r="G30" s="226"/>
      <c r="H30" s="102"/>
    </row>
    <row r="31" spans="2:8" s="167" customFormat="1" ht="13.8" x14ac:dyDescent="0.25">
      <c r="B31" s="162"/>
      <c r="C31" s="163"/>
      <c r="D31" s="163"/>
      <c r="E31" s="163"/>
      <c r="F31" s="164">
        <f>SUM(F34:F43)</f>
        <v>41</v>
      </c>
      <c r="G31" s="165" t="s">
        <v>225</v>
      </c>
      <c r="H31" s="163"/>
    </row>
    <row r="32" spans="2:8" s="15" customFormat="1" ht="13.8" x14ac:dyDescent="0.25">
      <c r="B32" s="57"/>
      <c r="C32" s="1"/>
      <c r="D32" s="1"/>
      <c r="E32" s="1"/>
      <c r="F32" s="102"/>
      <c r="G32" s="226"/>
      <c r="H32" s="102"/>
    </row>
    <row r="33" spans="2:8" s="15" customFormat="1" ht="13.8" x14ac:dyDescent="0.25">
      <c r="B33" s="57"/>
      <c r="C33" s="1"/>
      <c r="D33" s="1"/>
      <c r="E33" s="1"/>
      <c r="F33" s="102"/>
      <c r="G33" s="227" t="s">
        <v>207</v>
      </c>
      <c r="H33" s="102"/>
    </row>
    <row r="34" spans="2:8" s="15" customFormat="1" ht="13.8" x14ac:dyDescent="0.25">
      <c r="B34" s="57"/>
      <c r="C34" s="1"/>
      <c r="D34" s="1"/>
      <c r="E34" s="1"/>
      <c r="F34" s="102">
        <v>4</v>
      </c>
      <c r="G34" s="226" t="s">
        <v>208</v>
      </c>
      <c r="H34" s="102">
        <v>12</v>
      </c>
    </row>
    <row r="35" spans="2:8" s="15" customFormat="1" ht="13.8" x14ac:dyDescent="0.25">
      <c r="B35" s="57"/>
      <c r="C35" s="1"/>
      <c r="D35" s="1"/>
      <c r="E35" s="1"/>
      <c r="F35" s="102">
        <v>28</v>
      </c>
      <c r="G35" s="226" t="s">
        <v>209</v>
      </c>
      <c r="H35" s="102">
        <v>12</v>
      </c>
    </row>
    <row r="36" spans="2:8" s="15" customFormat="1" ht="13.8" x14ac:dyDescent="0.25">
      <c r="B36" s="57"/>
      <c r="C36" s="1"/>
      <c r="D36" s="1"/>
      <c r="E36" s="1"/>
      <c r="F36" s="102"/>
      <c r="G36" s="226"/>
      <c r="H36" s="102"/>
    </row>
    <row r="37" spans="2:8" s="15" customFormat="1" ht="13.8" x14ac:dyDescent="0.25">
      <c r="B37" s="57"/>
      <c r="C37" s="1"/>
      <c r="D37" s="1"/>
      <c r="E37" s="1"/>
      <c r="F37" s="102"/>
      <c r="G37" s="227" t="s">
        <v>210</v>
      </c>
      <c r="H37" s="102"/>
    </row>
    <row r="38" spans="2:8" s="15" customFormat="1" ht="13.8" x14ac:dyDescent="0.25">
      <c r="B38" s="57"/>
      <c r="C38" s="1"/>
      <c r="D38" s="1"/>
      <c r="E38" s="1"/>
      <c r="F38" s="102">
        <v>1</v>
      </c>
      <c r="G38" s="226" t="s">
        <v>211</v>
      </c>
      <c r="H38" s="102">
        <v>12</v>
      </c>
    </row>
    <row r="39" spans="2:8" s="15" customFormat="1" ht="13.8" x14ac:dyDescent="0.25">
      <c r="B39" s="57"/>
      <c r="C39" s="1"/>
      <c r="D39" s="1"/>
      <c r="E39" s="1"/>
      <c r="F39" s="102">
        <v>2</v>
      </c>
      <c r="G39" s="226" t="s">
        <v>212</v>
      </c>
      <c r="H39" s="102">
        <v>12</v>
      </c>
    </row>
    <row r="40" spans="2:8" s="15" customFormat="1" ht="13.8" x14ac:dyDescent="0.25">
      <c r="B40" s="57"/>
      <c r="C40" s="1"/>
      <c r="D40" s="1"/>
      <c r="E40" s="1"/>
      <c r="F40" s="102">
        <v>2</v>
      </c>
      <c r="G40" s="226" t="s">
        <v>128</v>
      </c>
      <c r="H40" s="102">
        <v>12</v>
      </c>
    </row>
    <row r="41" spans="2:8" s="15" customFormat="1" ht="13.8" x14ac:dyDescent="0.25">
      <c r="B41" s="57"/>
      <c r="C41" s="1"/>
      <c r="D41" s="1"/>
      <c r="E41" s="1"/>
      <c r="F41" s="102">
        <v>2</v>
      </c>
      <c r="G41" s="226" t="s">
        <v>213</v>
      </c>
      <c r="H41" s="102">
        <v>12</v>
      </c>
    </row>
    <row r="42" spans="2:8" s="15" customFormat="1" ht="13.8" x14ac:dyDescent="0.25">
      <c r="B42" s="57"/>
      <c r="C42" s="1"/>
      <c r="D42" s="1"/>
      <c r="E42" s="1"/>
      <c r="F42" s="102">
        <v>1</v>
      </c>
      <c r="G42" s="226" t="s">
        <v>214</v>
      </c>
      <c r="H42" s="102">
        <v>12</v>
      </c>
    </row>
    <row r="43" spans="2:8" s="15" customFormat="1" ht="13.8" x14ac:dyDescent="0.25">
      <c r="B43" s="57"/>
      <c r="C43" s="1"/>
      <c r="D43" s="1"/>
      <c r="E43" s="1"/>
      <c r="F43" s="102">
        <v>1</v>
      </c>
      <c r="G43" s="226" t="s">
        <v>215</v>
      </c>
      <c r="H43" s="102">
        <v>12</v>
      </c>
    </row>
    <row r="44" spans="2:8" ht="13.8" thickBot="1" x14ac:dyDescent="0.3">
      <c r="C44" s="79"/>
      <c r="D44" s="79"/>
      <c r="E44" s="79"/>
      <c r="F44" s="79"/>
      <c r="G44" s="80"/>
      <c r="H44" s="81"/>
    </row>
    <row r="45" spans="2:8" x14ac:dyDescent="0.25">
      <c r="C45" s="18"/>
      <c r="D45" s="18"/>
      <c r="E45" s="18"/>
      <c r="F45" s="65"/>
      <c r="G45" s="67"/>
      <c r="H45" s="68"/>
    </row>
    <row r="46" spans="2:8" x14ac:dyDescent="0.25">
      <c r="C46" s="18"/>
      <c r="D46" s="18"/>
      <c r="E46" s="18"/>
      <c r="F46" s="65"/>
      <c r="G46" s="67"/>
      <c r="H46" s="65"/>
    </row>
    <row r="47" spans="2:8" x14ac:dyDescent="0.25">
      <c r="C47" s="18"/>
      <c r="D47" s="18"/>
      <c r="E47" s="18"/>
      <c r="F47" s="77"/>
      <c r="G47" s="67"/>
      <c r="H47" s="78"/>
    </row>
    <row r="48" spans="2:8" x14ac:dyDescent="0.25">
      <c r="C48" s="18"/>
      <c r="D48" s="18"/>
      <c r="E48" s="18"/>
      <c r="F48" s="65"/>
      <c r="G48" s="67"/>
      <c r="H48" s="68"/>
    </row>
    <row r="49" spans="3:8" x14ac:dyDescent="0.25">
      <c r="C49" s="18"/>
      <c r="D49" s="18"/>
      <c r="E49" s="18"/>
      <c r="F49" s="65"/>
      <c r="G49" s="67"/>
      <c r="H49" s="68"/>
    </row>
    <row r="50" spans="3:8" x14ac:dyDescent="0.25">
      <c r="C50" s="18"/>
      <c r="D50" s="18"/>
      <c r="E50" s="18"/>
      <c r="F50" s="65"/>
      <c r="G50" s="67"/>
      <c r="H50" s="68"/>
    </row>
    <row r="51" spans="3:8" x14ac:dyDescent="0.25">
      <c r="C51" s="18"/>
      <c r="D51" s="18"/>
      <c r="E51" s="18"/>
      <c r="F51" s="65"/>
      <c r="G51" s="67"/>
      <c r="H51" s="68"/>
    </row>
    <row r="52" spans="3:8" x14ac:dyDescent="0.25">
      <c r="C52" s="18"/>
      <c r="D52" s="18"/>
      <c r="E52" s="18"/>
      <c r="F52" s="65"/>
      <c r="G52" s="67"/>
      <c r="H52" s="65"/>
    </row>
    <row r="53" spans="3:8" x14ac:dyDescent="0.25">
      <c r="C53" s="18"/>
      <c r="D53" s="18"/>
      <c r="E53" s="18"/>
      <c r="F53" s="77"/>
      <c r="G53" s="67"/>
      <c r="H53" s="78"/>
    </row>
    <row r="54" spans="3:8" x14ac:dyDescent="0.25">
      <c r="C54" s="18"/>
      <c r="D54" s="18"/>
      <c r="E54" s="18"/>
      <c r="F54" s="65"/>
      <c r="G54" s="67"/>
      <c r="H54" s="68"/>
    </row>
    <row r="55" spans="3:8" x14ac:dyDescent="0.25">
      <c r="C55" s="18"/>
      <c r="D55" s="18"/>
      <c r="E55" s="18"/>
      <c r="F55" s="65"/>
      <c r="G55" s="72"/>
      <c r="H55" s="68"/>
    </row>
    <row r="56" spans="3:8" x14ac:dyDescent="0.25">
      <c r="C56" s="18"/>
      <c r="D56" s="18"/>
      <c r="E56" s="18"/>
      <c r="F56" s="65"/>
      <c r="G56" s="67"/>
      <c r="H56" s="68"/>
    </row>
    <row r="57" spans="3:8" x14ac:dyDescent="0.25">
      <c r="C57" s="18"/>
      <c r="D57" s="18"/>
      <c r="E57" s="18"/>
      <c r="F57" s="65"/>
      <c r="G57" s="67"/>
      <c r="H57" s="68"/>
    </row>
    <row r="58" spans="3:8" x14ac:dyDescent="0.25">
      <c r="C58" s="18"/>
      <c r="D58" s="18"/>
      <c r="E58" s="18"/>
      <c r="F58" s="65"/>
      <c r="G58" s="67"/>
      <c r="H58" s="68"/>
    </row>
    <row r="59" spans="3:8" x14ac:dyDescent="0.25">
      <c r="C59" s="18"/>
      <c r="D59" s="18"/>
      <c r="E59" s="18"/>
      <c r="F59" s="65"/>
      <c r="G59" s="67"/>
      <c r="H59" s="65"/>
    </row>
    <row r="60" spans="3:8" x14ac:dyDescent="0.25">
      <c r="C60" s="18"/>
      <c r="D60" s="18"/>
      <c r="E60" s="18"/>
      <c r="F60" s="77"/>
      <c r="G60" s="67"/>
      <c r="H60" s="78"/>
    </row>
    <row r="61" spans="3:8" x14ac:dyDescent="0.25">
      <c r="C61" s="18"/>
      <c r="D61" s="18"/>
      <c r="E61" s="18"/>
      <c r="F61" s="65"/>
      <c r="G61" s="67"/>
      <c r="H61" s="68"/>
    </row>
    <row r="62" spans="3:8" x14ac:dyDescent="0.25">
      <c r="C62" s="18"/>
      <c r="D62" s="18"/>
      <c r="E62" s="18"/>
      <c r="F62" s="65"/>
      <c r="G62" s="72"/>
      <c r="H62" s="68"/>
    </row>
    <row r="63" spans="3:8" x14ac:dyDescent="0.25">
      <c r="C63" s="18"/>
      <c r="D63" s="18"/>
      <c r="E63" s="18"/>
      <c r="F63" s="65"/>
      <c r="G63" s="67"/>
      <c r="H63" s="68"/>
    </row>
    <row r="64" spans="3:8" x14ac:dyDescent="0.25">
      <c r="C64" s="18"/>
      <c r="D64" s="18"/>
      <c r="E64" s="18"/>
      <c r="F64" s="65"/>
      <c r="G64" s="67"/>
      <c r="H64" s="68"/>
    </row>
    <row r="65" spans="3:8" x14ac:dyDescent="0.25">
      <c r="C65" s="18"/>
      <c r="D65" s="18"/>
      <c r="E65" s="18"/>
      <c r="F65" s="65"/>
      <c r="G65" s="67"/>
      <c r="H65" s="68"/>
    </row>
    <row r="66" spans="3:8" x14ac:dyDescent="0.25">
      <c r="C66" s="18"/>
      <c r="D66" s="18"/>
      <c r="E66" s="18"/>
      <c r="F66" s="65"/>
      <c r="G66" s="72"/>
      <c r="H66" s="65"/>
    </row>
    <row r="67" spans="3:8" x14ac:dyDescent="0.25">
      <c r="C67" s="18"/>
      <c r="D67" s="18"/>
      <c r="E67" s="18"/>
      <c r="F67" s="77"/>
      <c r="G67" s="67"/>
      <c r="H67" s="78"/>
    </row>
    <row r="68" spans="3:8" x14ac:dyDescent="0.25">
      <c r="C68" s="18"/>
      <c r="D68" s="18"/>
      <c r="E68" s="18"/>
      <c r="F68" s="65"/>
      <c r="G68" s="67"/>
      <c r="H68" s="68"/>
    </row>
    <row r="69" spans="3:8" x14ac:dyDescent="0.25">
      <c r="C69" s="18"/>
      <c r="D69" s="18"/>
      <c r="E69" s="18"/>
      <c r="F69" s="65"/>
      <c r="G69" s="67"/>
      <c r="H69" s="68"/>
    </row>
    <row r="70" spans="3:8" x14ac:dyDescent="0.25">
      <c r="C70" s="18"/>
      <c r="D70" s="18"/>
      <c r="E70" s="18"/>
      <c r="F70" s="65"/>
      <c r="G70" s="72"/>
      <c r="H70" s="68"/>
    </row>
    <row r="71" spans="3:8" x14ac:dyDescent="0.25">
      <c r="C71" s="18"/>
      <c r="D71" s="18"/>
      <c r="E71" s="18"/>
      <c r="F71" s="65"/>
      <c r="G71" s="67"/>
      <c r="H71" s="65"/>
    </row>
    <row r="72" spans="3:8" x14ac:dyDescent="0.25">
      <c r="C72" s="18"/>
      <c r="D72" s="18"/>
      <c r="E72" s="18"/>
      <c r="F72" s="77"/>
      <c r="G72" s="67"/>
      <c r="H72" s="78"/>
    </row>
    <row r="73" spans="3:8" x14ac:dyDescent="0.25">
      <c r="C73" s="18"/>
      <c r="D73" s="18"/>
      <c r="E73" s="18"/>
      <c r="F73" s="65"/>
      <c r="G73" s="72"/>
      <c r="H73" s="68"/>
    </row>
    <row r="74" spans="3:8" x14ac:dyDescent="0.25">
      <c r="C74" s="18"/>
      <c r="D74" s="18"/>
      <c r="E74" s="18"/>
      <c r="F74" s="65"/>
      <c r="G74" s="67"/>
      <c r="H74" s="68"/>
    </row>
    <row r="75" spans="3:8" x14ac:dyDescent="0.25">
      <c r="C75" s="18"/>
      <c r="D75" s="18"/>
      <c r="E75" s="18"/>
      <c r="F75" s="65"/>
      <c r="G75" s="67"/>
      <c r="H75" s="68"/>
    </row>
    <row r="76" spans="3:8" x14ac:dyDescent="0.25">
      <c r="C76" s="18"/>
      <c r="D76" s="18"/>
      <c r="E76" s="18"/>
      <c r="F76" s="65"/>
      <c r="G76" s="72"/>
      <c r="H76" s="68"/>
    </row>
    <row r="77" spans="3:8" x14ac:dyDescent="0.25">
      <c r="C77" s="18"/>
      <c r="D77" s="18"/>
      <c r="E77" s="18"/>
      <c r="F77" s="65"/>
      <c r="G77" s="67"/>
      <c r="H77" s="68"/>
    </row>
    <row r="78" spans="3:8" x14ac:dyDescent="0.25">
      <c r="C78" s="18"/>
      <c r="D78" s="18"/>
      <c r="E78" s="18"/>
      <c r="F78" s="65"/>
      <c r="G78" s="67"/>
      <c r="H78" s="65"/>
    </row>
    <row r="79" spans="3:8" x14ac:dyDescent="0.25">
      <c r="C79" s="18"/>
      <c r="D79" s="18"/>
      <c r="E79" s="18"/>
      <c r="F79" s="77"/>
      <c r="G79" s="67"/>
      <c r="H79" s="78"/>
    </row>
    <row r="80" spans="3:8" x14ac:dyDescent="0.25">
      <c r="C80" s="18"/>
      <c r="D80" s="18"/>
      <c r="E80" s="18"/>
      <c r="F80" s="65"/>
      <c r="G80" s="72"/>
      <c r="H80" s="68"/>
    </row>
    <row r="81" spans="3:8" x14ac:dyDescent="0.25">
      <c r="C81" s="18"/>
      <c r="D81" s="18"/>
      <c r="E81" s="18"/>
      <c r="F81" s="65"/>
      <c r="G81" s="67"/>
      <c r="H81" s="68"/>
    </row>
    <row r="82" spans="3:8" x14ac:dyDescent="0.25">
      <c r="C82" s="18"/>
      <c r="D82" s="18"/>
      <c r="E82" s="18"/>
      <c r="F82" s="65"/>
      <c r="G82" s="67"/>
      <c r="H82" s="68"/>
    </row>
    <row r="83" spans="3:8" x14ac:dyDescent="0.25">
      <c r="C83" s="18"/>
      <c r="D83" s="18"/>
      <c r="E83" s="18"/>
      <c r="F83" s="65"/>
      <c r="G83" s="67"/>
      <c r="H83" s="68"/>
    </row>
    <row r="84" spans="3:8" x14ac:dyDescent="0.25">
      <c r="C84" s="18"/>
      <c r="D84" s="18"/>
      <c r="E84" s="18"/>
      <c r="F84" s="65"/>
      <c r="G84" s="67"/>
      <c r="H84" s="68"/>
    </row>
    <row r="85" spans="3:8" x14ac:dyDescent="0.25">
      <c r="C85" s="18"/>
      <c r="D85" s="18"/>
      <c r="E85" s="18"/>
      <c r="F85" s="65"/>
      <c r="G85" s="67"/>
      <c r="H85" s="65"/>
    </row>
    <row r="86" spans="3:8" x14ac:dyDescent="0.25">
      <c r="C86" s="18"/>
      <c r="D86" s="18"/>
      <c r="E86" s="18"/>
      <c r="F86" s="77"/>
      <c r="G86" s="67"/>
      <c r="H86" s="78"/>
    </row>
    <row r="87" spans="3:8" x14ac:dyDescent="0.25">
      <c r="C87" s="18"/>
      <c r="D87" s="18"/>
      <c r="E87" s="18"/>
      <c r="F87" s="65"/>
      <c r="G87" s="72"/>
      <c r="H87" s="68"/>
    </row>
    <row r="88" spans="3:8" x14ac:dyDescent="0.25">
      <c r="C88" s="18"/>
      <c r="D88" s="18"/>
      <c r="E88" s="18"/>
      <c r="F88" s="65"/>
      <c r="G88" s="67"/>
      <c r="H88" s="68"/>
    </row>
    <row r="89" spans="3:8" x14ac:dyDescent="0.25">
      <c r="C89" s="18"/>
      <c r="D89" s="18"/>
      <c r="E89" s="18"/>
      <c r="F89" s="65"/>
      <c r="G89" s="67"/>
      <c r="H89" s="68"/>
    </row>
    <row r="90" spans="3:8" x14ac:dyDescent="0.25">
      <c r="C90" s="18"/>
      <c r="D90" s="18"/>
      <c r="E90" s="18"/>
      <c r="F90" s="65"/>
      <c r="G90" s="67"/>
      <c r="H90" s="65"/>
    </row>
    <row r="91" spans="3:8" x14ac:dyDescent="0.25">
      <c r="C91" s="18"/>
      <c r="D91" s="18"/>
      <c r="E91" s="18"/>
      <c r="F91" s="77"/>
      <c r="G91" s="67"/>
      <c r="H91" s="78"/>
    </row>
    <row r="92" spans="3:8" x14ac:dyDescent="0.25">
      <c r="C92" s="18"/>
      <c r="D92" s="18"/>
      <c r="E92" s="18"/>
      <c r="F92" s="65"/>
      <c r="G92" s="67"/>
      <c r="H92" s="68"/>
    </row>
    <row r="93" spans="3:8" x14ac:dyDescent="0.25">
      <c r="C93" s="18"/>
      <c r="D93" s="18"/>
      <c r="E93" s="18"/>
      <c r="F93" s="65"/>
      <c r="G93" s="67"/>
      <c r="H93" s="68"/>
    </row>
    <row r="94" spans="3:8" x14ac:dyDescent="0.25">
      <c r="C94" s="18"/>
      <c r="D94" s="18"/>
      <c r="E94" s="18"/>
      <c r="F94" s="65"/>
      <c r="G94" s="72"/>
      <c r="H94" s="68"/>
    </row>
    <row r="95" spans="3:8" x14ac:dyDescent="0.25">
      <c r="C95" s="18"/>
      <c r="D95" s="18"/>
      <c r="E95" s="18"/>
      <c r="F95" s="65"/>
      <c r="G95" s="67"/>
      <c r="H95" s="65"/>
    </row>
    <row r="96" spans="3:8" x14ac:dyDescent="0.25">
      <c r="C96" s="18"/>
      <c r="D96" s="18"/>
      <c r="E96" s="18"/>
      <c r="F96" s="77"/>
      <c r="G96" s="67"/>
      <c r="H96" s="78"/>
    </row>
    <row r="97" spans="3:8" x14ac:dyDescent="0.25">
      <c r="C97" s="18"/>
      <c r="D97" s="18"/>
      <c r="E97" s="18"/>
      <c r="F97" s="65"/>
      <c r="G97" s="72"/>
      <c r="H97" s="68"/>
    </row>
    <row r="98" spans="3:8" x14ac:dyDescent="0.25">
      <c r="C98" s="18"/>
      <c r="D98" s="18"/>
      <c r="E98" s="18"/>
      <c r="F98" s="65"/>
      <c r="G98" s="67"/>
      <c r="H98" s="68"/>
    </row>
    <row r="99" spans="3:8" x14ac:dyDescent="0.25">
      <c r="C99" s="18"/>
      <c r="D99" s="18"/>
      <c r="E99" s="18"/>
      <c r="F99" s="65"/>
      <c r="G99" s="67"/>
      <c r="H99" s="68"/>
    </row>
    <row r="100" spans="3:8" x14ac:dyDescent="0.25">
      <c r="C100" s="18"/>
      <c r="D100" s="18"/>
      <c r="E100" s="18"/>
      <c r="F100" s="65"/>
      <c r="G100" s="72"/>
      <c r="H100" s="68"/>
    </row>
    <row r="101" spans="3:8" x14ac:dyDescent="0.25">
      <c r="C101" s="18"/>
      <c r="D101" s="18"/>
      <c r="E101" s="18"/>
      <c r="F101" s="65"/>
      <c r="G101" s="67"/>
      <c r="H101" s="68"/>
    </row>
    <row r="102" spans="3:8" x14ac:dyDescent="0.25">
      <c r="C102" s="18"/>
      <c r="D102" s="18"/>
      <c r="E102" s="18"/>
      <c r="F102" s="65"/>
      <c r="G102" s="67"/>
      <c r="H102" s="68"/>
    </row>
    <row r="103" spans="3:8" x14ac:dyDescent="0.25">
      <c r="C103" s="18"/>
      <c r="D103" s="18"/>
      <c r="E103" s="18"/>
      <c r="F103" s="65"/>
      <c r="G103" s="72"/>
      <c r="H103" s="68"/>
    </row>
    <row r="104" spans="3:8" x14ac:dyDescent="0.25">
      <c r="C104" s="18"/>
      <c r="D104" s="18"/>
      <c r="E104" s="18"/>
      <c r="F104" s="65"/>
      <c r="G104" s="67"/>
      <c r="H104" s="68"/>
    </row>
    <row r="105" spans="3:8" x14ac:dyDescent="0.25">
      <c r="C105" s="18"/>
      <c r="D105" s="18"/>
      <c r="E105" s="18"/>
      <c r="F105" s="65"/>
      <c r="G105" s="67"/>
      <c r="H105" s="68"/>
    </row>
    <row r="106" spans="3:8" x14ac:dyDescent="0.25">
      <c r="C106" s="18"/>
      <c r="D106" s="18"/>
      <c r="E106" s="18"/>
      <c r="F106" s="65"/>
      <c r="G106" s="67"/>
      <c r="H106" s="65"/>
    </row>
    <row r="107" spans="3:8" x14ac:dyDescent="0.25">
      <c r="C107" s="18"/>
      <c r="D107" s="18"/>
      <c r="E107" s="18"/>
      <c r="F107" s="77"/>
      <c r="G107" s="67"/>
      <c r="H107" s="78"/>
    </row>
    <row r="108" spans="3:8" x14ac:dyDescent="0.25">
      <c r="C108" s="18"/>
      <c r="D108" s="18"/>
      <c r="E108" s="18"/>
      <c r="F108" s="65"/>
      <c r="G108" s="67"/>
      <c r="H108" s="68"/>
    </row>
    <row r="109" spans="3:8" x14ac:dyDescent="0.25">
      <c r="C109" s="18"/>
      <c r="D109" s="18"/>
      <c r="E109" s="18"/>
      <c r="F109" s="65"/>
      <c r="G109" s="67"/>
      <c r="H109" s="65"/>
    </row>
    <row r="110" spans="3:8" x14ac:dyDescent="0.25">
      <c r="C110" s="18"/>
      <c r="D110" s="18"/>
      <c r="E110" s="18"/>
      <c r="F110" s="77"/>
      <c r="G110" s="67"/>
      <c r="H110" s="78"/>
    </row>
    <row r="111" spans="3:8" x14ac:dyDescent="0.25">
      <c r="C111" s="18"/>
      <c r="D111" s="18"/>
      <c r="E111" s="18"/>
      <c r="F111" s="65"/>
      <c r="G111" s="67"/>
      <c r="H111" s="68"/>
    </row>
    <row r="112" spans="3:8" x14ac:dyDescent="0.25">
      <c r="C112" s="18"/>
      <c r="D112" s="18"/>
      <c r="E112" s="18"/>
      <c r="F112" s="65"/>
      <c r="G112" s="67"/>
      <c r="H112" s="65"/>
    </row>
    <row r="113" spans="3:8" x14ac:dyDescent="0.25">
      <c r="C113" s="18"/>
      <c r="D113" s="18"/>
      <c r="E113" s="18"/>
      <c r="F113" s="77"/>
      <c r="G113" s="67"/>
      <c r="H113" s="78"/>
    </row>
    <row r="114" spans="3:8" x14ac:dyDescent="0.25">
      <c r="C114" s="18"/>
      <c r="D114" s="18"/>
      <c r="E114" s="18"/>
      <c r="F114" s="65"/>
      <c r="G114" s="72"/>
      <c r="H114" s="68"/>
    </row>
    <row r="115" spans="3:8" x14ac:dyDescent="0.25">
      <c r="C115" s="18"/>
      <c r="D115" s="18"/>
      <c r="E115" s="18"/>
      <c r="F115" s="65"/>
      <c r="G115" s="67"/>
      <c r="H115" s="65"/>
    </row>
    <row r="116" spans="3:8" x14ac:dyDescent="0.25">
      <c r="C116" s="18"/>
      <c r="D116" s="18"/>
      <c r="E116" s="18"/>
      <c r="F116" s="77"/>
      <c r="G116" s="67"/>
      <c r="H116" s="78"/>
    </row>
    <row r="117" spans="3:8" x14ac:dyDescent="0.25">
      <c r="C117" s="18"/>
      <c r="D117" s="18"/>
      <c r="E117" s="18"/>
      <c r="F117" s="65"/>
      <c r="G117" s="67"/>
      <c r="H117" s="68"/>
    </row>
    <row r="118" spans="3:8" x14ac:dyDescent="0.25">
      <c r="C118" s="18"/>
      <c r="D118" s="18"/>
      <c r="E118" s="18"/>
      <c r="F118" s="65"/>
      <c r="G118" s="67"/>
      <c r="H118" s="65"/>
    </row>
    <row r="119" spans="3:8" x14ac:dyDescent="0.25">
      <c r="C119" s="18"/>
      <c r="D119" s="18"/>
      <c r="E119" s="18"/>
      <c r="F119" s="77"/>
      <c r="G119" s="67"/>
      <c r="H119" s="78"/>
    </row>
    <row r="120" spans="3:8" x14ac:dyDescent="0.25">
      <c r="C120" s="18"/>
      <c r="D120" s="18"/>
      <c r="E120" s="18"/>
      <c r="F120" s="65"/>
      <c r="G120" s="72"/>
      <c r="H120" s="68"/>
    </row>
    <row r="121" spans="3:8" x14ac:dyDescent="0.25">
      <c r="C121" s="18"/>
      <c r="D121" s="18"/>
      <c r="E121" s="18"/>
      <c r="F121" s="65"/>
      <c r="G121" s="67"/>
      <c r="H121" s="65"/>
    </row>
    <row r="122" spans="3:8" x14ac:dyDescent="0.25">
      <c r="C122" s="18"/>
      <c r="D122" s="18"/>
      <c r="E122" s="18"/>
      <c r="F122" s="77"/>
      <c r="G122" s="67"/>
      <c r="H122" s="78"/>
    </row>
    <row r="123" spans="3:8" x14ac:dyDescent="0.25">
      <c r="C123" s="18"/>
      <c r="D123" s="18"/>
      <c r="E123" s="18"/>
      <c r="F123" s="65"/>
      <c r="G123" s="72"/>
      <c r="H123" s="68"/>
    </row>
    <row r="124" spans="3:8" x14ac:dyDescent="0.25">
      <c r="C124" s="18"/>
      <c r="D124" s="18"/>
      <c r="E124" s="18"/>
      <c r="F124" s="65"/>
      <c r="G124" s="67"/>
      <c r="H124" s="65"/>
    </row>
    <row r="125" spans="3:8" x14ac:dyDescent="0.25">
      <c r="C125" s="18"/>
      <c r="D125" s="18"/>
      <c r="E125" s="18"/>
      <c r="F125" s="77"/>
      <c r="G125" s="67"/>
      <c r="H125" s="78"/>
    </row>
    <row r="126" spans="3:8" x14ac:dyDescent="0.25">
      <c r="C126" s="18"/>
      <c r="D126" s="18"/>
      <c r="E126" s="18"/>
      <c r="F126" s="65"/>
      <c r="G126" s="67"/>
      <c r="H126" s="68"/>
    </row>
    <row r="127" spans="3:8" x14ac:dyDescent="0.25">
      <c r="C127" s="18"/>
      <c r="D127" s="18"/>
      <c r="E127" s="18"/>
      <c r="F127" s="65"/>
      <c r="G127" s="67"/>
      <c r="H127" s="68"/>
    </row>
    <row r="128" spans="3:8" x14ac:dyDescent="0.25">
      <c r="C128" s="18"/>
      <c r="D128" s="18"/>
      <c r="E128" s="18"/>
      <c r="F128" s="65"/>
      <c r="G128" s="67"/>
      <c r="H128" s="65"/>
    </row>
    <row r="129" spans="3:8" x14ac:dyDescent="0.25">
      <c r="C129" s="18"/>
      <c r="D129" s="18"/>
      <c r="E129" s="18"/>
      <c r="F129" s="77"/>
      <c r="G129" s="67"/>
      <c r="H129" s="78"/>
    </row>
    <row r="130" spans="3:8" x14ac:dyDescent="0.25">
      <c r="C130" s="18"/>
      <c r="D130" s="18"/>
      <c r="E130" s="18"/>
      <c r="F130" s="65"/>
      <c r="G130" s="67"/>
      <c r="H130" s="68"/>
    </row>
    <row r="131" spans="3:8" x14ac:dyDescent="0.25">
      <c r="C131" s="18"/>
      <c r="D131" s="18"/>
      <c r="E131" s="18"/>
      <c r="F131" s="65"/>
      <c r="G131" s="67"/>
      <c r="H131" s="65"/>
    </row>
    <row r="132" spans="3:8" x14ac:dyDescent="0.25">
      <c r="C132" s="18"/>
      <c r="D132" s="18"/>
      <c r="E132" s="18"/>
      <c r="F132" s="77"/>
      <c r="G132" s="67"/>
      <c r="H132" s="78"/>
    </row>
    <row r="133" spans="3:8" x14ac:dyDescent="0.25">
      <c r="C133" s="18"/>
      <c r="D133" s="18"/>
      <c r="E133" s="18"/>
      <c r="F133" s="65"/>
      <c r="G133" s="67"/>
      <c r="H133" s="68"/>
    </row>
    <row r="134" spans="3:8" x14ac:dyDescent="0.25">
      <c r="G134" s="67"/>
    </row>
    <row r="135" spans="3:8" x14ac:dyDescent="0.25">
      <c r="C135" s="82"/>
      <c r="D135" s="82"/>
      <c r="E135" s="82"/>
      <c r="F135" s="82"/>
      <c r="G135" s="67"/>
      <c r="H135" s="82"/>
    </row>
    <row r="136" spans="3:8" x14ac:dyDescent="0.25">
      <c r="G136" s="67"/>
    </row>
    <row r="137" spans="3:8" x14ac:dyDescent="0.25">
      <c r="G137" s="67"/>
    </row>
    <row r="138" spans="3:8" x14ac:dyDescent="0.25">
      <c r="G138" s="72"/>
    </row>
    <row r="139" spans="3:8" x14ac:dyDescent="0.25">
      <c r="G139" s="67"/>
    </row>
    <row r="140" spans="3:8" x14ac:dyDescent="0.25">
      <c r="G140" s="67"/>
    </row>
    <row r="141" spans="3:8" x14ac:dyDescent="0.25">
      <c r="G141" s="67"/>
    </row>
    <row r="142" spans="3:8" x14ac:dyDescent="0.25">
      <c r="G142" s="67"/>
    </row>
    <row r="143" spans="3:8" x14ac:dyDescent="0.25">
      <c r="G143" s="67"/>
    </row>
    <row r="144" spans="3:8" x14ac:dyDescent="0.25">
      <c r="G144" s="67"/>
    </row>
    <row r="145" spans="7:7" x14ac:dyDescent="0.25">
      <c r="G145" s="67"/>
    </row>
    <row r="146" spans="7:7" x14ac:dyDescent="0.25">
      <c r="G146" s="67"/>
    </row>
    <row r="147" spans="7:7" x14ac:dyDescent="0.25">
      <c r="G147" s="72"/>
    </row>
    <row r="148" spans="7:7" x14ac:dyDescent="0.25">
      <c r="G148" s="67"/>
    </row>
    <row r="149" spans="7:7" x14ac:dyDescent="0.25">
      <c r="G149" s="67"/>
    </row>
    <row r="150" spans="7:7" x14ac:dyDescent="0.25">
      <c r="G150" s="67"/>
    </row>
    <row r="151" spans="7:7" x14ac:dyDescent="0.25">
      <c r="G151" s="72"/>
    </row>
    <row r="152" spans="7:7" x14ac:dyDescent="0.25">
      <c r="G152" s="67"/>
    </row>
    <row r="153" spans="7:7" x14ac:dyDescent="0.25">
      <c r="G153" s="67"/>
    </row>
    <row r="154" spans="7:7" x14ac:dyDescent="0.25">
      <c r="G154" s="67"/>
    </row>
    <row r="155" spans="7:7" x14ac:dyDescent="0.25">
      <c r="G155" s="67"/>
    </row>
    <row r="156" spans="7:7" x14ac:dyDescent="0.25">
      <c r="G156" s="72"/>
    </row>
    <row r="157" spans="7:7" x14ac:dyDescent="0.25">
      <c r="G157" s="67"/>
    </row>
    <row r="158" spans="7:7" x14ac:dyDescent="0.25">
      <c r="G158" s="67"/>
    </row>
    <row r="159" spans="7:7" x14ac:dyDescent="0.25">
      <c r="G159" s="72"/>
    </row>
    <row r="160" spans="7:7" x14ac:dyDescent="0.25">
      <c r="G160" s="67"/>
    </row>
    <row r="161" spans="7:7" x14ac:dyDescent="0.25">
      <c r="G161" s="67"/>
    </row>
    <row r="162" spans="7:7" x14ac:dyDescent="0.25">
      <c r="G162" s="72"/>
    </row>
    <row r="163" spans="7:7" x14ac:dyDescent="0.25">
      <c r="G163" s="67"/>
    </row>
    <row r="164" spans="7:7" x14ac:dyDescent="0.25">
      <c r="G164" s="67"/>
    </row>
    <row r="165" spans="7:7" x14ac:dyDescent="0.25">
      <c r="G165" s="67"/>
    </row>
    <row r="166" spans="7:7" x14ac:dyDescent="0.25">
      <c r="G166" s="72"/>
    </row>
    <row r="167" spans="7:7" x14ac:dyDescent="0.25">
      <c r="G167" s="67"/>
    </row>
    <row r="168" spans="7:7" x14ac:dyDescent="0.25">
      <c r="G168" s="67"/>
    </row>
    <row r="169" spans="7:7" x14ac:dyDescent="0.25">
      <c r="G169" s="67"/>
    </row>
    <row r="170" spans="7:7" x14ac:dyDescent="0.25">
      <c r="G170" s="67"/>
    </row>
    <row r="171" spans="7:7" x14ac:dyDescent="0.25">
      <c r="G171" s="67"/>
    </row>
    <row r="172" spans="7:7" x14ac:dyDescent="0.25">
      <c r="G172" s="67"/>
    </row>
    <row r="173" spans="7:7" x14ac:dyDescent="0.25">
      <c r="G173" s="67"/>
    </row>
    <row r="174" spans="7:7" x14ac:dyDescent="0.25">
      <c r="G174" s="67"/>
    </row>
    <row r="175" spans="7:7" x14ac:dyDescent="0.25">
      <c r="G175" s="67"/>
    </row>
    <row r="176" spans="7:7" x14ac:dyDescent="0.25">
      <c r="G176" s="67"/>
    </row>
    <row r="177" spans="7:7" x14ac:dyDescent="0.25">
      <c r="G177" s="67"/>
    </row>
    <row r="178" spans="7:7" x14ac:dyDescent="0.25">
      <c r="G178" s="67"/>
    </row>
    <row r="179" spans="7:7" x14ac:dyDescent="0.25">
      <c r="G179" s="72"/>
    </row>
    <row r="180" spans="7:7" x14ac:dyDescent="0.25">
      <c r="G180" s="67"/>
    </row>
    <row r="181" spans="7:7" x14ac:dyDescent="0.25">
      <c r="G181" s="67"/>
    </row>
    <row r="182" spans="7:7" x14ac:dyDescent="0.25">
      <c r="G182" s="67"/>
    </row>
    <row r="183" spans="7:7" x14ac:dyDescent="0.25">
      <c r="G183" s="67"/>
    </row>
    <row r="184" spans="7:7" x14ac:dyDescent="0.25">
      <c r="G184" s="67"/>
    </row>
    <row r="185" spans="7:7" x14ac:dyDescent="0.25">
      <c r="G185" s="67"/>
    </row>
    <row r="186" spans="7:7" x14ac:dyDescent="0.25">
      <c r="G186" s="72"/>
    </row>
    <row r="187" spans="7:7" x14ac:dyDescent="0.25">
      <c r="G187" s="67"/>
    </row>
    <row r="188" spans="7:7" x14ac:dyDescent="0.25">
      <c r="G188" s="67"/>
    </row>
    <row r="189" spans="7:7" x14ac:dyDescent="0.25">
      <c r="G189" s="67"/>
    </row>
    <row r="190" spans="7:7" x14ac:dyDescent="0.25">
      <c r="G190" s="72"/>
    </row>
    <row r="191" spans="7:7" x14ac:dyDescent="0.25">
      <c r="G191" s="67"/>
    </row>
    <row r="192" spans="7:7" x14ac:dyDescent="0.25">
      <c r="G192" s="67"/>
    </row>
    <row r="193" spans="7:7" x14ac:dyDescent="0.25">
      <c r="G193" s="67"/>
    </row>
    <row r="194" spans="7:7" x14ac:dyDescent="0.25">
      <c r="G194" s="72"/>
    </row>
    <row r="195" spans="7:7" x14ac:dyDescent="0.25">
      <c r="G195" s="67"/>
    </row>
    <row r="196" spans="7:7" x14ac:dyDescent="0.25">
      <c r="G196" s="67"/>
    </row>
    <row r="197" spans="7:7" x14ac:dyDescent="0.25">
      <c r="G197" s="72"/>
    </row>
    <row r="198" spans="7:7" x14ac:dyDescent="0.25">
      <c r="G198" s="67"/>
    </row>
    <row r="199" spans="7:7" x14ac:dyDescent="0.25">
      <c r="G199" s="67"/>
    </row>
    <row r="200" spans="7:7" x14ac:dyDescent="0.25">
      <c r="G200" s="67"/>
    </row>
    <row r="201" spans="7:7" x14ac:dyDescent="0.25">
      <c r="G201" s="72"/>
    </row>
    <row r="202" spans="7:7" x14ac:dyDescent="0.25">
      <c r="G202" s="67"/>
    </row>
    <row r="203" spans="7:7" x14ac:dyDescent="0.25">
      <c r="G203" s="67"/>
    </row>
    <row r="204" spans="7:7" x14ac:dyDescent="0.25">
      <c r="G204" s="67"/>
    </row>
    <row r="205" spans="7:7" x14ac:dyDescent="0.25">
      <c r="G205" s="67"/>
    </row>
    <row r="206" spans="7:7" x14ac:dyDescent="0.25">
      <c r="G206" s="67"/>
    </row>
    <row r="207" spans="7:7" x14ac:dyDescent="0.25">
      <c r="G207" s="67"/>
    </row>
    <row r="208" spans="7:7" x14ac:dyDescent="0.25">
      <c r="G208" s="67"/>
    </row>
    <row r="209" spans="7:7" x14ac:dyDescent="0.25">
      <c r="G209" s="67"/>
    </row>
    <row r="210" spans="7:7" x14ac:dyDescent="0.25">
      <c r="G210" s="67"/>
    </row>
    <row r="211" spans="7:7" x14ac:dyDescent="0.25">
      <c r="G211" s="67"/>
    </row>
    <row r="212" spans="7:7" x14ac:dyDescent="0.25">
      <c r="G212" s="72"/>
    </row>
    <row r="213" spans="7:7" x14ac:dyDescent="0.25">
      <c r="G213" s="67"/>
    </row>
    <row r="214" spans="7:7" x14ac:dyDescent="0.25">
      <c r="G214" s="67"/>
    </row>
    <row r="215" spans="7:7" x14ac:dyDescent="0.25">
      <c r="G215" s="67"/>
    </row>
    <row r="216" spans="7:7" x14ac:dyDescent="0.25">
      <c r="G216" s="67"/>
    </row>
    <row r="217" spans="7:7" x14ac:dyDescent="0.25">
      <c r="G217" s="67"/>
    </row>
    <row r="218" spans="7:7" x14ac:dyDescent="0.25">
      <c r="G218" s="72"/>
    </row>
    <row r="219" spans="7:7" x14ac:dyDescent="0.25">
      <c r="G219" s="67"/>
    </row>
    <row r="220" spans="7:7" x14ac:dyDescent="0.25">
      <c r="G220" s="67"/>
    </row>
    <row r="221" spans="7:7" x14ac:dyDescent="0.25">
      <c r="G221" s="72"/>
    </row>
    <row r="222" spans="7:7" x14ac:dyDescent="0.25">
      <c r="G222" s="67"/>
    </row>
    <row r="223" spans="7:7" x14ac:dyDescent="0.25">
      <c r="G223" s="67"/>
    </row>
    <row r="224" spans="7:7" x14ac:dyDescent="0.25">
      <c r="G224" s="67"/>
    </row>
    <row r="225" spans="7:7" x14ac:dyDescent="0.25">
      <c r="G225" s="67"/>
    </row>
    <row r="226" spans="7:7" x14ac:dyDescent="0.25">
      <c r="G226" s="67"/>
    </row>
    <row r="227" spans="7:7" x14ac:dyDescent="0.25">
      <c r="G227" s="67"/>
    </row>
    <row r="228" spans="7:7" x14ac:dyDescent="0.25">
      <c r="G228" s="67"/>
    </row>
    <row r="229" spans="7:7" x14ac:dyDescent="0.25">
      <c r="G229" s="67"/>
    </row>
    <row r="230" spans="7:7" x14ac:dyDescent="0.25">
      <c r="G230" s="67"/>
    </row>
    <row r="231" spans="7:7" x14ac:dyDescent="0.25">
      <c r="G231" s="67"/>
    </row>
    <row r="232" spans="7:7" x14ac:dyDescent="0.25">
      <c r="G232" s="67"/>
    </row>
    <row r="233" spans="7:7" x14ac:dyDescent="0.25">
      <c r="G233" s="67"/>
    </row>
    <row r="234" spans="7:7" x14ac:dyDescent="0.25">
      <c r="G234" s="67"/>
    </row>
    <row r="235" spans="7:7" x14ac:dyDescent="0.25">
      <c r="G235" s="67"/>
    </row>
    <row r="236" spans="7:7" x14ac:dyDescent="0.25">
      <c r="G236" s="72"/>
    </row>
    <row r="237" spans="7:7" x14ac:dyDescent="0.25">
      <c r="G237" s="67"/>
    </row>
    <row r="238" spans="7:7" x14ac:dyDescent="0.25">
      <c r="G238" s="67"/>
    </row>
    <row r="239" spans="7:7" x14ac:dyDescent="0.25">
      <c r="G239" s="67"/>
    </row>
    <row r="240" spans="7:7" x14ac:dyDescent="0.25">
      <c r="G240" s="67"/>
    </row>
    <row r="241" spans="7:7" x14ac:dyDescent="0.25">
      <c r="G241" s="67"/>
    </row>
    <row r="242" spans="7:7" x14ac:dyDescent="0.25">
      <c r="G242" s="72"/>
    </row>
    <row r="243" spans="7:7" x14ac:dyDescent="0.25">
      <c r="G243" s="67"/>
    </row>
    <row r="244" spans="7:7" x14ac:dyDescent="0.25">
      <c r="G244" s="67"/>
    </row>
    <row r="245" spans="7:7" x14ac:dyDescent="0.25">
      <c r="G245" s="72"/>
    </row>
    <row r="246" spans="7:7" x14ac:dyDescent="0.25">
      <c r="G246" s="67"/>
    </row>
    <row r="247" spans="7:7" x14ac:dyDescent="0.25">
      <c r="G247" s="67"/>
    </row>
    <row r="248" spans="7:7" x14ac:dyDescent="0.25">
      <c r="G248" s="72"/>
    </row>
    <row r="249" spans="7:7" x14ac:dyDescent="0.25">
      <c r="G249" s="67"/>
    </row>
    <row r="250" spans="7:7" x14ac:dyDescent="0.25">
      <c r="G250" s="67"/>
    </row>
    <row r="251" spans="7:7" x14ac:dyDescent="0.25">
      <c r="G251" s="67"/>
    </row>
    <row r="252" spans="7:7" x14ac:dyDescent="0.25">
      <c r="G252" s="67"/>
    </row>
    <row r="253" spans="7:7" x14ac:dyDescent="0.25">
      <c r="G253" s="67"/>
    </row>
    <row r="254" spans="7:7" x14ac:dyDescent="0.25">
      <c r="G254" s="67"/>
    </row>
    <row r="255" spans="7:7" x14ac:dyDescent="0.25">
      <c r="G255" s="67"/>
    </row>
    <row r="256" spans="7:7" x14ac:dyDescent="0.25">
      <c r="G256" s="67"/>
    </row>
    <row r="257" spans="7:7" x14ac:dyDescent="0.25">
      <c r="G257" s="67"/>
    </row>
    <row r="258" spans="7:7" x14ac:dyDescent="0.25">
      <c r="G258" s="67"/>
    </row>
    <row r="259" spans="7:7" x14ac:dyDescent="0.25">
      <c r="G259" s="67"/>
    </row>
    <row r="260" spans="7:7" x14ac:dyDescent="0.25">
      <c r="G260" s="67"/>
    </row>
    <row r="261" spans="7:7" x14ac:dyDescent="0.25">
      <c r="G261" s="67"/>
    </row>
    <row r="262" spans="7:7" x14ac:dyDescent="0.25">
      <c r="G262" s="67"/>
    </row>
    <row r="263" spans="7:7" x14ac:dyDescent="0.25">
      <c r="G263" s="67"/>
    </row>
    <row r="264" spans="7:7" x14ac:dyDescent="0.25">
      <c r="G264" s="72"/>
    </row>
    <row r="265" spans="7:7" x14ac:dyDescent="0.25">
      <c r="G265" s="67"/>
    </row>
    <row r="266" spans="7:7" x14ac:dyDescent="0.25">
      <c r="G266" s="67"/>
    </row>
    <row r="267" spans="7:7" x14ac:dyDescent="0.25">
      <c r="G267" s="67"/>
    </row>
    <row r="268" spans="7:7" x14ac:dyDescent="0.25">
      <c r="G268" s="67"/>
    </row>
    <row r="269" spans="7:7" x14ac:dyDescent="0.25">
      <c r="G269" s="67"/>
    </row>
    <row r="270" spans="7:7" x14ac:dyDescent="0.25">
      <c r="G270" s="67"/>
    </row>
    <row r="271" spans="7:7" x14ac:dyDescent="0.25">
      <c r="G271" s="67"/>
    </row>
    <row r="272" spans="7:7" x14ac:dyDescent="0.25">
      <c r="G272" s="67"/>
    </row>
    <row r="273" spans="7:7" x14ac:dyDescent="0.25">
      <c r="G273" s="72"/>
    </row>
    <row r="274" spans="7:7" x14ac:dyDescent="0.25">
      <c r="G274" s="67"/>
    </row>
    <row r="275" spans="7:7" x14ac:dyDescent="0.25">
      <c r="G275" s="67"/>
    </row>
    <row r="276" spans="7:7" x14ac:dyDescent="0.25">
      <c r="G276" s="67"/>
    </row>
    <row r="277" spans="7:7" x14ac:dyDescent="0.25">
      <c r="G277" s="72"/>
    </row>
    <row r="278" spans="7:7" x14ac:dyDescent="0.25">
      <c r="G278" s="67"/>
    </row>
    <row r="279" spans="7:7" x14ac:dyDescent="0.25">
      <c r="G279" s="67"/>
    </row>
    <row r="280" spans="7:7" x14ac:dyDescent="0.25">
      <c r="G280" s="72"/>
    </row>
    <row r="281" spans="7:7" x14ac:dyDescent="0.25">
      <c r="G281" s="67"/>
    </row>
    <row r="282" spans="7:7" x14ac:dyDescent="0.25">
      <c r="G282" s="67"/>
    </row>
    <row r="283" spans="7:7" x14ac:dyDescent="0.25">
      <c r="G283" s="72"/>
    </row>
    <row r="284" spans="7:7" x14ac:dyDescent="0.25">
      <c r="G284" s="67"/>
    </row>
    <row r="285" spans="7:7" x14ac:dyDescent="0.25">
      <c r="G285" s="67"/>
    </row>
    <row r="286" spans="7:7" x14ac:dyDescent="0.25">
      <c r="G286" s="67"/>
    </row>
    <row r="287" spans="7:7" x14ac:dyDescent="0.25">
      <c r="G287" s="72"/>
    </row>
    <row r="288" spans="7:7" x14ac:dyDescent="0.25">
      <c r="G288" s="67"/>
    </row>
    <row r="289" spans="7:7" x14ac:dyDescent="0.25">
      <c r="G289" s="67"/>
    </row>
    <row r="290" spans="7:7" x14ac:dyDescent="0.25">
      <c r="G290" s="67"/>
    </row>
    <row r="291" spans="7:7" x14ac:dyDescent="0.25">
      <c r="G291" s="67"/>
    </row>
    <row r="292" spans="7:7" x14ac:dyDescent="0.25">
      <c r="G292" s="67"/>
    </row>
    <row r="293" spans="7:7" x14ac:dyDescent="0.25">
      <c r="G293" s="67"/>
    </row>
    <row r="294" spans="7:7" x14ac:dyDescent="0.25">
      <c r="G294" s="67"/>
    </row>
    <row r="295" spans="7:7" x14ac:dyDescent="0.25">
      <c r="G295" s="67"/>
    </row>
    <row r="296" spans="7:7" x14ac:dyDescent="0.25">
      <c r="G296" s="67"/>
    </row>
    <row r="297" spans="7:7" x14ac:dyDescent="0.25">
      <c r="G297" s="67"/>
    </row>
    <row r="298" spans="7:7" x14ac:dyDescent="0.25">
      <c r="G298" s="67"/>
    </row>
    <row r="299" spans="7:7" x14ac:dyDescent="0.25">
      <c r="G299" s="67"/>
    </row>
    <row r="300" spans="7:7" x14ac:dyDescent="0.25">
      <c r="G300" s="72"/>
    </row>
    <row r="301" spans="7:7" x14ac:dyDescent="0.25">
      <c r="G301" s="67"/>
    </row>
    <row r="302" spans="7:7" x14ac:dyDescent="0.25">
      <c r="G302" s="67"/>
    </row>
    <row r="303" spans="7:7" x14ac:dyDescent="0.25">
      <c r="G303" s="67"/>
    </row>
    <row r="304" spans="7:7" x14ac:dyDescent="0.25">
      <c r="G304" s="67"/>
    </row>
    <row r="305" spans="7:7" x14ac:dyDescent="0.25">
      <c r="G305" s="67"/>
    </row>
    <row r="306" spans="7:7" x14ac:dyDescent="0.25">
      <c r="G306" s="67"/>
    </row>
    <row r="307" spans="7:7" x14ac:dyDescent="0.25">
      <c r="G307" s="72"/>
    </row>
    <row r="308" spans="7:7" x14ac:dyDescent="0.25">
      <c r="G308" s="67"/>
    </row>
    <row r="309" spans="7:7" x14ac:dyDescent="0.25">
      <c r="G309" s="67"/>
    </row>
    <row r="310" spans="7:7" x14ac:dyDescent="0.25">
      <c r="G310" s="67"/>
    </row>
    <row r="311" spans="7:7" x14ac:dyDescent="0.25">
      <c r="G311" s="72"/>
    </row>
    <row r="312" spans="7:7" x14ac:dyDescent="0.25">
      <c r="G312" s="67"/>
    </row>
    <row r="313" spans="7:7" x14ac:dyDescent="0.25">
      <c r="G313" s="67"/>
    </row>
    <row r="314" spans="7:7" x14ac:dyDescent="0.25">
      <c r="G314" s="67"/>
    </row>
    <row r="315" spans="7:7" x14ac:dyDescent="0.25">
      <c r="G315" s="72"/>
    </row>
    <row r="316" spans="7:7" x14ac:dyDescent="0.25">
      <c r="G316" s="67"/>
    </row>
    <row r="317" spans="7:7" x14ac:dyDescent="0.25">
      <c r="G317" s="67"/>
    </row>
    <row r="318" spans="7:7" x14ac:dyDescent="0.25">
      <c r="G318" s="72"/>
    </row>
    <row r="319" spans="7:7" x14ac:dyDescent="0.25">
      <c r="G319" s="67"/>
    </row>
    <row r="320" spans="7:7" x14ac:dyDescent="0.25">
      <c r="G320" s="67"/>
    </row>
    <row r="321" spans="7:7" x14ac:dyDescent="0.25">
      <c r="G321" s="72"/>
    </row>
    <row r="322" spans="7:7" x14ac:dyDescent="0.25">
      <c r="G322" s="67"/>
    </row>
    <row r="323" spans="7:7" x14ac:dyDescent="0.25">
      <c r="G323" s="67"/>
    </row>
    <row r="324" spans="7:7" x14ac:dyDescent="0.25">
      <c r="G324" s="67"/>
    </row>
    <row r="325" spans="7:7" x14ac:dyDescent="0.25">
      <c r="G325" s="72"/>
    </row>
    <row r="326" spans="7:7" x14ac:dyDescent="0.25">
      <c r="G326" s="67"/>
    </row>
    <row r="327" spans="7:7" x14ac:dyDescent="0.25">
      <c r="G327" s="67"/>
    </row>
    <row r="328" spans="7:7" x14ac:dyDescent="0.25">
      <c r="G328" s="67"/>
    </row>
    <row r="329" spans="7:7" x14ac:dyDescent="0.25">
      <c r="G329" s="67"/>
    </row>
    <row r="330" spans="7:7" x14ac:dyDescent="0.25">
      <c r="G330" s="72"/>
    </row>
    <row r="331" spans="7:7" x14ac:dyDescent="0.25">
      <c r="G331" s="67"/>
    </row>
    <row r="332" spans="7:7" x14ac:dyDescent="0.25">
      <c r="G332" s="67"/>
    </row>
    <row r="333" spans="7:7" x14ac:dyDescent="0.25">
      <c r="G333" s="67"/>
    </row>
    <row r="334" spans="7:7" x14ac:dyDescent="0.25">
      <c r="G334" s="67"/>
    </row>
    <row r="335" spans="7:7" x14ac:dyDescent="0.25">
      <c r="G335" s="67"/>
    </row>
    <row r="336" spans="7:7" x14ac:dyDescent="0.25">
      <c r="G336" s="72"/>
    </row>
    <row r="337" spans="7:7" x14ac:dyDescent="0.25">
      <c r="G337" s="67"/>
    </row>
    <row r="338" spans="7:7" x14ac:dyDescent="0.25">
      <c r="G338" s="67"/>
    </row>
    <row r="339" spans="7:7" x14ac:dyDescent="0.25">
      <c r="G339" s="72"/>
    </row>
    <row r="340" spans="7:7" x14ac:dyDescent="0.25">
      <c r="G340" s="67"/>
    </row>
    <row r="341" spans="7:7" x14ac:dyDescent="0.25">
      <c r="G341" s="67"/>
    </row>
    <row r="342" spans="7:7" x14ac:dyDescent="0.25">
      <c r="G342" s="72"/>
    </row>
    <row r="343" spans="7:7" x14ac:dyDescent="0.25">
      <c r="G343" s="67"/>
    </row>
    <row r="344" spans="7:7" x14ac:dyDescent="0.25">
      <c r="G344" s="67"/>
    </row>
    <row r="345" spans="7:7" x14ac:dyDescent="0.25">
      <c r="G345" s="72"/>
    </row>
    <row r="346" spans="7:7" x14ac:dyDescent="0.25">
      <c r="G346" s="67"/>
    </row>
    <row r="347" spans="7:7" x14ac:dyDescent="0.25">
      <c r="G347" s="67"/>
    </row>
    <row r="348" spans="7:7" x14ac:dyDescent="0.25">
      <c r="G348" s="72"/>
    </row>
    <row r="349" spans="7:7" x14ac:dyDescent="0.25">
      <c r="G349" s="67"/>
    </row>
    <row r="350" spans="7:7" x14ac:dyDescent="0.25">
      <c r="G350" s="67"/>
    </row>
    <row r="351" spans="7:7" x14ac:dyDescent="0.25">
      <c r="G351" s="72"/>
    </row>
    <row r="352" spans="7:7" x14ac:dyDescent="0.25">
      <c r="G352" s="67"/>
    </row>
    <row r="353" spans="7:7" x14ac:dyDescent="0.25">
      <c r="G353" s="67"/>
    </row>
    <row r="354" spans="7:7" x14ac:dyDescent="0.25">
      <c r="G354" s="67"/>
    </row>
    <row r="355" spans="7:7" x14ac:dyDescent="0.25">
      <c r="G355" s="67"/>
    </row>
    <row r="356" spans="7:7" x14ac:dyDescent="0.25">
      <c r="G356" s="67"/>
    </row>
    <row r="357" spans="7:7" x14ac:dyDescent="0.25">
      <c r="G357" s="67"/>
    </row>
    <row r="358" spans="7:7" x14ac:dyDescent="0.25">
      <c r="G358" s="67"/>
    </row>
    <row r="359" spans="7:7" x14ac:dyDescent="0.25">
      <c r="G359" s="67"/>
    </row>
    <row r="360" spans="7:7" x14ac:dyDescent="0.25">
      <c r="G360" s="72"/>
    </row>
    <row r="361" spans="7:7" x14ac:dyDescent="0.25">
      <c r="G361" s="67"/>
    </row>
    <row r="362" spans="7:7" x14ac:dyDescent="0.25">
      <c r="G362" s="67"/>
    </row>
    <row r="363" spans="7:7" x14ac:dyDescent="0.25">
      <c r="G363" s="67"/>
    </row>
    <row r="364" spans="7:7" x14ac:dyDescent="0.25">
      <c r="G364" s="72"/>
    </row>
    <row r="365" spans="7:7" x14ac:dyDescent="0.25">
      <c r="G365" s="67"/>
    </row>
    <row r="366" spans="7:7" x14ac:dyDescent="0.25">
      <c r="G366" s="67"/>
    </row>
    <row r="367" spans="7:7" x14ac:dyDescent="0.25">
      <c r="G367" s="67"/>
    </row>
    <row r="368" spans="7:7" x14ac:dyDescent="0.25">
      <c r="G368" s="67"/>
    </row>
    <row r="369" spans="7:7" x14ac:dyDescent="0.25">
      <c r="G369" s="67"/>
    </row>
    <row r="370" spans="7:7" x14ac:dyDescent="0.25">
      <c r="G370" s="67"/>
    </row>
    <row r="371" spans="7:7" x14ac:dyDescent="0.25">
      <c r="G371" s="67"/>
    </row>
    <row r="372" spans="7:7" x14ac:dyDescent="0.25">
      <c r="G372" s="67"/>
    </row>
    <row r="373" spans="7:7" x14ac:dyDescent="0.25">
      <c r="G373" s="67"/>
    </row>
    <row r="374" spans="7:7" x14ac:dyDescent="0.25">
      <c r="G374" s="67"/>
    </row>
    <row r="375" spans="7:7" x14ac:dyDescent="0.25">
      <c r="G375" s="67"/>
    </row>
    <row r="376" spans="7:7" x14ac:dyDescent="0.25">
      <c r="G376" s="67"/>
    </row>
    <row r="377" spans="7:7" x14ac:dyDescent="0.25">
      <c r="G377" s="67"/>
    </row>
    <row r="378" spans="7:7" x14ac:dyDescent="0.25">
      <c r="G378" s="67"/>
    </row>
    <row r="379" spans="7:7" x14ac:dyDescent="0.25">
      <c r="G379" s="67"/>
    </row>
    <row r="380" spans="7:7" x14ac:dyDescent="0.25">
      <c r="G380" s="67"/>
    </row>
    <row r="381" spans="7:7" x14ac:dyDescent="0.25">
      <c r="G381" s="67"/>
    </row>
    <row r="382" spans="7:7" x14ac:dyDescent="0.25">
      <c r="G382" s="67"/>
    </row>
    <row r="383" spans="7:7" x14ac:dyDescent="0.25">
      <c r="G383" s="67"/>
    </row>
    <row r="384" spans="7:7" x14ac:dyDescent="0.25">
      <c r="G384" s="67"/>
    </row>
    <row r="385" spans="7:7" x14ac:dyDescent="0.25">
      <c r="G385" s="67"/>
    </row>
    <row r="386" spans="7:7" x14ac:dyDescent="0.25">
      <c r="G386" s="67"/>
    </row>
    <row r="387" spans="7:7" x14ac:dyDescent="0.25">
      <c r="G387" s="67"/>
    </row>
    <row r="388" spans="7:7" x14ac:dyDescent="0.25">
      <c r="G388" s="67"/>
    </row>
    <row r="389" spans="7:7" x14ac:dyDescent="0.25">
      <c r="G389" s="67"/>
    </row>
    <row r="390" spans="7:7" x14ac:dyDescent="0.25">
      <c r="G390" s="67"/>
    </row>
    <row r="391" spans="7:7" x14ac:dyDescent="0.25">
      <c r="G391" s="67"/>
    </row>
    <row r="392" spans="7:7" x14ac:dyDescent="0.25">
      <c r="G392" s="67"/>
    </row>
    <row r="393" spans="7:7" x14ac:dyDescent="0.25">
      <c r="G393" s="67"/>
    </row>
    <row r="394" spans="7:7" x14ac:dyDescent="0.25">
      <c r="G394" s="67"/>
    </row>
    <row r="395" spans="7:7" x14ac:dyDescent="0.25">
      <c r="G395" s="67"/>
    </row>
    <row r="396" spans="7:7" x14ac:dyDescent="0.25">
      <c r="G396" s="67"/>
    </row>
    <row r="397" spans="7:7" x14ac:dyDescent="0.25">
      <c r="G397" s="67"/>
    </row>
    <row r="398" spans="7:7" x14ac:dyDescent="0.25">
      <c r="G398" s="67"/>
    </row>
    <row r="399" spans="7:7" x14ac:dyDescent="0.25">
      <c r="G399" s="67"/>
    </row>
    <row r="400" spans="7:7" x14ac:dyDescent="0.25">
      <c r="G400" s="67"/>
    </row>
    <row r="401" spans="7:7" x14ac:dyDescent="0.25">
      <c r="G401" s="67"/>
    </row>
    <row r="402" spans="7:7" x14ac:dyDescent="0.25">
      <c r="G402" s="67"/>
    </row>
    <row r="403" spans="7:7" x14ac:dyDescent="0.25">
      <c r="G403" s="67"/>
    </row>
    <row r="404" spans="7:7" x14ac:dyDescent="0.25">
      <c r="G404" s="67"/>
    </row>
    <row r="405" spans="7:7" x14ac:dyDescent="0.25">
      <c r="G405" s="67"/>
    </row>
    <row r="406" spans="7:7" x14ac:dyDescent="0.25">
      <c r="G406" s="67"/>
    </row>
    <row r="407" spans="7:7" x14ac:dyDescent="0.25">
      <c r="G407" s="67"/>
    </row>
    <row r="408" spans="7:7" x14ac:dyDescent="0.25">
      <c r="G408" s="67"/>
    </row>
    <row r="409" spans="7:7" x14ac:dyDescent="0.25">
      <c r="G409" s="67"/>
    </row>
    <row r="410" spans="7:7" x14ac:dyDescent="0.25">
      <c r="G410" s="67"/>
    </row>
    <row r="411" spans="7:7" x14ac:dyDescent="0.25">
      <c r="G411" s="67"/>
    </row>
    <row r="412" spans="7:7" x14ac:dyDescent="0.25">
      <c r="G412" s="67"/>
    </row>
    <row r="413" spans="7:7" x14ac:dyDescent="0.25">
      <c r="G413" s="67"/>
    </row>
    <row r="414" spans="7:7" x14ac:dyDescent="0.25">
      <c r="G414" s="72"/>
    </row>
    <row r="415" spans="7:7" x14ac:dyDescent="0.25">
      <c r="G415" s="72"/>
    </row>
  </sheetData>
  <mergeCells count="2">
    <mergeCell ref="C2:H2"/>
    <mergeCell ref="C3:H3"/>
  </mergeCells>
  <pageMargins left="0.7" right="0.7" top="0.75" bottom="0.75" header="0.3" footer="0.3"/>
  <pageSetup orientation="portrait" horizontalDpi="4294967294" verticalDpi="4294967294"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395"/>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62"/>
    <col min="2" max="2" width="10.5546875" style="96" customWidth="1"/>
    <col min="3" max="3" width="6.44140625" style="59" bestFit="1" customWidth="1"/>
    <col min="4" max="4" width="8.5546875" style="59" bestFit="1" customWidth="1"/>
    <col min="5" max="5" width="17" style="59" bestFit="1" customWidth="1"/>
    <col min="6" max="6" width="10" style="59" bestFit="1" customWidth="1"/>
    <col min="7" max="7" width="74.44140625" style="61" customWidth="1"/>
    <col min="8" max="8" width="10.5546875" style="59" bestFit="1" customWidth="1"/>
    <col min="9" max="16384" width="11.44140625" style="62"/>
  </cols>
  <sheetData>
    <row r="2" spans="2:9" ht="15" customHeight="1" x14ac:dyDescent="0.25">
      <c r="C2" s="241" t="s">
        <v>102</v>
      </c>
      <c r="D2" s="241"/>
      <c r="E2" s="241"/>
      <c r="F2" s="241"/>
      <c r="G2" s="241"/>
      <c r="H2" s="241"/>
    </row>
    <row r="3" spans="2:9" ht="15" customHeight="1" x14ac:dyDescent="0.25">
      <c r="C3" s="240" t="s">
        <v>53</v>
      </c>
      <c r="D3" s="240"/>
      <c r="E3" s="240"/>
      <c r="F3" s="240"/>
      <c r="G3" s="240"/>
      <c r="H3" s="240"/>
    </row>
    <row r="4" spans="2:9" ht="13.8" thickBot="1" x14ac:dyDescent="0.3">
      <c r="C4" s="112"/>
      <c r="D4" s="112"/>
      <c r="E4" s="112"/>
      <c r="F4" s="112"/>
      <c r="G4" s="113"/>
      <c r="H4" s="129"/>
    </row>
    <row r="5" spans="2:9" ht="28.2" thickBot="1" x14ac:dyDescent="0.3">
      <c r="C5" s="114" t="s">
        <v>13</v>
      </c>
      <c r="D5" s="114" t="s">
        <v>14</v>
      </c>
      <c r="E5" s="114" t="s">
        <v>15</v>
      </c>
      <c r="F5" s="114" t="s">
        <v>16</v>
      </c>
      <c r="G5" s="114" t="s">
        <v>84</v>
      </c>
      <c r="H5" s="114" t="s">
        <v>26</v>
      </c>
    </row>
    <row r="6" spans="2:9" ht="13.8" x14ac:dyDescent="0.25">
      <c r="C6" s="32"/>
      <c r="D6" s="32"/>
      <c r="E6" s="32"/>
      <c r="F6" s="32"/>
      <c r="G6" s="32"/>
      <c r="H6" s="32"/>
    </row>
    <row r="7" spans="2:9" s="19" customFormat="1" ht="13.8" x14ac:dyDescent="0.25">
      <c r="B7" s="97"/>
      <c r="C7" s="32"/>
      <c r="D7" s="32"/>
      <c r="E7" s="32"/>
      <c r="F7" s="32">
        <f>+F9+F16+F21</f>
        <v>10</v>
      </c>
      <c r="G7" s="32"/>
      <c r="H7" s="32"/>
      <c r="I7" s="209"/>
    </row>
    <row r="8" spans="2:9" x14ac:dyDescent="0.25">
      <c r="C8" s="18"/>
      <c r="D8" s="18"/>
      <c r="E8" s="18"/>
      <c r="F8" s="77"/>
      <c r="G8" s="67"/>
      <c r="H8" s="78"/>
    </row>
    <row r="9" spans="2:9" s="58" customFormat="1" ht="13.8" x14ac:dyDescent="0.25">
      <c r="B9" s="96"/>
      <c r="C9" s="182"/>
      <c r="D9" s="181"/>
      <c r="E9" s="181"/>
      <c r="F9" s="164">
        <f>SUM(F11:F14)</f>
        <v>3</v>
      </c>
      <c r="G9" s="180" t="s">
        <v>7</v>
      </c>
      <c r="H9" s="181"/>
    </row>
    <row r="10" spans="2:9" s="2" customFormat="1" ht="13.8" x14ac:dyDescent="0.25">
      <c r="B10" s="99"/>
      <c r="C10" s="1"/>
      <c r="D10" s="1"/>
      <c r="E10" s="1"/>
      <c r="F10" s="102"/>
      <c r="G10" s="103" t="s">
        <v>64</v>
      </c>
      <c r="H10" s="174"/>
    </row>
    <row r="11" spans="2:9" s="14" customFormat="1" ht="13.8" x14ac:dyDescent="0.25">
      <c r="B11" s="98"/>
      <c r="C11" s="109" t="s">
        <v>116</v>
      </c>
      <c r="D11" s="109" t="s">
        <v>1</v>
      </c>
      <c r="E11" s="109" t="s">
        <v>117</v>
      </c>
      <c r="F11" s="102">
        <v>1</v>
      </c>
      <c r="G11" s="106" t="s">
        <v>127</v>
      </c>
      <c r="H11" s="102">
        <v>12</v>
      </c>
    </row>
    <row r="12" spans="2:9" s="2" customFormat="1" ht="13.8" x14ac:dyDescent="0.25">
      <c r="B12" s="99"/>
      <c r="C12" s="109"/>
      <c r="D12" s="109"/>
      <c r="E12" s="109"/>
      <c r="F12" s="102"/>
      <c r="G12" s="106"/>
      <c r="H12" s="102"/>
    </row>
    <row r="13" spans="2:9" s="43" customFormat="1" ht="13.8" x14ac:dyDescent="0.25">
      <c r="B13" s="125"/>
      <c r="C13" s="168"/>
      <c r="D13" s="168"/>
      <c r="E13" s="168"/>
      <c r="F13" s="175"/>
      <c r="G13" s="103" t="s">
        <v>151</v>
      </c>
      <c r="H13" s="168"/>
    </row>
    <row r="14" spans="2:9" s="43" customFormat="1" ht="13.8" x14ac:dyDescent="0.25">
      <c r="B14" s="125"/>
      <c r="C14" s="109" t="s">
        <v>116</v>
      </c>
      <c r="D14" s="109" t="s">
        <v>1</v>
      </c>
      <c r="E14" s="109" t="s">
        <v>117</v>
      </c>
      <c r="F14" s="102">
        <v>2</v>
      </c>
      <c r="G14" s="106" t="s">
        <v>37</v>
      </c>
      <c r="H14" s="109">
        <v>12</v>
      </c>
    </row>
    <row r="15" spans="2:9" x14ac:dyDescent="0.25">
      <c r="C15" s="18"/>
      <c r="D15" s="18"/>
      <c r="E15" s="18"/>
      <c r="H15" s="78"/>
    </row>
    <row r="16" spans="2:9" s="60" customFormat="1" ht="13.8" x14ac:dyDescent="0.25">
      <c r="B16" s="115"/>
      <c r="C16" s="164"/>
      <c r="D16" s="164"/>
      <c r="E16" s="164"/>
      <c r="F16" s="170">
        <f>SUM(F18:F19)</f>
        <v>6</v>
      </c>
      <c r="G16" s="165" t="s">
        <v>99</v>
      </c>
      <c r="H16" s="165"/>
    </row>
    <row r="17" spans="2:8" s="16" customFormat="1" ht="13.8" x14ac:dyDescent="0.25">
      <c r="B17" s="101"/>
      <c r="C17" s="1"/>
      <c r="D17" s="1"/>
      <c r="E17" s="1"/>
      <c r="F17" s="102"/>
      <c r="G17" s="103" t="s">
        <v>54</v>
      </c>
      <c r="H17" s="105"/>
    </row>
    <row r="18" spans="2:8" s="15" customFormat="1" ht="13.8" x14ac:dyDescent="0.25">
      <c r="B18" s="57"/>
      <c r="C18" s="1" t="s">
        <v>114</v>
      </c>
      <c r="D18" s="1" t="s">
        <v>97</v>
      </c>
      <c r="E18" s="1" t="s">
        <v>115</v>
      </c>
      <c r="F18" s="102">
        <v>1</v>
      </c>
      <c r="G18" s="106" t="s">
        <v>57</v>
      </c>
      <c r="H18" s="105">
        <v>12</v>
      </c>
    </row>
    <row r="19" spans="2:8" s="15" customFormat="1" ht="13.8" x14ac:dyDescent="0.25">
      <c r="B19" s="57"/>
      <c r="C19" s="1" t="s">
        <v>114</v>
      </c>
      <c r="D19" s="1" t="s">
        <v>97</v>
      </c>
      <c r="E19" s="1" t="s">
        <v>115</v>
      </c>
      <c r="F19" s="102">
        <v>5</v>
      </c>
      <c r="G19" s="106" t="s">
        <v>37</v>
      </c>
      <c r="H19" s="105">
        <v>12</v>
      </c>
    </row>
    <row r="20" spans="2:8" s="15" customFormat="1" ht="13.8" x14ac:dyDescent="0.25">
      <c r="B20" s="57"/>
      <c r="C20" s="1"/>
      <c r="D20" s="1"/>
      <c r="E20" s="1"/>
      <c r="F20" s="102"/>
      <c r="G20" s="106"/>
      <c r="H20" s="105"/>
    </row>
    <row r="21" spans="2:8" s="15" customFormat="1" ht="13.8" x14ac:dyDescent="0.25">
      <c r="B21" s="57"/>
      <c r="C21" s="219"/>
      <c r="D21" s="219"/>
      <c r="E21" s="219"/>
      <c r="F21" s="205">
        <f>+F23</f>
        <v>1</v>
      </c>
      <c r="G21" s="205" t="s">
        <v>5</v>
      </c>
      <c r="H21" s="219"/>
    </row>
    <row r="22" spans="2:8" s="15" customFormat="1" ht="13.8" x14ac:dyDescent="0.25">
      <c r="B22" s="57"/>
      <c r="C22" s="1"/>
      <c r="D22" s="1"/>
      <c r="E22" s="1"/>
      <c r="F22" s="102"/>
      <c r="G22" s="103" t="s">
        <v>173</v>
      </c>
      <c r="H22" s="105"/>
    </row>
    <row r="23" spans="2:8" s="15" customFormat="1" ht="13.8" x14ac:dyDescent="0.25">
      <c r="B23" s="57"/>
      <c r="C23" s="1" t="s">
        <v>174</v>
      </c>
      <c r="D23" s="1" t="s">
        <v>175</v>
      </c>
      <c r="E23" s="1"/>
      <c r="F23" s="102">
        <v>1</v>
      </c>
      <c r="G23" s="106" t="s">
        <v>31</v>
      </c>
      <c r="H23" s="105">
        <v>12</v>
      </c>
    </row>
    <row r="24" spans="2:8" ht="13.8" thickBot="1" x14ac:dyDescent="0.3">
      <c r="C24" s="79"/>
      <c r="D24" s="79"/>
      <c r="E24" s="79"/>
      <c r="F24" s="79"/>
      <c r="G24" s="80"/>
      <c r="H24" s="81"/>
    </row>
    <row r="25" spans="2:8" x14ac:dyDescent="0.25">
      <c r="C25" s="18"/>
      <c r="D25" s="18"/>
      <c r="E25" s="18"/>
      <c r="F25" s="65"/>
      <c r="G25" s="67"/>
      <c r="H25" s="68"/>
    </row>
    <row r="26" spans="2:8" x14ac:dyDescent="0.25">
      <c r="C26" s="18"/>
      <c r="D26" s="18"/>
      <c r="E26" s="18"/>
      <c r="F26" s="65"/>
      <c r="G26" s="67"/>
      <c r="H26" s="65"/>
    </row>
    <row r="27" spans="2:8" x14ac:dyDescent="0.25">
      <c r="C27" s="18"/>
      <c r="D27" s="18"/>
      <c r="E27" s="18"/>
      <c r="F27" s="77"/>
      <c r="G27" s="67"/>
      <c r="H27" s="78"/>
    </row>
    <row r="28" spans="2:8" x14ac:dyDescent="0.25">
      <c r="C28" s="18"/>
      <c r="D28" s="18"/>
      <c r="E28" s="18"/>
      <c r="F28" s="65"/>
      <c r="G28" s="67"/>
      <c r="H28" s="68"/>
    </row>
    <row r="29" spans="2:8" x14ac:dyDescent="0.25">
      <c r="C29" s="18"/>
      <c r="D29" s="18"/>
      <c r="E29" s="18"/>
      <c r="F29" s="65"/>
      <c r="G29" s="67"/>
      <c r="H29" s="68"/>
    </row>
    <row r="30" spans="2:8" x14ac:dyDescent="0.25">
      <c r="C30" s="18"/>
      <c r="D30" s="18"/>
      <c r="E30" s="18"/>
      <c r="F30" s="65"/>
      <c r="G30" s="67"/>
      <c r="H30" s="68"/>
    </row>
    <row r="31" spans="2:8" x14ac:dyDescent="0.25">
      <c r="C31" s="18"/>
      <c r="D31" s="18"/>
      <c r="E31" s="18"/>
      <c r="F31" s="65"/>
      <c r="G31" s="67"/>
      <c r="H31" s="68"/>
    </row>
    <row r="32" spans="2:8" x14ac:dyDescent="0.25">
      <c r="C32" s="18"/>
      <c r="D32" s="18"/>
      <c r="E32" s="18"/>
      <c r="F32" s="65"/>
      <c r="G32" s="67"/>
      <c r="H32" s="65"/>
    </row>
    <row r="33" spans="3:8" x14ac:dyDescent="0.25">
      <c r="C33" s="18"/>
      <c r="D33" s="18"/>
      <c r="E33" s="18"/>
      <c r="F33" s="77"/>
      <c r="G33" s="67"/>
      <c r="H33" s="78"/>
    </row>
    <row r="34" spans="3:8" x14ac:dyDescent="0.25">
      <c r="C34" s="18"/>
      <c r="D34" s="18"/>
      <c r="E34" s="18"/>
      <c r="F34" s="65"/>
      <c r="G34" s="67"/>
      <c r="H34" s="68"/>
    </row>
    <row r="35" spans="3:8" x14ac:dyDescent="0.25">
      <c r="C35" s="18"/>
      <c r="D35" s="18"/>
      <c r="E35" s="18"/>
      <c r="F35" s="65"/>
      <c r="G35" s="72"/>
      <c r="H35" s="68"/>
    </row>
    <row r="36" spans="3:8" x14ac:dyDescent="0.25">
      <c r="C36" s="18"/>
      <c r="D36" s="18"/>
      <c r="E36" s="18"/>
      <c r="F36" s="65"/>
      <c r="G36" s="67"/>
      <c r="H36" s="68"/>
    </row>
    <row r="37" spans="3:8" x14ac:dyDescent="0.25">
      <c r="C37" s="18"/>
      <c r="D37" s="18"/>
      <c r="E37" s="18"/>
      <c r="F37" s="65"/>
      <c r="G37" s="67"/>
      <c r="H37" s="68"/>
    </row>
    <row r="38" spans="3:8" x14ac:dyDescent="0.25">
      <c r="C38" s="18"/>
      <c r="D38" s="18"/>
      <c r="E38" s="18"/>
      <c r="F38" s="65"/>
      <c r="G38" s="67"/>
      <c r="H38" s="68"/>
    </row>
    <row r="39" spans="3:8" x14ac:dyDescent="0.25">
      <c r="C39" s="18"/>
      <c r="D39" s="18"/>
      <c r="E39" s="18"/>
      <c r="F39" s="65"/>
      <c r="G39" s="67"/>
      <c r="H39" s="65"/>
    </row>
    <row r="40" spans="3:8" x14ac:dyDescent="0.25">
      <c r="C40" s="18"/>
      <c r="D40" s="18"/>
      <c r="E40" s="18"/>
      <c r="F40" s="77"/>
      <c r="G40" s="67"/>
      <c r="H40" s="78"/>
    </row>
    <row r="41" spans="3:8" x14ac:dyDescent="0.25">
      <c r="C41" s="18"/>
      <c r="D41" s="18"/>
      <c r="E41" s="18"/>
      <c r="F41" s="65"/>
      <c r="G41" s="67"/>
      <c r="H41" s="68"/>
    </row>
    <row r="42" spans="3:8" x14ac:dyDescent="0.25">
      <c r="C42" s="18"/>
      <c r="D42" s="18"/>
      <c r="E42" s="18"/>
      <c r="F42" s="65"/>
      <c r="G42" s="72"/>
      <c r="H42" s="68"/>
    </row>
    <row r="43" spans="3:8" x14ac:dyDescent="0.25">
      <c r="C43" s="18"/>
      <c r="D43" s="18"/>
      <c r="E43" s="18"/>
      <c r="F43" s="65"/>
      <c r="G43" s="67"/>
      <c r="H43" s="68"/>
    </row>
    <row r="44" spans="3:8" x14ac:dyDescent="0.25">
      <c r="C44" s="18"/>
      <c r="D44" s="18"/>
      <c r="E44" s="18"/>
      <c r="F44" s="65"/>
      <c r="G44" s="67"/>
      <c r="H44" s="68"/>
    </row>
    <row r="45" spans="3:8" x14ac:dyDescent="0.25">
      <c r="C45" s="18"/>
      <c r="D45" s="18"/>
      <c r="E45" s="18"/>
      <c r="F45" s="65"/>
      <c r="G45" s="67"/>
      <c r="H45" s="68"/>
    </row>
    <row r="46" spans="3:8" x14ac:dyDescent="0.25">
      <c r="C46" s="18"/>
      <c r="D46" s="18"/>
      <c r="E46" s="18"/>
      <c r="F46" s="65"/>
      <c r="G46" s="72"/>
      <c r="H46" s="65"/>
    </row>
    <row r="47" spans="3:8" x14ac:dyDescent="0.25">
      <c r="C47" s="18"/>
      <c r="D47" s="18"/>
      <c r="E47" s="18"/>
      <c r="F47" s="77"/>
      <c r="G47" s="67"/>
      <c r="H47" s="78"/>
    </row>
    <row r="48" spans="3:8" x14ac:dyDescent="0.25">
      <c r="C48" s="18"/>
      <c r="D48" s="18"/>
      <c r="E48" s="18"/>
      <c r="F48" s="65"/>
      <c r="G48" s="67"/>
      <c r="H48" s="68"/>
    </row>
    <row r="49" spans="3:8" x14ac:dyDescent="0.25">
      <c r="C49" s="18"/>
      <c r="D49" s="18"/>
      <c r="E49" s="18"/>
      <c r="F49" s="65"/>
      <c r="G49" s="67"/>
      <c r="H49" s="68"/>
    </row>
    <row r="50" spans="3:8" x14ac:dyDescent="0.25">
      <c r="C50" s="18"/>
      <c r="D50" s="18"/>
      <c r="E50" s="18"/>
      <c r="F50" s="65"/>
      <c r="G50" s="72"/>
      <c r="H50" s="68"/>
    </row>
    <row r="51" spans="3:8" x14ac:dyDescent="0.25">
      <c r="C51" s="18"/>
      <c r="D51" s="18"/>
      <c r="E51" s="18"/>
      <c r="F51" s="65"/>
      <c r="G51" s="67"/>
      <c r="H51" s="65"/>
    </row>
    <row r="52" spans="3:8" x14ac:dyDescent="0.25">
      <c r="C52" s="18"/>
      <c r="D52" s="18"/>
      <c r="E52" s="18"/>
      <c r="F52" s="77"/>
      <c r="G52" s="67"/>
      <c r="H52" s="78"/>
    </row>
    <row r="53" spans="3:8" x14ac:dyDescent="0.25">
      <c r="C53" s="18"/>
      <c r="D53" s="18"/>
      <c r="E53" s="18"/>
      <c r="F53" s="65"/>
      <c r="G53" s="72"/>
      <c r="H53" s="68"/>
    </row>
    <row r="54" spans="3:8" x14ac:dyDescent="0.25">
      <c r="C54" s="18"/>
      <c r="D54" s="18"/>
      <c r="E54" s="18"/>
      <c r="F54" s="65"/>
      <c r="G54" s="67"/>
      <c r="H54" s="68"/>
    </row>
    <row r="55" spans="3:8" x14ac:dyDescent="0.25">
      <c r="C55" s="18"/>
      <c r="D55" s="18"/>
      <c r="E55" s="18"/>
      <c r="F55" s="65"/>
      <c r="G55" s="67"/>
      <c r="H55" s="68"/>
    </row>
    <row r="56" spans="3:8" x14ac:dyDescent="0.25">
      <c r="C56" s="18"/>
      <c r="D56" s="18"/>
      <c r="E56" s="18"/>
      <c r="F56" s="65"/>
      <c r="G56" s="72"/>
      <c r="H56" s="68"/>
    </row>
    <row r="57" spans="3:8" x14ac:dyDescent="0.25">
      <c r="C57" s="18"/>
      <c r="D57" s="18"/>
      <c r="E57" s="18"/>
      <c r="F57" s="65"/>
      <c r="G57" s="67"/>
      <c r="H57" s="68"/>
    </row>
    <row r="58" spans="3:8" x14ac:dyDescent="0.25">
      <c r="C58" s="18"/>
      <c r="D58" s="18"/>
      <c r="E58" s="18"/>
      <c r="F58" s="65"/>
      <c r="G58" s="67"/>
      <c r="H58" s="65"/>
    </row>
    <row r="59" spans="3:8" x14ac:dyDescent="0.25">
      <c r="C59" s="18"/>
      <c r="D59" s="18"/>
      <c r="E59" s="18"/>
      <c r="F59" s="77"/>
      <c r="G59" s="67"/>
      <c r="H59" s="78"/>
    </row>
    <row r="60" spans="3:8" x14ac:dyDescent="0.25">
      <c r="C60" s="18"/>
      <c r="D60" s="18"/>
      <c r="E60" s="18"/>
      <c r="F60" s="65"/>
      <c r="G60" s="72"/>
      <c r="H60" s="68"/>
    </row>
    <row r="61" spans="3:8" x14ac:dyDescent="0.25">
      <c r="C61" s="18"/>
      <c r="D61" s="18"/>
      <c r="E61" s="18"/>
      <c r="F61" s="65"/>
      <c r="G61" s="67"/>
      <c r="H61" s="68"/>
    </row>
    <row r="62" spans="3:8" x14ac:dyDescent="0.25">
      <c r="C62" s="18"/>
      <c r="D62" s="18"/>
      <c r="E62" s="18"/>
      <c r="F62" s="65"/>
      <c r="G62" s="67"/>
      <c r="H62" s="68"/>
    </row>
    <row r="63" spans="3:8" x14ac:dyDescent="0.25">
      <c r="C63" s="18"/>
      <c r="D63" s="18"/>
      <c r="E63" s="18"/>
      <c r="F63" s="65"/>
      <c r="G63" s="67"/>
      <c r="H63" s="68"/>
    </row>
    <row r="64" spans="3:8" x14ac:dyDescent="0.25">
      <c r="C64" s="18"/>
      <c r="D64" s="18"/>
      <c r="E64" s="18"/>
      <c r="F64" s="65"/>
      <c r="G64" s="67"/>
      <c r="H64" s="68"/>
    </row>
    <row r="65" spans="3:8" x14ac:dyDescent="0.25">
      <c r="C65" s="18"/>
      <c r="D65" s="18"/>
      <c r="E65" s="18"/>
      <c r="F65" s="65"/>
      <c r="G65" s="67"/>
      <c r="H65" s="65"/>
    </row>
    <row r="66" spans="3:8" x14ac:dyDescent="0.25">
      <c r="C66" s="18"/>
      <c r="D66" s="18"/>
      <c r="E66" s="18"/>
      <c r="F66" s="77"/>
      <c r="G66" s="67"/>
      <c r="H66" s="78"/>
    </row>
    <row r="67" spans="3:8" x14ac:dyDescent="0.25">
      <c r="C67" s="18"/>
      <c r="D67" s="18"/>
      <c r="E67" s="18"/>
      <c r="F67" s="65"/>
      <c r="G67" s="72"/>
      <c r="H67" s="68"/>
    </row>
    <row r="68" spans="3:8" x14ac:dyDescent="0.25">
      <c r="C68" s="18"/>
      <c r="D68" s="18"/>
      <c r="E68" s="18"/>
      <c r="F68" s="65"/>
      <c r="G68" s="67"/>
      <c r="H68" s="68"/>
    </row>
    <row r="69" spans="3:8" x14ac:dyDescent="0.25">
      <c r="C69" s="18"/>
      <c r="D69" s="18"/>
      <c r="E69" s="18"/>
      <c r="F69" s="65"/>
      <c r="G69" s="67"/>
      <c r="H69" s="68"/>
    </row>
    <row r="70" spans="3:8" x14ac:dyDescent="0.25">
      <c r="C70" s="18"/>
      <c r="D70" s="18"/>
      <c r="E70" s="18"/>
      <c r="F70" s="65"/>
      <c r="G70" s="67"/>
      <c r="H70" s="65"/>
    </row>
    <row r="71" spans="3:8" x14ac:dyDescent="0.25">
      <c r="C71" s="18"/>
      <c r="D71" s="18"/>
      <c r="E71" s="18"/>
      <c r="F71" s="77"/>
      <c r="G71" s="67"/>
      <c r="H71" s="78"/>
    </row>
    <row r="72" spans="3:8" x14ac:dyDescent="0.25">
      <c r="C72" s="18"/>
      <c r="D72" s="18"/>
      <c r="E72" s="18"/>
      <c r="F72" s="65"/>
      <c r="G72" s="67"/>
      <c r="H72" s="68"/>
    </row>
    <row r="73" spans="3:8" x14ac:dyDescent="0.25">
      <c r="C73" s="18"/>
      <c r="D73" s="18"/>
      <c r="E73" s="18"/>
      <c r="F73" s="65"/>
      <c r="G73" s="67"/>
      <c r="H73" s="68"/>
    </row>
    <row r="74" spans="3:8" x14ac:dyDescent="0.25">
      <c r="C74" s="18"/>
      <c r="D74" s="18"/>
      <c r="E74" s="18"/>
      <c r="F74" s="65"/>
      <c r="G74" s="72"/>
      <c r="H74" s="68"/>
    </row>
    <row r="75" spans="3:8" x14ac:dyDescent="0.25">
      <c r="C75" s="18"/>
      <c r="D75" s="18"/>
      <c r="E75" s="18"/>
      <c r="F75" s="65"/>
      <c r="G75" s="67"/>
      <c r="H75" s="65"/>
    </row>
    <row r="76" spans="3:8" x14ac:dyDescent="0.25">
      <c r="C76" s="18"/>
      <c r="D76" s="18"/>
      <c r="E76" s="18"/>
      <c r="F76" s="77"/>
      <c r="G76" s="67"/>
      <c r="H76" s="78"/>
    </row>
    <row r="77" spans="3:8" x14ac:dyDescent="0.25">
      <c r="C77" s="18"/>
      <c r="D77" s="18"/>
      <c r="E77" s="18"/>
      <c r="F77" s="65"/>
      <c r="G77" s="72"/>
      <c r="H77" s="68"/>
    </row>
    <row r="78" spans="3:8" x14ac:dyDescent="0.25">
      <c r="C78" s="18"/>
      <c r="D78" s="18"/>
      <c r="E78" s="18"/>
      <c r="F78" s="65"/>
      <c r="G78" s="67"/>
      <c r="H78" s="68"/>
    </row>
    <row r="79" spans="3:8" x14ac:dyDescent="0.25">
      <c r="C79" s="18"/>
      <c r="D79" s="18"/>
      <c r="E79" s="18"/>
      <c r="F79" s="65"/>
      <c r="G79" s="67"/>
      <c r="H79" s="68"/>
    </row>
    <row r="80" spans="3:8" x14ac:dyDescent="0.25">
      <c r="C80" s="18"/>
      <c r="D80" s="18"/>
      <c r="E80" s="18"/>
      <c r="F80" s="65"/>
      <c r="G80" s="72"/>
      <c r="H80" s="68"/>
    </row>
    <row r="81" spans="3:8" x14ac:dyDescent="0.25">
      <c r="C81" s="18"/>
      <c r="D81" s="18"/>
      <c r="E81" s="18"/>
      <c r="F81" s="65"/>
      <c r="G81" s="67"/>
      <c r="H81" s="68"/>
    </row>
    <row r="82" spans="3:8" x14ac:dyDescent="0.25">
      <c r="C82" s="18"/>
      <c r="D82" s="18"/>
      <c r="E82" s="18"/>
      <c r="F82" s="65"/>
      <c r="G82" s="67"/>
      <c r="H82" s="68"/>
    </row>
    <row r="83" spans="3:8" x14ac:dyDescent="0.25">
      <c r="C83" s="18"/>
      <c r="D83" s="18"/>
      <c r="E83" s="18"/>
      <c r="F83" s="65"/>
      <c r="G83" s="72"/>
      <c r="H83" s="68"/>
    </row>
    <row r="84" spans="3:8" x14ac:dyDescent="0.25">
      <c r="C84" s="18"/>
      <c r="D84" s="18"/>
      <c r="E84" s="18"/>
      <c r="F84" s="65"/>
      <c r="G84" s="67"/>
      <c r="H84" s="68"/>
    </row>
    <row r="85" spans="3:8" x14ac:dyDescent="0.25">
      <c r="C85" s="18"/>
      <c r="D85" s="18"/>
      <c r="E85" s="18"/>
      <c r="F85" s="65"/>
      <c r="G85" s="67"/>
      <c r="H85" s="68"/>
    </row>
    <row r="86" spans="3:8" x14ac:dyDescent="0.25">
      <c r="C86" s="18"/>
      <c r="D86" s="18"/>
      <c r="E86" s="18"/>
      <c r="F86" s="65"/>
      <c r="G86" s="67"/>
      <c r="H86" s="65"/>
    </row>
    <row r="87" spans="3:8" x14ac:dyDescent="0.25">
      <c r="C87" s="18"/>
      <c r="D87" s="18"/>
      <c r="E87" s="18"/>
      <c r="F87" s="77"/>
      <c r="G87" s="67"/>
      <c r="H87" s="78"/>
    </row>
    <row r="88" spans="3:8" x14ac:dyDescent="0.25">
      <c r="C88" s="18"/>
      <c r="D88" s="18"/>
      <c r="E88" s="18"/>
      <c r="F88" s="65"/>
      <c r="G88" s="67"/>
      <c r="H88" s="68"/>
    </row>
    <row r="89" spans="3:8" x14ac:dyDescent="0.25">
      <c r="C89" s="18"/>
      <c r="D89" s="18"/>
      <c r="E89" s="18"/>
      <c r="F89" s="65"/>
      <c r="G89" s="67"/>
      <c r="H89" s="65"/>
    </row>
    <row r="90" spans="3:8" x14ac:dyDescent="0.25">
      <c r="C90" s="18"/>
      <c r="D90" s="18"/>
      <c r="E90" s="18"/>
      <c r="F90" s="77"/>
      <c r="G90" s="67"/>
      <c r="H90" s="78"/>
    </row>
    <row r="91" spans="3:8" x14ac:dyDescent="0.25">
      <c r="C91" s="18"/>
      <c r="D91" s="18"/>
      <c r="E91" s="18"/>
      <c r="F91" s="65"/>
      <c r="G91" s="67"/>
      <c r="H91" s="68"/>
    </row>
    <row r="92" spans="3:8" x14ac:dyDescent="0.25">
      <c r="C92" s="18"/>
      <c r="D92" s="18"/>
      <c r="E92" s="18"/>
      <c r="F92" s="65"/>
      <c r="G92" s="67"/>
      <c r="H92" s="65"/>
    </row>
    <row r="93" spans="3:8" x14ac:dyDescent="0.25">
      <c r="C93" s="18"/>
      <c r="D93" s="18"/>
      <c r="E93" s="18"/>
      <c r="F93" s="77"/>
      <c r="G93" s="67"/>
      <c r="H93" s="78"/>
    </row>
    <row r="94" spans="3:8" x14ac:dyDescent="0.25">
      <c r="C94" s="18"/>
      <c r="D94" s="18"/>
      <c r="E94" s="18"/>
      <c r="F94" s="65"/>
      <c r="G94" s="72"/>
      <c r="H94" s="68"/>
    </row>
    <row r="95" spans="3:8" x14ac:dyDescent="0.25">
      <c r="C95" s="18"/>
      <c r="D95" s="18"/>
      <c r="E95" s="18"/>
      <c r="F95" s="65"/>
      <c r="G95" s="67"/>
      <c r="H95" s="65"/>
    </row>
    <row r="96" spans="3:8" x14ac:dyDescent="0.25">
      <c r="C96" s="18"/>
      <c r="D96" s="18"/>
      <c r="E96" s="18"/>
      <c r="F96" s="77"/>
      <c r="G96" s="67"/>
      <c r="H96" s="78"/>
    </row>
    <row r="97" spans="3:8" x14ac:dyDescent="0.25">
      <c r="C97" s="18"/>
      <c r="D97" s="18"/>
      <c r="E97" s="18"/>
      <c r="F97" s="65"/>
      <c r="G97" s="67"/>
      <c r="H97" s="68"/>
    </row>
    <row r="98" spans="3:8" x14ac:dyDescent="0.25">
      <c r="C98" s="18"/>
      <c r="D98" s="18"/>
      <c r="E98" s="18"/>
      <c r="F98" s="65"/>
      <c r="G98" s="67"/>
      <c r="H98" s="65"/>
    </row>
    <row r="99" spans="3:8" x14ac:dyDescent="0.25">
      <c r="C99" s="18"/>
      <c r="D99" s="18"/>
      <c r="E99" s="18"/>
      <c r="F99" s="77"/>
      <c r="G99" s="67"/>
      <c r="H99" s="78"/>
    </row>
    <row r="100" spans="3:8" x14ac:dyDescent="0.25">
      <c r="C100" s="18"/>
      <c r="D100" s="18"/>
      <c r="E100" s="18"/>
      <c r="F100" s="65"/>
      <c r="G100" s="72"/>
      <c r="H100" s="68"/>
    </row>
    <row r="101" spans="3:8" x14ac:dyDescent="0.25">
      <c r="C101" s="18"/>
      <c r="D101" s="18"/>
      <c r="E101" s="18"/>
      <c r="F101" s="65"/>
      <c r="G101" s="67"/>
      <c r="H101" s="65"/>
    </row>
    <row r="102" spans="3:8" x14ac:dyDescent="0.25">
      <c r="C102" s="18"/>
      <c r="D102" s="18"/>
      <c r="E102" s="18"/>
      <c r="F102" s="77"/>
      <c r="G102" s="67"/>
      <c r="H102" s="78"/>
    </row>
    <row r="103" spans="3:8" x14ac:dyDescent="0.25">
      <c r="C103" s="18"/>
      <c r="D103" s="18"/>
      <c r="E103" s="18"/>
      <c r="F103" s="65"/>
      <c r="G103" s="72"/>
      <c r="H103" s="68"/>
    </row>
    <row r="104" spans="3:8" x14ac:dyDescent="0.25">
      <c r="C104" s="18"/>
      <c r="D104" s="18"/>
      <c r="E104" s="18"/>
      <c r="F104" s="65"/>
      <c r="G104" s="67"/>
      <c r="H104" s="65"/>
    </row>
    <row r="105" spans="3:8" x14ac:dyDescent="0.25">
      <c r="C105" s="18"/>
      <c r="D105" s="18"/>
      <c r="E105" s="18"/>
      <c r="F105" s="77"/>
      <c r="G105" s="67"/>
      <c r="H105" s="78"/>
    </row>
    <row r="106" spans="3:8" x14ac:dyDescent="0.25">
      <c r="C106" s="18"/>
      <c r="D106" s="18"/>
      <c r="E106" s="18"/>
      <c r="F106" s="65"/>
      <c r="G106" s="67"/>
      <c r="H106" s="68"/>
    </row>
    <row r="107" spans="3:8" x14ac:dyDescent="0.25">
      <c r="C107" s="18"/>
      <c r="D107" s="18"/>
      <c r="E107" s="18"/>
      <c r="F107" s="65"/>
      <c r="G107" s="67"/>
      <c r="H107" s="68"/>
    </row>
    <row r="108" spans="3:8" x14ac:dyDescent="0.25">
      <c r="C108" s="18"/>
      <c r="D108" s="18"/>
      <c r="E108" s="18"/>
      <c r="F108" s="65"/>
      <c r="G108" s="67"/>
      <c r="H108" s="65"/>
    </row>
    <row r="109" spans="3:8" x14ac:dyDescent="0.25">
      <c r="C109" s="18"/>
      <c r="D109" s="18"/>
      <c r="E109" s="18"/>
      <c r="F109" s="77"/>
      <c r="G109" s="67"/>
      <c r="H109" s="78"/>
    </row>
    <row r="110" spans="3:8" x14ac:dyDescent="0.25">
      <c r="C110" s="18"/>
      <c r="D110" s="18"/>
      <c r="E110" s="18"/>
      <c r="F110" s="65"/>
      <c r="G110" s="67"/>
      <c r="H110" s="68"/>
    </row>
    <row r="111" spans="3:8" x14ac:dyDescent="0.25">
      <c r="C111" s="18"/>
      <c r="D111" s="18"/>
      <c r="E111" s="18"/>
      <c r="F111" s="65"/>
      <c r="G111" s="67"/>
      <c r="H111" s="65"/>
    </row>
    <row r="112" spans="3:8" x14ac:dyDescent="0.25">
      <c r="C112" s="18"/>
      <c r="D112" s="18"/>
      <c r="E112" s="18"/>
      <c r="F112" s="77"/>
      <c r="G112" s="67"/>
      <c r="H112" s="78"/>
    </row>
    <row r="113" spans="3:8" x14ac:dyDescent="0.25">
      <c r="C113" s="18"/>
      <c r="D113" s="18"/>
      <c r="E113" s="18"/>
      <c r="F113" s="65"/>
      <c r="G113" s="67"/>
      <c r="H113" s="68"/>
    </row>
    <row r="114" spans="3:8" x14ac:dyDescent="0.25">
      <c r="G114" s="67"/>
    </row>
    <row r="115" spans="3:8" x14ac:dyDescent="0.25">
      <c r="C115" s="82"/>
      <c r="D115" s="82"/>
      <c r="E115" s="82"/>
      <c r="F115" s="82"/>
      <c r="G115" s="67"/>
      <c r="H115" s="82"/>
    </row>
    <row r="116" spans="3:8" x14ac:dyDescent="0.25">
      <c r="G116" s="67"/>
    </row>
    <row r="117" spans="3:8" x14ac:dyDescent="0.25">
      <c r="G117" s="67"/>
    </row>
    <row r="118" spans="3:8" x14ac:dyDescent="0.25">
      <c r="G118" s="72"/>
    </row>
    <row r="119" spans="3:8" x14ac:dyDescent="0.25">
      <c r="G119" s="67"/>
    </row>
    <row r="120" spans="3:8" x14ac:dyDescent="0.25">
      <c r="G120" s="67"/>
    </row>
    <row r="121" spans="3:8" x14ac:dyDescent="0.25">
      <c r="G121" s="67"/>
    </row>
    <row r="122" spans="3:8" x14ac:dyDescent="0.25">
      <c r="G122" s="67"/>
    </row>
    <row r="123" spans="3:8" x14ac:dyDescent="0.25">
      <c r="G123" s="67"/>
    </row>
    <row r="124" spans="3:8" x14ac:dyDescent="0.25">
      <c r="G124" s="67"/>
    </row>
    <row r="125" spans="3:8" x14ac:dyDescent="0.25">
      <c r="G125" s="67"/>
    </row>
    <row r="126" spans="3:8" x14ac:dyDescent="0.25">
      <c r="G126" s="67"/>
    </row>
    <row r="127" spans="3:8" x14ac:dyDescent="0.25">
      <c r="G127" s="72"/>
    </row>
    <row r="128" spans="3:8" x14ac:dyDescent="0.25">
      <c r="G128" s="67"/>
    </row>
    <row r="129" spans="7:7" x14ac:dyDescent="0.25">
      <c r="G129" s="67"/>
    </row>
    <row r="130" spans="7:7" x14ac:dyDescent="0.25">
      <c r="G130" s="67"/>
    </row>
    <row r="131" spans="7:7" x14ac:dyDescent="0.25">
      <c r="G131" s="72"/>
    </row>
    <row r="132" spans="7:7" x14ac:dyDescent="0.25">
      <c r="G132" s="67"/>
    </row>
    <row r="133" spans="7:7" x14ac:dyDescent="0.25">
      <c r="G133" s="67"/>
    </row>
    <row r="134" spans="7:7" x14ac:dyDescent="0.25">
      <c r="G134" s="67"/>
    </row>
    <row r="135" spans="7:7" x14ac:dyDescent="0.25">
      <c r="G135" s="67"/>
    </row>
    <row r="136" spans="7:7" x14ac:dyDescent="0.25">
      <c r="G136" s="72"/>
    </row>
    <row r="137" spans="7:7" x14ac:dyDescent="0.25">
      <c r="G137" s="67"/>
    </row>
    <row r="138" spans="7:7" x14ac:dyDescent="0.25">
      <c r="G138" s="67"/>
    </row>
    <row r="139" spans="7:7" x14ac:dyDescent="0.25">
      <c r="G139" s="72"/>
    </row>
    <row r="140" spans="7:7" x14ac:dyDescent="0.25">
      <c r="G140" s="67"/>
    </row>
    <row r="141" spans="7:7" x14ac:dyDescent="0.25">
      <c r="G141" s="67"/>
    </row>
    <row r="142" spans="7:7" x14ac:dyDescent="0.25">
      <c r="G142" s="72"/>
    </row>
    <row r="143" spans="7:7" x14ac:dyDescent="0.25">
      <c r="G143" s="67"/>
    </row>
    <row r="144" spans="7:7" x14ac:dyDescent="0.25">
      <c r="G144" s="67"/>
    </row>
    <row r="145" spans="7:7" x14ac:dyDescent="0.25">
      <c r="G145" s="67"/>
    </row>
    <row r="146" spans="7:7" x14ac:dyDescent="0.25">
      <c r="G146" s="72"/>
    </row>
    <row r="147" spans="7:7" x14ac:dyDescent="0.25">
      <c r="G147" s="67"/>
    </row>
    <row r="148" spans="7:7" x14ac:dyDescent="0.25">
      <c r="G148" s="67"/>
    </row>
    <row r="149" spans="7:7" x14ac:dyDescent="0.25">
      <c r="G149" s="67"/>
    </row>
    <row r="150" spans="7:7" x14ac:dyDescent="0.25">
      <c r="G150" s="67"/>
    </row>
    <row r="151" spans="7:7" x14ac:dyDescent="0.25">
      <c r="G151" s="67"/>
    </row>
    <row r="152" spans="7:7" x14ac:dyDescent="0.25">
      <c r="G152" s="67"/>
    </row>
    <row r="153" spans="7:7" x14ac:dyDescent="0.25">
      <c r="G153" s="67"/>
    </row>
    <row r="154" spans="7:7" x14ac:dyDescent="0.25">
      <c r="G154" s="67"/>
    </row>
    <row r="155" spans="7:7" x14ac:dyDescent="0.25">
      <c r="G155" s="67"/>
    </row>
    <row r="156" spans="7:7" x14ac:dyDescent="0.25">
      <c r="G156" s="67"/>
    </row>
    <row r="157" spans="7:7" x14ac:dyDescent="0.25">
      <c r="G157" s="67"/>
    </row>
    <row r="158" spans="7:7" x14ac:dyDescent="0.25">
      <c r="G158" s="67"/>
    </row>
    <row r="159" spans="7:7" x14ac:dyDescent="0.25">
      <c r="G159" s="72"/>
    </row>
    <row r="160" spans="7:7" x14ac:dyDescent="0.25">
      <c r="G160" s="67"/>
    </row>
    <row r="161" spans="7:7" x14ac:dyDescent="0.25">
      <c r="G161" s="67"/>
    </row>
    <row r="162" spans="7:7" x14ac:dyDescent="0.25">
      <c r="G162" s="67"/>
    </row>
    <row r="163" spans="7:7" x14ac:dyDescent="0.25">
      <c r="G163" s="67"/>
    </row>
    <row r="164" spans="7:7" x14ac:dyDescent="0.25">
      <c r="G164" s="67"/>
    </row>
    <row r="165" spans="7:7" x14ac:dyDescent="0.25">
      <c r="G165" s="67"/>
    </row>
    <row r="166" spans="7:7" x14ac:dyDescent="0.25">
      <c r="G166" s="72"/>
    </row>
    <row r="167" spans="7:7" x14ac:dyDescent="0.25">
      <c r="G167" s="67"/>
    </row>
    <row r="168" spans="7:7" x14ac:dyDescent="0.25">
      <c r="G168" s="67"/>
    </row>
    <row r="169" spans="7:7" x14ac:dyDescent="0.25">
      <c r="G169" s="67"/>
    </row>
    <row r="170" spans="7:7" x14ac:dyDescent="0.25">
      <c r="G170" s="72"/>
    </row>
    <row r="171" spans="7:7" x14ac:dyDescent="0.25">
      <c r="G171" s="67"/>
    </row>
    <row r="172" spans="7:7" x14ac:dyDescent="0.25">
      <c r="G172" s="67"/>
    </row>
    <row r="173" spans="7:7" x14ac:dyDescent="0.25">
      <c r="G173" s="67"/>
    </row>
    <row r="174" spans="7:7" x14ac:dyDescent="0.25">
      <c r="G174" s="72"/>
    </row>
    <row r="175" spans="7:7" x14ac:dyDescent="0.25">
      <c r="G175" s="67"/>
    </row>
    <row r="176" spans="7:7" x14ac:dyDescent="0.25">
      <c r="G176" s="67"/>
    </row>
    <row r="177" spans="7:7" x14ac:dyDescent="0.25">
      <c r="G177" s="72"/>
    </row>
    <row r="178" spans="7:7" x14ac:dyDescent="0.25">
      <c r="G178" s="67"/>
    </row>
    <row r="179" spans="7:7" x14ac:dyDescent="0.25">
      <c r="G179" s="67"/>
    </row>
    <row r="180" spans="7:7" x14ac:dyDescent="0.25">
      <c r="G180" s="67"/>
    </row>
    <row r="181" spans="7:7" x14ac:dyDescent="0.25">
      <c r="G181" s="72"/>
    </row>
    <row r="182" spans="7:7" x14ac:dyDescent="0.25">
      <c r="G182" s="67"/>
    </row>
    <row r="183" spans="7:7" x14ac:dyDescent="0.25">
      <c r="G183" s="67"/>
    </row>
    <row r="184" spans="7:7" x14ac:dyDescent="0.25">
      <c r="G184" s="67"/>
    </row>
    <row r="185" spans="7:7" x14ac:dyDescent="0.25">
      <c r="G185" s="67"/>
    </row>
    <row r="186" spans="7:7" x14ac:dyDescent="0.25">
      <c r="G186" s="67"/>
    </row>
    <row r="187" spans="7:7" x14ac:dyDescent="0.25">
      <c r="G187" s="67"/>
    </row>
    <row r="188" spans="7:7" x14ac:dyDescent="0.25">
      <c r="G188" s="67"/>
    </row>
    <row r="189" spans="7:7" x14ac:dyDescent="0.25">
      <c r="G189" s="67"/>
    </row>
    <row r="190" spans="7:7" x14ac:dyDescent="0.25">
      <c r="G190" s="67"/>
    </row>
    <row r="191" spans="7:7" x14ac:dyDescent="0.25">
      <c r="G191" s="67"/>
    </row>
    <row r="192" spans="7:7" x14ac:dyDescent="0.25">
      <c r="G192" s="72"/>
    </row>
    <row r="193" spans="7:7" x14ac:dyDescent="0.25">
      <c r="G193" s="67"/>
    </row>
    <row r="194" spans="7:7" x14ac:dyDescent="0.25">
      <c r="G194" s="67"/>
    </row>
    <row r="195" spans="7:7" x14ac:dyDescent="0.25">
      <c r="G195" s="67"/>
    </row>
    <row r="196" spans="7:7" x14ac:dyDescent="0.25">
      <c r="G196" s="67"/>
    </row>
    <row r="197" spans="7:7" x14ac:dyDescent="0.25">
      <c r="G197" s="67"/>
    </row>
    <row r="198" spans="7:7" x14ac:dyDescent="0.25">
      <c r="G198" s="72"/>
    </row>
    <row r="199" spans="7:7" x14ac:dyDescent="0.25">
      <c r="G199" s="67"/>
    </row>
    <row r="200" spans="7:7" x14ac:dyDescent="0.25">
      <c r="G200" s="67"/>
    </row>
    <row r="201" spans="7:7" x14ac:dyDescent="0.25">
      <c r="G201" s="72"/>
    </row>
    <row r="202" spans="7:7" x14ac:dyDescent="0.25">
      <c r="G202" s="67"/>
    </row>
    <row r="203" spans="7:7" x14ac:dyDescent="0.25">
      <c r="G203" s="67"/>
    </row>
    <row r="204" spans="7:7" x14ac:dyDescent="0.25">
      <c r="G204" s="67"/>
    </row>
    <row r="205" spans="7:7" x14ac:dyDescent="0.25">
      <c r="G205" s="67"/>
    </row>
    <row r="206" spans="7:7" x14ac:dyDescent="0.25">
      <c r="G206" s="67"/>
    </row>
    <row r="207" spans="7:7" x14ac:dyDescent="0.25">
      <c r="G207" s="67"/>
    </row>
    <row r="208" spans="7:7" x14ac:dyDescent="0.25">
      <c r="G208" s="67"/>
    </row>
    <row r="209" spans="7:7" x14ac:dyDescent="0.25">
      <c r="G209" s="67"/>
    </row>
    <row r="210" spans="7:7" x14ac:dyDescent="0.25">
      <c r="G210" s="67"/>
    </row>
    <row r="211" spans="7:7" x14ac:dyDescent="0.25">
      <c r="G211" s="67"/>
    </row>
    <row r="212" spans="7:7" x14ac:dyDescent="0.25">
      <c r="G212" s="67"/>
    </row>
    <row r="213" spans="7:7" x14ac:dyDescent="0.25">
      <c r="G213" s="67"/>
    </row>
    <row r="214" spans="7:7" x14ac:dyDescent="0.25">
      <c r="G214" s="67"/>
    </row>
    <row r="215" spans="7:7" x14ac:dyDescent="0.25">
      <c r="G215" s="67"/>
    </row>
    <row r="216" spans="7:7" x14ac:dyDescent="0.25">
      <c r="G216" s="72"/>
    </row>
    <row r="217" spans="7:7" x14ac:dyDescent="0.25">
      <c r="G217" s="67"/>
    </row>
    <row r="218" spans="7:7" x14ac:dyDescent="0.25">
      <c r="G218" s="67"/>
    </row>
    <row r="219" spans="7:7" x14ac:dyDescent="0.25">
      <c r="G219" s="67"/>
    </row>
    <row r="220" spans="7:7" x14ac:dyDescent="0.25">
      <c r="G220" s="67"/>
    </row>
    <row r="221" spans="7:7" x14ac:dyDescent="0.25">
      <c r="G221" s="67"/>
    </row>
    <row r="222" spans="7:7" x14ac:dyDescent="0.25">
      <c r="G222" s="72"/>
    </row>
    <row r="223" spans="7:7" x14ac:dyDescent="0.25">
      <c r="G223" s="67"/>
    </row>
    <row r="224" spans="7:7" x14ac:dyDescent="0.25">
      <c r="G224" s="67"/>
    </row>
    <row r="225" spans="7:7" x14ac:dyDescent="0.25">
      <c r="G225" s="72"/>
    </row>
    <row r="226" spans="7:7" x14ac:dyDescent="0.25">
      <c r="G226" s="67"/>
    </row>
    <row r="227" spans="7:7" x14ac:dyDescent="0.25">
      <c r="G227" s="67"/>
    </row>
    <row r="228" spans="7:7" x14ac:dyDescent="0.25">
      <c r="G228" s="72"/>
    </row>
    <row r="229" spans="7:7" x14ac:dyDescent="0.25">
      <c r="G229" s="67"/>
    </row>
    <row r="230" spans="7:7" x14ac:dyDescent="0.25">
      <c r="G230" s="67"/>
    </row>
    <row r="231" spans="7:7" x14ac:dyDescent="0.25">
      <c r="G231" s="67"/>
    </row>
    <row r="232" spans="7:7" x14ac:dyDescent="0.25">
      <c r="G232" s="67"/>
    </row>
    <row r="233" spans="7:7" x14ac:dyDescent="0.25">
      <c r="G233" s="67"/>
    </row>
    <row r="234" spans="7:7" x14ac:dyDescent="0.25">
      <c r="G234" s="67"/>
    </row>
    <row r="235" spans="7:7" x14ac:dyDescent="0.25">
      <c r="G235" s="67"/>
    </row>
    <row r="236" spans="7:7" x14ac:dyDescent="0.25">
      <c r="G236" s="67"/>
    </row>
    <row r="237" spans="7:7" x14ac:dyDescent="0.25">
      <c r="G237" s="67"/>
    </row>
    <row r="238" spans="7:7" x14ac:dyDescent="0.25">
      <c r="G238" s="67"/>
    </row>
    <row r="239" spans="7:7" x14ac:dyDescent="0.25">
      <c r="G239" s="67"/>
    </row>
    <row r="240" spans="7:7" x14ac:dyDescent="0.25">
      <c r="G240" s="67"/>
    </row>
    <row r="241" spans="7:7" x14ac:dyDescent="0.25">
      <c r="G241" s="67"/>
    </row>
    <row r="242" spans="7:7" x14ac:dyDescent="0.25">
      <c r="G242" s="67"/>
    </row>
    <row r="243" spans="7:7" x14ac:dyDescent="0.25">
      <c r="G243" s="67"/>
    </row>
    <row r="244" spans="7:7" x14ac:dyDescent="0.25">
      <c r="G244" s="72"/>
    </row>
    <row r="245" spans="7:7" x14ac:dyDescent="0.25">
      <c r="G245" s="67"/>
    </row>
    <row r="246" spans="7:7" x14ac:dyDescent="0.25">
      <c r="G246" s="67"/>
    </row>
    <row r="247" spans="7:7" x14ac:dyDescent="0.25">
      <c r="G247" s="67"/>
    </row>
    <row r="248" spans="7:7" x14ac:dyDescent="0.25">
      <c r="G248" s="67"/>
    </row>
    <row r="249" spans="7:7" x14ac:dyDescent="0.25">
      <c r="G249" s="67"/>
    </row>
    <row r="250" spans="7:7" x14ac:dyDescent="0.25">
      <c r="G250" s="67"/>
    </row>
    <row r="251" spans="7:7" x14ac:dyDescent="0.25">
      <c r="G251" s="67"/>
    </row>
    <row r="252" spans="7:7" x14ac:dyDescent="0.25">
      <c r="G252" s="67"/>
    </row>
    <row r="253" spans="7:7" x14ac:dyDescent="0.25">
      <c r="G253" s="72"/>
    </row>
    <row r="254" spans="7:7" x14ac:dyDescent="0.25">
      <c r="G254" s="67"/>
    </row>
    <row r="255" spans="7:7" x14ac:dyDescent="0.25">
      <c r="G255" s="67"/>
    </row>
    <row r="256" spans="7:7" x14ac:dyDescent="0.25">
      <c r="G256" s="67"/>
    </row>
    <row r="257" spans="7:7" x14ac:dyDescent="0.25">
      <c r="G257" s="72"/>
    </row>
    <row r="258" spans="7:7" x14ac:dyDescent="0.25">
      <c r="G258" s="67"/>
    </row>
    <row r="259" spans="7:7" x14ac:dyDescent="0.25">
      <c r="G259" s="67"/>
    </row>
    <row r="260" spans="7:7" x14ac:dyDescent="0.25">
      <c r="G260" s="72"/>
    </row>
    <row r="261" spans="7:7" x14ac:dyDescent="0.25">
      <c r="G261" s="67"/>
    </row>
    <row r="262" spans="7:7" x14ac:dyDescent="0.25">
      <c r="G262" s="67"/>
    </row>
    <row r="263" spans="7:7" x14ac:dyDescent="0.25">
      <c r="G263" s="72"/>
    </row>
    <row r="264" spans="7:7" x14ac:dyDescent="0.25">
      <c r="G264" s="67"/>
    </row>
    <row r="265" spans="7:7" x14ac:dyDescent="0.25">
      <c r="G265" s="67"/>
    </row>
    <row r="266" spans="7:7" x14ac:dyDescent="0.25">
      <c r="G266" s="67"/>
    </row>
    <row r="267" spans="7:7" x14ac:dyDescent="0.25">
      <c r="G267" s="72"/>
    </row>
    <row r="268" spans="7:7" x14ac:dyDescent="0.25">
      <c r="G268" s="67"/>
    </row>
    <row r="269" spans="7:7" x14ac:dyDescent="0.25">
      <c r="G269" s="67"/>
    </row>
    <row r="270" spans="7:7" x14ac:dyDescent="0.25">
      <c r="G270" s="67"/>
    </row>
    <row r="271" spans="7:7" x14ac:dyDescent="0.25">
      <c r="G271" s="67"/>
    </row>
    <row r="272" spans="7:7" x14ac:dyDescent="0.25">
      <c r="G272" s="67"/>
    </row>
    <row r="273" spans="7:7" x14ac:dyDescent="0.25">
      <c r="G273" s="67"/>
    </row>
    <row r="274" spans="7:7" x14ac:dyDescent="0.25">
      <c r="G274" s="67"/>
    </row>
    <row r="275" spans="7:7" x14ac:dyDescent="0.25">
      <c r="G275" s="67"/>
    </row>
    <row r="276" spans="7:7" x14ac:dyDescent="0.25">
      <c r="G276" s="67"/>
    </row>
    <row r="277" spans="7:7" x14ac:dyDescent="0.25">
      <c r="G277" s="67"/>
    </row>
    <row r="278" spans="7:7" x14ac:dyDescent="0.25">
      <c r="G278" s="67"/>
    </row>
    <row r="279" spans="7:7" x14ac:dyDescent="0.25">
      <c r="G279" s="67"/>
    </row>
    <row r="280" spans="7:7" x14ac:dyDescent="0.25">
      <c r="G280" s="72"/>
    </row>
    <row r="281" spans="7:7" x14ac:dyDescent="0.25">
      <c r="G281" s="67"/>
    </row>
    <row r="282" spans="7:7" x14ac:dyDescent="0.25">
      <c r="G282" s="67"/>
    </row>
    <row r="283" spans="7:7" x14ac:dyDescent="0.25">
      <c r="G283" s="67"/>
    </row>
    <row r="284" spans="7:7" x14ac:dyDescent="0.25">
      <c r="G284" s="67"/>
    </row>
    <row r="285" spans="7:7" x14ac:dyDescent="0.25">
      <c r="G285" s="67"/>
    </row>
    <row r="286" spans="7:7" x14ac:dyDescent="0.25">
      <c r="G286" s="67"/>
    </row>
    <row r="287" spans="7:7" x14ac:dyDescent="0.25">
      <c r="G287" s="72"/>
    </row>
    <row r="288" spans="7:7" x14ac:dyDescent="0.25">
      <c r="G288" s="67"/>
    </row>
    <row r="289" spans="7:7" x14ac:dyDescent="0.25">
      <c r="G289" s="67"/>
    </row>
    <row r="290" spans="7:7" x14ac:dyDescent="0.25">
      <c r="G290" s="67"/>
    </row>
    <row r="291" spans="7:7" x14ac:dyDescent="0.25">
      <c r="G291" s="72"/>
    </row>
    <row r="292" spans="7:7" x14ac:dyDescent="0.25">
      <c r="G292" s="67"/>
    </row>
    <row r="293" spans="7:7" x14ac:dyDescent="0.25">
      <c r="G293" s="67"/>
    </row>
    <row r="294" spans="7:7" x14ac:dyDescent="0.25">
      <c r="G294" s="67"/>
    </row>
    <row r="295" spans="7:7" x14ac:dyDescent="0.25">
      <c r="G295" s="72"/>
    </row>
    <row r="296" spans="7:7" x14ac:dyDescent="0.25">
      <c r="G296" s="67"/>
    </row>
    <row r="297" spans="7:7" x14ac:dyDescent="0.25">
      <c r="G297" s="67"/>
    </row>
    <row r="298" spans="7:7" x14ac:dyDescent="0.25">
      <c r="G298" s="72"/>
    </row>
    <row r="299" spans="7:7" x14ac:dyDescent="0.25">
      <c r="G299" s="67"/>
    </row>
    <row r="300" spans="7:7" x14ac:dyDescent="0.25">
      <c r="G300" s="67"/>
    </row>
    <row r="301" spans="7:7" x14ac:dyDescent="0.25">
      <c r="G301" s="72"/>
    </row>
    <row r="302" spans="7:7" x14ac:dyDescent="0.25">
      <c r="G302" s="67"/>
    </row>
    <row r="303" spans="7:7" x14ac:dyDescent="0.25">
      <c r="G303" s="67"/>
    </row>
    <row r="304" spans="7:7" x14ac:dyDescent="0.25">
      <c r="G304" s="67"/>
    </row>
    <row r="305" spans="7:7" x14ac:dyDescent="0.25">
      <c r="G305" s="72"/>
    </row>
    <row r="306" spans="7:7" x14ac:dyDescent="0.25">
      <c r="G306" s="67"/>
    </row>
    <row r="307" spans="7:7" x14ac:dyDescent="0.25">
      <c r="G307" s="67"/>
    </row>
    <row r="308" spans="7:7" x14ac:dyDescent="0.25">
      <c r="G308" s="67"/>
    </row>
    <row r="309" spans="7:7" x14ac:dyDescent="0.25">
      <c r="G309" s="67"/>
    </row>
    <row r="310" spans="7:7" x14ac:dyDescent="0.25">
      <c r="G310" s="72"/>
    </row>
    <row r="311" spans="7:7" x14ac:dyDescent="0.25">
      <c r="G311" s="67"/>
    </row>
    <row r="312" spans="7:7" x14ac:dyDescent="0.25">
      <c r="G312" s="67"/>
    </row>
    <row r="313" spans="7:7" x14ac:dyDescent="0.25">
      <c r="G313" s="67"/>
    </row>
    <row r="314" spans="7:7" x14ac:dyDescent="0.25">
      <c r="G314" s="67"/>
    </row>
    <row r="315" spans="7:7" x14ac:dyDescent="0.25">
      <c r="G315" s="67"/>
    </row>
    <row r="316" spans="7:7" x14ac:dyDescent="0.25">
      <c r="G316" s="72"/>
    </row>
    <row r="317" spans="7:7" x14ac:dyDescent="0.25">
      <c r="G317" s="67"/>
    </row>
    <row r="318" spans="7:7" x14ac:dyDescent="0.25">
      <c r="G318" s="67"/>
    </row>
    <row r="319" spans="7:7" x14ac:dyDescent="0.25">
      <c r="G319" s="72"/>
    </row>
    <row r="320" spans="7:7" x14ac:dyDescent="0.25">
      <c r="G320" s="67"/>
    </row>
    <row r="321" spans="7:7" x14ac:dyDescent="0.25">
      <c r="G321" s="67"/>
    </row>
    <row r="322" spans="7:7" x14ac:dyDescent="0.25">
      <c r="G322" s="72"/>
    </row>
    <row r="323" spans="7:7" x14ac:dyDescent="0.25">
      <c r="G323" s="67"/>
    </row>
    <row r="324" spans="7:7" x14ac:dyDescent="0.25">
      <c r="G324" s="67"/>
    </row>
    <row r="325" spans="7:7" x14ac:dyDescent="0.25">
      <c r="G325" s="72"/>
    </row>
    <row r="326" spans="7:7" x14ac:dyDescent="0.25">
      <c r="G326" s="67"/>
    </row>
    <row r="327" spans="7:7" x14ac:dyDescent="0.25">
      <c r="G327" s="67"/>
    </row>
    <row r="328" spans="7:7" x14ac:dyDescent="0.25">
      <c r="G328" s="72"/>
    </row>
    <row r="329" spans="7:7" x14ac:dyDescent="0.25">
      <c r="G329" s="67"/>
    </row>
    <row r="330" spans="7:7" x14ac:dyDescent="0.25">
      <c r="G330" s="67"/>
    </row>
    <row r="331" spans="7:7" x14ac:dyDescent="0.25">
      <c r="G331" s="72"/>
    </row>
    <row r="332" spans="7:7" x14ac:dyDescent="0.25">
      <c r="G332" s="67"/>
    </row>
    <row r="333" spans="7:7" x14ac:dyDescent="0.25">
      <c r="G333" s="67"/>
    </row>
    <row r="334" spans="7:7" x14ac:dyDescent="0.25">
      <c r="G334" s="67"/>
    </row>
    <row r="335" spans="7:7" x14ac:dyDescent="0.25">
      <c r="G335" s="67"/>
    </row>
    <row r="336" spans="7:7" x14ac:dyDescent="0.25">
      <c r="G336" s="67"/>
    </row>
    <row r="337" spans="7:7" x14ac:dyDescent="0.25">
      <c r="G337" s="67"/>
    </row>
    <row r="338" spans="7:7" x14ac:dyDescent="0.25">
      <c r="G338" s="67"/>
    </row>
    <row r="339" spans="7:7" x14ac:dyDescent="0.25">
      <c r="G339" s="67"/>
    </row>
    <row r="340" spans="7:7" x14ac:dyDescent="0.25">
      <c r="G340" s="72"/>
    </row>
    <row r="341" spans="7:7" x14ac:dyDescent="0.25">
      <c r="G341" s="67"/>
    </row>
    <row r="342" spans="7:7" x14ac:dyDescent="0.25">
      <c r="G342" s="67"/>
    </row>
    <row r="343" spans="7:7" x14ac:dyDescent="0.25">
      <c r="G343" s="67"/>
    </row>
    <row r="344" spans="7:7" x14ac:dyDescent="0.25">
      <c r="G344" s="72"/>
    </row>
    <row r="345" spans="7:7" x14ac:dyDescent="0.25">
      <c r="G345" s="67"/>
    </row>
    <row r="346" spans="7:7" x14ac:dyDescent="0.25">
      <c r="G346" s="67"/>
    </row>
    <row r="347" spans="7:7" x14ac:dyDescent="0.25">
      <c r="G347" s="67"/>
    </row>
    <row r="348" spans="7:7" x14ac:dyDescent="0.25">
      <c r="G348" s="67"/>
    </row>
    <row r="349" spans="7:7" x14ac:dyDescent="0.25">
      <c r="G349" s="67"/>
    </row>
    <row r="350" spans="7:7" x14ac:dyDescent="0.25">
      <c r="G350" s="67"/>
    </row>
    <row r="351" spans="7:7" x14ac:dyDescent="0.25">
      <c r="G351" s="67"/>
    </row>
    <row r="352" spans="7:7" x14ac:dyDescent="0.25">
      <c r="G352" s="67"/>
    </row>
    <row r="353" spans="7:7" x14ac:dyDescent="0.25">
      <c r="G353" s="67"/>
    </row>
    <row r="354" spans="7:7" x14ac:dyDescent="0.25">
      <c r="G354" s="67"/>
    </row>
    <row r="355" spans="7:7" x14ac:dyDescent="0.25">
      <c r="G355" s="67"/>
    </row>
    <row r="356" spans="7:7" x14ac:dyDescent="0.25">
      <c r="G356" s="67"/>
    </row>
    <row r="357" spans="7:7" x14ac:dyDescent="0.25">
      <c r="G357" s="67"/>
    </row>
    <row r="358" spans="7:7" x14ac:dyDescent="0.25">
      <c r="G358" s="67"/>
    </row>
    <row r="359" spans="7:7" x14ac:dyDescent="0.25">
      <c r="G359" s="67"/>
    </row>
    <row r="360" spans="7:7" x14ac:dyDescent="0.25">
      <c r="G360" s="67"/>
    </row>
    <row r="361" spans="7:7" x14ac:dyDescent="0.25">
      <c r="G361" s="67"/>
    </row>
    <row r="362" spans="7:7" x14ac:dyDescent="0.25">
      <c r="G362" s="67"/>
    </row>
    <row r="363" spans="7:7" x14ac:dyDescent="0.25">
      <c r="G363" s="67"/>
    </row>
    <row r="364" spans="7:7" x14ac:dyDescent="0.25">
      <c r="G364" s="67"/>
    </row>
    <row r="365" spans="7:7" x14ac:dyDescent="0.25">
      <c r="G365" s="67"/>
    </row>
    <row r="366" spans="7:7" x14ac:dyDescent="0.25">
      <c r="G366" s="67"/>
    </row>
    <row r="367" spans="7:7" x14ac:dyDescent="0.25">
      <c r="G367" s="67"/>
    </row>
    <row r="368" spans="7:7" x14ac:dyDescent="0.25">
      <c r="G368" s="67"/>
    </row>
    <row r="369" spans="7:7" x14ac:dyDescent="0.25">
      <c r="G369" s="67"/>
    </row>
    <row r="370" spans="7:7" x14ac:dyDescent="0.25">
      <c r="G370" s="67"/>
    </row>
    <row r="371" spans="7:7" x14ac:dyDescent="0.25">
      <c r="G371" s="67"/>
    </row>
    <row r="372" spans="7:7" x14ac:dyDescent="0.25">
      <c r="G372" s="67"/>
    </row>
    <row r="373" spans="7:7" x14ac:dyDescent="0.25">
      <c r="G373" s="67"/>
    </row>
    <row r="374" spans="7:7" x14ac:dyDescent="0.25">
      <c r="G374" s="67"/>
    </row>
    <row r="375" spans="7:7" x14ac:dyDescent="0.25">
      <c r="G375" s="67"/>
    </row>
    <row r="376" spans="7:7" x14ac:dyDescent="0.25">
      <c r="G376" s="67"/>
    </row>
    <row r="377" spans="7:7" x14ac:dyDescent="0.25">
      <c r="G377" s="67"/>
    </row>
    <row r="378" spans="7:7" x14ac:dyDescent="0.25">
      <c r="G378" s="67"/>
    </row>
    <row r="379" spans="7:7" x14ac:dyDescent="0.25">
      <c r="G379" s="67"/>
    </row>
    <row r="380" spans="7:7" x14ac:dyDescent="0.25">
      <c r="G380" s="67"/>
    </row>
    <row r="381" spans="7:7" x14ac:dyDescent="0.25">
      <c r="G381" s="67"/>
    </row>
    <row r="382" spans="7:7" x14ac:dyDescent="0.25">
      <c r="G382" s="67"/>
    </row>
    <row r="383" spans="7:7" x14ac:dyDescent="0.25">
      <c r="G383" s="67"/>
    </row>
    <row r="384" spans="7:7" x14ac:dyDescent="0.25">
      <c r="G384" s="67"/>
    </row>
    <row r="385" spans="7:7" x14ac:dyDescent="0.25">
      <c r="G385" s="67"/>
    </row>
    <row r="386" spans="7:7" x14ac:dyDescent="0.25">
      <c r="G386" s="67"/>
    </row>
    <row r="387" spans="7:7" x14ac:dyDescent="0.25">
      <c r="G387" s="67"/>
    </row>
    <row r="388" spans="7:7" x14ac:dyDescent="0.25">
      <c r="G388" s="67"/>
    </row>
    <row r="389" spans="7:7" x14ac:dyDescent="0.25">
      <c r="G389" s="67"/>
    </row>
    <row r="390" spans="7:7" x14ac:dyDescent="0.25">
      <c r="G390" s="67"/>
    </row>
    <row r="391" spans="7:7" x14ac:dyDescent="0.25">
      <c r="G391" s="67"/>
    </row>
    <row r="392" spans="7:7" x14ac:dyDescent="0.25">
      <c r="G392" s="67"/>
    </row>
    <row r="393" spans="7:7" x14ac:dyDescent="0.25">
      <c r="G393" s="67"/>
    </row>
    <row r="394" spans="7:7" x14ac:dyDescent="0.25">
      <c r="G394" s="72"/>
    </row>
    <row r="395" spans="7:7" x14ac:dyDescent="0.25">
      <c r="G395" s="72"/>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316"/>
  <sheetViews>
    <sheetView workbookViewId="0">
      <pane ySplit="5" topLeftCell="A6" activePane="bottomLeft" state="frozen"/>
      <selection pane="bottomLeft" activeCell="A6" sqref="A6"/>
    </sheetView>
  </sheetViews>
  <sheetFormatPr baseColWidth="10" defaultColWidth="11.44140625" defaultRowHeight="13.8" x14ac:dyDescent="0.25"/>
  <cols>
    <col min="1" max="1" width="11.44140625" style="39"/>
    <col min="2" max="2" width="11.44140625" style="99" customWidth="1"/>
    <col min="3" max="3" width="6.44140625" style="38" bestFit="1" customWidth="1"/>
    <col min="4" max="4" width="8.5546875" style="38" bestFit="1" customWidth="1"/>
    <col min="5" max="5" width="18.44140625" style="38" bestFit="1" customWidth="1"/>
    <col min="6" max="6" width="10" style="38" bestFit="1" customWidth="1"/>
    <col min="7" max="7" width="74.44140625" style="69" customWidth="1"/>
    <col min="8" max="8" width="12.109375" style="38" bestFit="1" customWidth="1"/>
    <col min="9" max="9" width="12.109375" style="39" bestFit="1" customWidth="1"/>
    <col min="10" max="16384" width="11.44140625" style="39"/>
  </cols>
  <sheetData>
    <row r="2" spans="2:9" ht="15" customHeight="1" x14ac:dyDescent="0.25">
      <c r="C2" s="239" t="s">
        <v>103</v>
      </c>
      <c r="D2" s="239"/>
      <c r="E2" s="239"/>
      <c r="F2" s="239"/>
      <c r="G2" s="239"/>
      <c r="H2" s="239"/>
    </row>
    <row r="3" spans="2:9" ht="15" customHeight="1" x14ac:dyDescent="0.25">
      <c r="C3" s="240" t="s">
        <v>65</v>
      </c>
      <c r="D3" s="240"/>
      <c r="E3" s="240"/>
      <c r="F3" s="240"/>
      <c r="G3" s="240"/>
      <c r="H3" s="240"/>
    </row>
    <row r="4" spans="2:9" ht="14.4" thickBot="1" x14ac:dyDescent="0.3">
      <c r="C4" s="3"/>
      <c r="D4" s="3"/>
      <c r="E4" s="3"/>
      <c r="F4" s="3"/>
      <c r="G4" s="17"/>
      <c r="H4" s="3"/>
    </row>
    <row r="5" spans="2:9" ht="28.2" thickBot="1" x14ac:dyDescent="0.3">
      <c r="C5" s="114" t="s">
        <v>13</v>
      </c>
      <c r="D5" s="114" t="s">
        <v>14</v>
      </c>
      <c r="E5" s="114" t="s">
        <v>15</v>
      </c>
      <c r="F5" s="114" t="s">
        <v>16</v>
      </c>
      <c r="G5" s="114" t="s">
        <v>84</v>
      </c>
      <c r="H5" s="114" t="s">
        <v>26</v>
      </c>
    </row>
    <row r="6" spans="2:9" x14ac:dyDescent="0.25">
      <c r="C6" s="32"/>
      <c r="D6" s="32"/>
      <c r="E6" s="32"/>
      <c r="F6" s="32"/>
      <c r="G6" s="32"/>
      <c r="H6" s="32"/>
    </row>
    <row r="7" spans="2:9" s="33" customFormat="1" x14ac:dyDescent="0.25">
      <c r="B7" s="98"/>
      <c r="C7" s="32"/>
      <c r="D7" s="32"/>
      <c r="E7" s="32"/>
      <c r="F7" s="32">
        <f>+F9+F14+F23</f>
        <v>12</v>
      </c>
      <c r="G7" s="32"/>
      <c r="H7" s="46"/>
      <c r="I7" s="71"/>
    </row>
    <row r="8" spans="2:9" s="33" customFormat="1" x14ac:dyDescent="0.25">
      <c r="B8" s="98"/>
      <c r="C8" s="132"/>
      <c r="D8" s="132"/>
      <c r="E8" s="132"/>
      <c r="F8" s="132"/>
      <c r="G8" s="132"/>
      <c r="H8" s="132"/>
    </row>
    <row r="9" spans="2:9" x14ac:dyDescent="0.25">
      <c r="C9" s="183"/>
      <c r="D9" s="183"/>
      <c r="E9" s="183"/>
      <c r="F9" s="164">
        <f>SUM(F11:F12)</f>
        <v>6</v>
      </c>
      <c r="G9" s="165" t="s">
        <v>93</v>
      </c>
      <c r="H9" s="183"/>
    </row>
    <row r="10" spans="2:9" s="40" customFormat="1" x14ac:dyDescent="0.25">
      <c r="B10" s="98"/>
      <c r="C10" s="1"/>
      <c r="D10" s="1"/>
      <c r="E10" s="1"/>
      <c r="F10" s="102"/>
      <c r="G10" s="103" t="s">
        <v>66</v>
      </c>
      <c r="H10" s="105"/>
      <c r="I10" s="187"/>
    </row>
    <row r="11" spans="2:9" s="14" customFormat="1" x14ac:dyDescent="0.25">
      <c r="B11" s="98"/>
      <c r="C11" s="1" t="s">
        <v>104</v>
      </c>
      <c r="D11" s="1" t="s">
        <v>107</v>
      </c>
      <c r="E11" s="1" t="s">
        <v>108</v>
      </c>
      <c r="F11" s="102">
        <v>3</v>
      </c>
      <c r="G11" s="106" t="s">
        <v>35</v>
      </c>
      <c r="H11" s="105">
        <v>12</v>
      </c>
    </row>
    <row r="12" spans="2:9" s="14" customFormat="1" x14ac:dyDescent="0.25">
      <c r="B12" s="98"/>
      <c r="C12" s="1" t="s">
        <v>104</v>
      </c>
      <c r="D12" s="1" t="s">
        <v>107</v>
      </c>
      <c r="E12" s="1" t="s">
        <v>108</v>
      </c>
      <c r="F12" s="102">
        <v>3</v>
      </c>
      <c r="G12" s="106" t="s">
        <v>34</v>
      </c>
      <c r="H12" s="105">
        <v>12</v>
      </c>
    </row>
    <row r="13" spans="2:9" s="14" customFormat="1" x14ac:dyDescent="0.25">
      <c r="B13" s="98"/>
      <c r="C13" s="1"/>
      <c r="D13" s="1"/>
      <c r="E13" s="1"/>
      <c r="F13" s="151"/>
      <c r="G13" s="150"/>
      <c r="H13" s="105"/>
    </row>
    <row r="14" spans="2:9" s="94" customFormat="1" x14ac:dyDescent="0.25">
      <c r="B14" s="97"/>
      <c r="C14" s="163"/>
      <c r="D14" s="163"/>
      <c r="E14" s="163"/>
      <c r="F14" s="164">
        <f>SUM(F16:F21)</f>
        <v>4</v>
      </c>
      <c r="G14" s="165" t="s">
        <v>47</v>
      </c>
      <c r="H14" s="163"/>
    </row>
    <row r="15" spans="2:9" s="94" customFormat="1" x14ac:dyDescent="0.25">
      <c r="B15" s="97"/>
      <c r="C15" s="1"/>
      <c r="D15" s="1"/>
      <c r="E15" s="1"/>
      <c r="F15" s="110"/>
      <c r="G15" s="103" t="s">
        <v>67</v>
      </c>
      <c r="H15" s="174"/>
    </row>
    <row r="16" spans="2:9" s="94" customFormat="1" x14ac:dyDescent="0.25">
      <c r="B16" s="97"/>
      <c r="C16" s="109" t="s">
        <v>121</v>
      </c>
      <c r="D16" s="109" t="s">
        <v>96</v>
      </c>
      <c r="E16" s="109" t="s">
        <v>124</v>
      </c>
      <c r="F16" s="102">
        <v>1</v>
      </c>
      <c r="G16" s="106" t="s">
        <v>35</v>
      </c>
      <c r="H16" s="1">
        <v>12</v>
      </c>
    </row>
    <row r="17" spans="2:8" s="94" customFormat="1" x14ac:dyDescent="0.25">
      <c r="B17" s="97"/>
      <c r="C17" s="109" t="s">
        <v>121</v>
      </c>
      <c r="D17" s="109" t="s">
        <v>96</v>
      </c>
      <c r="E17" s="109" t="s">
        <v>124</v>
      </c>
      <c r="F17" s="105">
        <v>1</v>
      </c>
      <c r="G17" s="106" t="s">
        <v>34</v>
      </c>
      <c r="H17" s="1">
        <v>12</v>
      </c>
    </row>
    <row r="18" spans="2:8" s="14" customFormat="1" x14ac:dyDescent="0.25">
      <c r="B18" s="98"/>
      <c r="C18" s="1"/>
      <c r="D18" s="1"/>
      <c r="E18" s="1"/>
      <c r="F18" s="102"/>
      <c r="G18" s="106"/>
      <c r="H18" s="105"/>
    </row>
    <row r="19" spans="2:8" s="47" customFormat="1" x14ac:dyDescent="0.25">
      <c r="B19" s="97"/>
      <c r="C19" s="1"/>
      <c r="D19" s="1"/>
      <c r="E19" s="1"/>
      <c r="F19" s="110"/>
      <c r="G19" s="103" t="s">
        <v>68</v>
      </c>
      <c r="H19" s="174"/>
    </row>
    <row r="20" spans="2:8" s="47" customFormat="1" x14ac:dyDescent="0.25">
      <c r="B20" s="97"/>
      <c r="C20" s="109" t="s">
        <v>121</v>
      </c>
      <c r="D20" s="109" t="s">
        <v>96</v>
      </c>
      <c r="E20" s="109" t="s">
        <v>124</v>
      </c>
      <c r="F20" s="105">
        <v>1</v>
      </c>
      <c r="G20" s="106" t="s">
        <v>35</v>
      </c>
      <c r="H20" s="1">
        <v>12</v>
      </c>
    </row>
    <row r="21" spans="2:8" s="47" customFormat="1" x14ac:dyDescent="0.25">
      <c r="B21" s="97"/>
      <c r="C21" s="109" t="s">
        <v>121</v>
      </c>
      <c r="D21" s="109" t="s">
        <v>96</v>
      </c>
      <c r="E21" s="109" t="s">
        <v>124</v>
      </c>
      <c r="F21" s="105">
        <v>1</v>
      </c>
      <c r="G21" s="106" t="s">
        <v>34</v>
      </c>
      <c r="H21" s="1">
        <v>12</v>
      </c>
    </row>
    <row r="22" spans="2:8" s="15" customFormat="1" x14ac:dyDescent="0.25">
      <c r="B22" s="57"/>
      <c r="C22" s="1"/>
      <c r="D22" s="1"/>
      <c r="E22" s="1"/>
      <c r="F22" s="102"/>
      <c r="G22" s="226"/>
      <c r="H22" s="102"/>
    </row>
    <row r="23" spans="2:8" s="167" customFormat="1" x14ac:dyDescent="0.25">
      <c r="B23" s="162"/>
      <c r="C23" s="163"/>
      <c r="D23" s="163"/>
      <c r="E23" s="163"/>
      <c r="F23" s="164">
        <f>SUM(F26:F27)</f>
        <v>2</v>
      </c>
      <c r="G23" s="165" t="s">
        <v>225</v>
      </c>
      <c r="H23" s="163"/>
    </row>
    <row r="24" spans="2:8" s="15" customFormat="1" x14ac:dyDescent="0.25">
      <c r="B24" s="57"/>
      <c r="C24" s="1"/>
      <c r="D24" s="1"/>
      <c r="E24" s="1"/>
      <c r="F24" s="102"/>
      <c r="G24" s="226"/>
      <c r="H24" s="102"/>
    </row>
    <row r="25" spans="2:8" s="15" customFormat="1" x14ac:dyDescent="0.25">
      <c r="B25" s="57"/>
      <c r="C25" s="1"/>
      <c r="D25" s="1"/>
      <c r="E25" s="1"/>
      <c r="F25" s="102"/>
      <c r="G25" s="227" t="s">
        <v>216</v>
      </c>
      <c r="H25" s="102"/>
    </row>
    <row r="26" spans="2:8" s="15" customFormat="1" x14ac:dyDescent="0.25">
      <c r="B26" s="57"/>
      <c r="C26" s="1"/>
      <c r="D26" s="1"/>
      <c r="E26" s="1"/>
      <c r="F26" s="102">
        <v>1</v>
      </c>
      <c r="G26" s="226" t="s">
        <v>35</v>
      </c>
      <c r="H26" s="102">
        <v>12</v>
      </c>
    </row>
    <row r="27" spans="2:8" s="15" customFormat="1" x14ac:dyDescent="0.25">
      <c r="B27" s="57"/>
      <c r="C27" s="1"/>
      <c r="D27" s="1"/>
      <c r="E27" s="1"/>
      <c r="F27" s="102">
        <v>1</v>
      </c>
      <c r="G27" s="226" t="s">
        <v>34</v>
      </c>
      <c r="H27" s="102">
        <v>12</v>
      </c>
    </row>
    <row r="28" spans="2:8" s="69" customFormat="1" ht="14.4" thickBot="1" x14ac:dyDescent="0.3">
      <c r="B28" s="99"/>
      <c r="C28" s="45"/>
      <c r="D28" s="45"/>
      <c r="E28" s="45"/>
      <c r="F28" s="44"/>
      <c r="G28" s="85"/>
      <c r="H28" s="86"/>
    </row>
    <row r="29" spans="2:8" x14ac:dyDescent="0.25">
      <c r="G29" s="63"/>
    </row>
    <row r="30" spans="2:8" x14ac:dyDescent="0.25">
      <c r="G30" s="63"/>
    </row>
    <row r="31" spans="2:8" x14ac:dyDescent="0.25">
      <c r="G31" s="63"/>
    </row>
    <row r="32" spans="2:8" x14ac:dyDescent="0.25">
      <c r="G32" s="63"/>
    </row>
    <row r="33" spans="7:7" x14ac:dyDescent="0.25">
      <c r="G33" s="63"/>
    </row>
    <row r="34" spans="7:7" x14ac:dyDescent="0.25">
      <c r="G34" s="63"/>
    </row>
    <row r="35" spans="7:7" x14ac:dyDescent="0.25">
      <c r="G35" s="63"/>
    </row>
    <row r="36" spans="7:7" x14ac:dyDescent="0.25">
      <c r="G36" s="63"/>
    </row>
    <row r="37" spans="7:7" x14ac:dyDescent="0.25">
      <c r="G37" s="63"/>
    </row>
    <row r="38" spans="7:7" x14ac:dyDescent="0.25">
      <c r="G38" s="63"/>
    </row>
    <row r="39" spans="7:7" x14ac:dyDescent="0.25">
      <c r="G39" s="63"/>
    </row>
    <row r="40" spans="7:7" x14ac:dyDescent="0.25">
      <c r="G40" s="63"/>
    </row>
    <row r="41" spans="7:7" x14ac:dyDescent="0.25">
      <c r="G41" s="63"/>
    </row>
    <row r="42" spans="7:7" x14ac:dyDescent="0.25">
      <c r="G42" s="63"/>
    </row>
    <row r="43" spans="7:7" x14ac:dyDescent="0.25">
      <c r="G43" s="63"/>
    </row>
    <row r="44" spans="7:7" x14ac:dyDescent="0.25">
      <c r="G44" s="63"/>
    </row>
    <row r="45" spans="7:7" x14ac:dyDescent="0.25">
      <c r="G45" s="63"/>
    </row>
    <row r="46" spans="7:7" x14ac:dyDescent="0.25">
      <c r="G46" s="63"/>
    </row>
    <row r="47" spans="7:7" x14ac:dyDescent="0.25">
      <c r="G47" s="63"/>
    </row>
    <row r="48" spans="7:7" x14ac:dyDescent="0.25">
      <c r="G48" s="63"/>
    </row>
    <row r="49" spans="7:7" x14ac:dyDescent="0.25">
      <c r="G49" s="63"/>
    </row>
    <row r="50" spans="7:7" x14ac:dyDescent="0.25">
      <c r="G50" s="63"/>
    </row>
    <row r="51" spans="7:7" x14ac:dyDescent="0.25">
      <c r="G51" s="63"/>
    </row>
    <row r="52" spans="7:7" x14ac:dyDescent="0.25">
      <c r="G52" s="63"/>
    </row>
    <row r="53" spans="7:7" x14ac:dyDescent="0.25">
      <c r="G53" s="63"/>
    </row>
    <row r="54" spans="7:7" x14ac:dyDescent="0.25">
      <c r="G54" s="63"/>
    </row>
    <row r="55" spans="7:7" x14ac:dyDescent="0.25">
      <c r="G55" s="63"/>
    </row>
    <row r="56" spans="7:7" x14ac:dyDescent="0.25">
      <c r="G56" s="63"/>
    </row>
    <row r="57" spans="7:7" x14ac:dyDescent="0.25">
      <c r="G57" s="63"/>
    </row>
    <row r="58" spans="7:7" x14ac:dyDescent="0.25">
      <c r="G58" s="63"/>
    </row>
    <row r="59" spans="7:7" x14ac:dyDescent="0.25">
      <c r="G59" s="63"/>
    </row>
    <row r="60" spans="7:7" x14ac:dyDescent="0.25">
      <c r="G60" s="63"/>
    </row>
    <row r="61" spans="7:7" x14ac:dyDescent="0.25">
      <c r="G61" s="63"/>
    </row>
    <row r="62" spans="7:7" x14ac:dyDescent="0.25">
      <c r="G62" s="63"/>
    </row>
    <row r="63" spans="7:7" x14ac:dyDescent="0.25">
      <c r="G63" s="63"/>
    </row>
    <row r="64" spans="7:7" x14ac:dyDescent="0.25">
      <c r="G64" s="63"/>
    </row>
    <row r="65" spans="7:7" x14ac:dyDescent="0.25">
      <c r="G65" s="63"/>
    </row>
    <row r="66" spans="7:7" x14ac:dyDescent="0.25">
      <c r="G66" s="63"/>
    </row>
    <row r="67" spans="7:7" x14ac:dyDescent="0.25">
      <c r="G67" s="63"/>
    </row>
    <row r="68" spans="7:7" x14ac:dyDescent="0.25">
      <c r="G68" s="63"/>
    </row>
    <row r="69" spans="7:7" x14ac:dyDescent="0.25">
      <c r="G69" s="63"/>
    </row>
    <row r="70" spans="7:7" x14ac:dyDescent="0.25">
      <c r="G70" s="63"/>
    </row>
    <row r="71" spans="7:7" x14ac:dyDescent="0.25">
      <c r="G71" s="63"/>
    </row>
    <row r="72" spans="7:7" x14ac:dyDescent="0.25">
      <c r="G72" s="63"/>
    </row>
    <row r="73" spans="7:7" x14ac:dyDescent="0.25">
      <c r="G73" s="63"/>
    </row>
    <row r="74" spans="7:7" x14ac:dyDescent="0.25">
      <c r="G74" s="63"/>
    </row>
    <row r="75" spans="7:7" x14ac:dyDescent="0.25">
      <c r="G75" s="63"/>
    </row>
    <row r="76" spans="7:7" x14ac:dyDescent="0.25">
      <c r="G76" s="63"/>
    </row>
    <row r="77" spans="7:7" x14ac:dyDescent="0.25">
      <c r="G77" s="63"/>
    </row>
    <row r="78" spans="7:7" x14ac:dyDescent="0.25">
      <c r="G78" s="63"/>
    </row>
    <row r="79" spans="7:7" x14ac:dyDescent="0.25">
      <c r="G79" s="63"/>
    </row>
    <row r="80" spans="7:7" x14ac:dyDescent="0.25">
      <c r="G80" s="63"/>
    </row>
    <row r="81" spans="7:7" x14ac:dyDescent="0.25">
      <c r="G81" s="63"/>
    </row>
    <row r="82" spans="7:7" x14ac:dyDescent="0.25">
      <c r="G82" s="63"/>
    </row>
    <row r="83" spans="7:7" x14ac:dyDescent="0.25">
      <c r="G83" s="63"/>
    </row>
    <row r="84" spans="7:7" x14ac:dyDescent="0.25">
      <c r="G84" s="63"/>
    </row>
    <row r="85" spans="7:7" x14ac:dyDescent="0.25">
      <c r="G85" s="63"/>
    </row>
    <row r="86" spans="7:7" x14ac:dyDescent="0.25">
      <c r="G86" s="63"/>
    </row>
    <row r="87" spans="7:7" x14ac:dyDescent="0.25">
      <c r="G87" s="63"/>
    </row>
    <row r="88" spans="7:7" x14ac:dyDescent="0.25">
      <c r="G88" s="63"/>
    </row>
    <row r="89" spans="7:7" x14ac:dyDescent="0.25">
      <c r="G89" s="63"/>
    </row>
    <row r="90" spans="7:7" x14ac:dyDescent="0.25">
      <c r="G90" s="63"/>
    </row>
    <row r="91" spans="7:7" x14ac:dyDescent="0.25">
      <c r="G91" s="63"/>
    </row>
    <row r="92" spans="7:7" x14ac:dyDescent="0.25">
      <c r="G92" s="63"/>
    </row>
    <row r="93" spans="7:7" x14ac:dyDescent="0.25">
      <c r="G93" s="63"/>
    </row>
    <row r="94" spans="7:7" x14ac:dyDescent="0.25">
      <c r="G94" s="63"/>
    </row>
    <row r="95" spans="7:7" x14ac:dyDescent="0.25">
      <c r="G95" s="63"/>
    </row>
    <row r="96" spans="7:7" x14ac:dyDescent="0.25">
      <c r="G96" s="63"/>
    </row>
    <row r="97" spans="7:7" x14ac:dyDescent="0.25">
      <c r="G97" s="63"/>
    </row>
    <row r="98" spans="7:7" x14ac:dyDescent="0.25">
      <c r="G98" s="63"/>
    </row>
    <row r="99" spans="7:7" x14ac:dyDescent="0.25">
      <c r="G99" s="63"/>
    </row>
    <row r="100" spans="7:7" x14ac:dyDescent="0.25">
      <c r="G100" s="63"/>
    </row>
    <row r="101" spans="7:7" x14ac:dyDescent="0.25">
      <c r="G101" s="63"/>
    </row>
    <row r="102" spans="7:7" x14ac:dyDescent="0.25">
      <c r="G102" s="63"/>
    </row>
    <row r="103" spans="7:7" x14ac:dyDescent="0.25">
      <c r="G103" s="63"/>
    </row>
    <row r="104" spans="7:7" x14ac:dyDescent="0.25">
      <c r="G104" s="63"/>
    </row>
    <row r="105" spans="7:7" x14ac:dyDescent="0.25">
      <c r="G105" s="63"/>
    </row>
    <row r="106" spans="7:7" x14ac:dyDescent="0.25">
      <c r="G106" s="63"/>
    </row>
    <row r="107" spans="7:7" x14ac:dyDescent="0.25">
      <c r="G107" s="63"/>
    </row>
    <row r="108" spans="7:7" x14ac:dyDescent="0.25">
      <c r="G108" s="63"/>
    </row>
    <row r="109" spans="7:7" x14ac:dyDescent="0.25">
      <c r="G109" s="63"/>
    </row>
    <row r="110" spans="7:7" x14ac:dyDescent="0.25">
      <c r="G110" s="63"/>
    </row>
    <row r="111" spans="7:7" x14ac:dyDescent="0.25">
      <c r="G111" s="63"/>
    </row>
    <row r="112" spans="7:7" x14ac:dyDescent="0.25">
      <c r="G112" s="63"/>
    </row>
    <row r="113" spans="2:8" x14ac:dyDescent="0.25">
      <c r="G113" s="63"/>
    </row>
    <row r="114" spans="2:8" x14ac:dyDescent="0.25">
      <c r="G114" s="63"/>
    </row>
    <row r="115" spans="2:8" x14ac:dyDescent="0.25">
      <c r="G115" s="63"/>
    </row>
    <row r="116" spans="2:8" x14ac:dyDescent="0.25">
      <c r="G116" s="63"/>
    </row>
    <row r="117" spans="2:8" x14ac:dyDescent="0.25">
      <c r="G117" s="63"/>
    </row>
    <row r="118" spans="2:8" x14ac:dyDescent="0.25">
      <c r="G118" s="63"/>
    </row>
    <row r="119" spans="2:8" x14ac:dyDescent="0.25">
      <c r="G119" s="63"/>
    </row>
    <row r="120" spans="2:8" s="76" customFormat="1" x14ac:dyDescent="0.25">
      <c r="B120" s="100"/>
      <c r="C120" s="75"/>
      <c r="D120" s="75"/>
      <c r="E120" s="75"/>
      <c r="F120" s="75"/>
      <c r="G120" s="63"/>
      <c r="H120" s="75"/>
    </row>
    <row r="121" spans="2:8" s="76" customFormat="1" x14ac:dyDescent="0.25">
      <c r="B121" s="100"/>
      <c r="C121" s="75"/>
      <c r="D121" s="75"/>
      <c r="E121" s="75"/>
      <c r="F121" s="75"/>
      <c r="G121" s="63"/>
      <c r="H121" s="75"/>
    </row>
    <row r="122" spans="2:8" x14ac:dyDescent="0.25">
      <c r="G122" s="63"/>
    </row>
    <row r="123" spans="2:8" x14ac:dyDescent="0.25">
      <c r="G123" s="63"/>
    </row>
    <row r="124" spans="2:8" x14ac:dyDescent="0.25">
      <c r="G124" s="63"/>
    </row>
    <row r="125" spans="2:8" x14ac:dyDescent="0.25">
      <c r="G125" s="63"/>
    </row>
    <row r="126" spans="2:8" x14ac:dyDescent="0.25">
      <c r="G126" s="63"/>
    </row>
    <row r="127" spans="2:8" x14ac:dyDescent="0.25">
      <c r="G127" s="63"/>
    </row>
    <row r="128" spans="2:8" x14ac:dyDescent="0.25">
      <c r="G128" s="63"/>
    </row>
    <row r="129" spans="7:7" x14ac:dyDescent="0.25">
      <c r="G129" s="63"/>
    </row>
    <row r="130" spans="7:7" x14ac:dyDescent="0.25">
      <c r="G130" s="63"/>
    </row>
    <row r="131" spans="7:7" x14ac:dyDescent="0.25">
      <c r="G131" s="63"/>
    </row>
    <row r="132" spans="7:7" x14ac:dyDescent="0.25">
      <c r="G132" s="63"/>
    </row>
    <row r="133" spans="7:7" x14ac:dyDescent="0.25">
      <c r="G133" s="63"/>
    </row>
    <row r="134" spans="7:7" x14ac:dyDescent="0.25">
      <c r="G134" s="63"/>
    </row>
    <row r="135" spans="7:7" x14ac:dyDescent="0.25">
      <c r="G135" s="63"/>
    </row>
    <row r="136" spans="7:7" x14ac:dyDescent="0.25">
      <c r="G136" s="63"/>
    </row>
    <row r="137" spans="7:7" x14ac:dyDescent="0.25">
      <c r="G137" s="63"/>
    </row>
    <row r="138" spans="7:7" x14ac:dyDescent="0.25">
      <c r="G138" s="63"/>
    </row>
    <row r="139" spans="7:7" x14ac:dyDescent="0.25">
      <c r="G139" s="63"/>
    </row>
    <row r="140" spans="7:7" x14ac:dyDescent="0.25">
      <c r="G140" s="63"/>
    </row>
    <row r="141" spans="7:7" x14ac:dyDescent="0.25">
      <c r="G141" s="63"/>
    </row>
    <row r="142" spans="7:7" x14ac:dyDescent="0.25">
      <c r="G142" s="63"/>
    </row>
    <row r="143" spans="7:7" x14ac:dyDescent="0.25">
      <c r="G143" s="63"/>
    </row>
    <row r="144" spans="7:7" x14ac:dyDescent="0.25">
      <c r="G144" s="63"/>
    </row>
    <row r="145" spans="7:7" x14ac:dyDescent="0.25">
      <c r="G145" s="63"/>
    </row>
    <row r="146" spans="7:7" x14ac:dyDescent="0.25">
      <c r="G146" s="63"/>
    </row>
    <row r="147" spans="7:7" x14ac:dyDescent="0.25">
      <c r="G147" s="63"/>
    </row>
    <row r="148" spans="7:7" x14ac:dyDescent="0.25">
      <c r="G148" s="63"/>
    </row>
    <row r="149" spans="7:7" x14ac:dyDescent="0.25">
      <c r="G149" s="63"/>
    </row>
    <row r="150" spans="7:7" x14ac:dyDescent="0.25">
      <c r="G150" s="63"/>
    </row>
    <row r="151" spans="7:7" x14ac:dyDescent="0.25">
      <c r="G151" s="63"/>
    </row>
    <row r="152" spans="7:7" x14ac:dyDescent="0.25">
      <c r="G152" s="63"/>
    </row>
    <row r="153" spans="7:7" x14ac:dyDescent="0.25">
      <c r="G153" s="63"/>
    </row>
    <row r="154" spans="7:7" x14ac:dyDescent="0.25">
      <c r="G154" s="63"/>
    </row>
    <row r="155" spans="7:7" x14ac:dyDescent="0.25">
      <c r="G155" s="63"/>
    </row>
    <row r="156" spans="7:7" x14ac:dyDescent="0.25">
      <c r="G156" s="63"/>
    </row>
    <row r="157" spans="7:7" x14ac:dyDescent="0.25">
      <c r="G157" s="63"/>
    </row>
    <row r="158" spans="7:7" x14ac:dyDescent="0.25">
      <c r="G158" s="63"/>
    </row>
    <row r="159" spans="7:7" x14ac:dyDescent="0.25">
      <c r="G159" s="63"/>
    </row>
    <row r="160" spans="7:7" x14ac:dyDescent="0.25">
      <c r="G160" s="63"/>
    </row>
    <row r="161" spans="7:7" x14ac:dyDescent="0.25">
      <c r="G161" s="63"/>
    </row>
    <row r="162" spans="7:7" x14ac:dyDescent="0.25">
      <c r="G162" s="63"/>
    </row>
    <row r="163" spans="7:7" x14ac:dyDescent="0.25">
      <c r="G163" s="63"/>
    </row>
    <row r="164" spans="7:7" x14ac:dyDescent="0.25">
      <c r="G164" s="63"/>
    </row>
    <row r="165" spans="7:7" x14ac:dyDescent="0.25">
      <c r="G165" s="63"/>
    </row>
    <row r="166" spans="7:7" x14ac:dyDescent="0.25">
      <c r="G166" s="63"/>
    </row>
    <row r="167" spans="7:7" x14ac:dyDescent="0.25">
      <c r="G167" s="63"/>
    </row>
    <row r="168" spans="7:7" x14ac:dyDescent="0.25">
      <c r="G168" s="63"/>
    </row>
    <row r="169" spans="7:7" x14ac:dyDescent="0.25">
      <c r="G169" s="63"/>
    </row>
    <row r="170" spans="7:7" x14ac:dyDescent="0.25">
      <c r="G170" s="63"/>
    </row>
    <row r="171" spans="7:7" x14ac:dyDescent="0.25">
      <c r="G171" s="63"/>
    </row>
    <row r="172" spans="7:7" x14ac:dyDescent="0.25">
      <c r="G172" s="63"/>
    </row>
    <row r="173" spans="7:7" x14ac:dyDescent="0.25">
      <c r="G173" s="63"/>
    </row>
    <row r="174" spans="7:7" x14ac:dyDescent="0.25">
      <c r="G174" s="63"/>
    </row>
    <row r="175" spans="7:7" x14ac:dyDescent="0.25">
      <c r="G175" s="63"/>
    </row>
    <row r="176" spans="7:7" x14ac:dyDescent="0.25">
      <c r="G176" s="63"/>
    </row>
    <row r="177" spans="7:7" x14ac:dyDescent="0.25">
      <c r="G177" s="63"/>
    </row>
    <row r="178" spans="7:7" x14ac:dyDescent="0.25">
      <c r="G178" s="63"/>
    </row>
    <row r="179" spans="7:7" x14ac:dyDescent="0.25">
      <c r="G179" s="63"/>
    </row>
    <row r="180" spans="7:7" x14ac:dyDescent="0.25">
      <c r="G180" s="63"/>
    </row>
    <row r="181" spans="7:7" x14ac:dyDescent="0.25">
      <c r="G181" s="63"/>
    </row>
    <row r="182" spans="7:7" x14ac:dyDescent="0.25">
      <c r="G182" s="63"/>
    </row>
    <row r="183" spans="7:7" x14ac:dyDescent="0.25">
      <c r="G183" s="63"/>
    </row>
    <row r="184" spans="7:7" x14ac:dyDescent="0.25">
      <c r="G184" s="63"/>
    </row>
    <row r="185" spans="7:7" x14ac:dyDescent="0.25">
      <c r="G185" s="63"/>
    </row>
    <row r="186" spans="7:7" x14ac:dyDescent="0.25">
      <c r="G186" s="63"/>
    </row>
    <row r="187" spans="7:7" x14ac:dyDescent="0.25">
      <c r="G187" s="63"/>
    </row>
    <row r="188" spans="7:7" x14ac:dyDescent="0.25">
      <c r="G188" s="63"/>
    </row>
    <row r="189" spans="7:7" x14ac:dyDescent="0.25">
      <c r="G189" s="63"/>
    </row>
    <row r="190" spans="7:7" x14ac:dyDescent="0.25">
      <c r="G190" s="63"/>
    </row>
    <row r="191" spans="7:7" x14ac:dyDescent="0.25">
      <c r="G191" s="63"/>
    </row>
    <row r="192" spans="7:7" x14ac:dyDescent="0.25">
      <c r="G192" s="63"/>
    </row>
    <row r="193" spans="7:7" x14ac:dyDescent="0.25">
      <c r="G193" s="63"/>
    </row>
    <row r="194" spans="7:7" x14ac:dyDescent="0.25">
      <c r="G194" s="63"/>
    </row>
    <row r="195" spans="7:7" x14ac:dyDescent="0.25">
      <c r="G195" s="63"/>
    </row>
    <row r="196" spans="7:7" x14ac:dyDescent="0.25">
      <c r="G196" s="63"/>
    </row>
    <row r="197" spans="7:7" x14ac:dyDescent="0.25">
      <c r="G197" s="63"/>
    </row>
    <row r="198" spans="7:7" x14ac:dyDescent="0.25">
      <c r="G198" s="63"/>
    </row>
    <row r="199" spans="7:7" x14ac:dyDescent="0.25">
      <c r="G199" s="63"/>
    </row>
    <row r="200" spans="7:7" x14ac:dyDescent="0.25">
      <c r="G200" s="63"/>
    </row>
    <row r="201" spans="7:7" x14ac:dyDescent="0.25">
      <c r="G201" s="63"/>
    </row>
    <row r="202" spans="7:7" x14ac:dyDescent="0.25">
      <c r="G202" s="63"/>
    </row>
    <row r="203" spans="7:7" x14ac:dyDescent="0.25">
      <c r="G203" s="63"/>
    </row>
    <row r="204" spans="7:7" x14ac:dyDescent="0.25">
      <c r="G204" s="63"/>
    </row>
    <row r="205" spans="7:7" x14ac:dyDescent="0.25">
      <c r="G205" s="63"/>
    </row>
    <row r="206" spans="7:7" x14ac:dyDescent="0.25">
      <c r="G206" s="63"/>
    </row>
    <row r="207" spans="7:7" x14ac:dyDescent="0.25">
      <c r="G207" s="63"/>
    </row>
    <row r="208" spans="7:7" x14ac:dyDescent="0.25">
      <c r="G208" s="63"/>
    </row>
    <row r="209" spans="7:7" x14ac:dyDescent="0.25">
      <c r="G209" s="63"/>
    </row>
    <row r="210" spans="7:7" x14ac:dyDescent="0.25">
      <c r="G210" s="63"/>
    </row>
    <row r="211" spans="7:7" x14ac:dyDescent="0.25">
      <c r="G211" s="63"/>
    </row>
    <row r="212" spans="7:7" x14ac:dyDescent="0.25">
      <c r="G212" s="63"/>
    </row>
    <row r="213" spans="7:7" x14ac:dyDescent="0.25">
      <c r="G213" s="63"/>
    </row>
    <row r="214" spans="7:7" x14ac:dyDescent="0.25">
      <c r="G214" s="63"/>
    </row>
    <row r="215" spans="7:7" x14ac:dyDescent="0.25">
      <c r="G215" s="63"/>
    </row>
    <row r="216" spans="7:7" x14ac:dyDescent="0.25">
      <c r="G216" s="63"/>
    </row>
    <row r="217" spans="7:7" x14ac:dyDescent="0.25">
      <c r="G217" s="63"/>
    </row>
    <row r="218" spans="7:7" x14ac:dyDescent="0.25">
      <c r="G218" s="63"/>
    </row>
    <row r="219" spans="7:7" x14ac:dyDescent="0.25">
      <c r="G219" s="63"/>
    </row>
    <row r="220" spans="7:7" x14ac:dyDescent="0.25">
      <c r="G220" s="63"/>
    </row>
    <row r="221" spans="7:7" x14ac:dyDescent="0.25">
      <c r="G221" s="63"/>
    </row>
    <row r="222" spans="7:7" x14ac:dyDescent="0.25">
      <c r="G222" s="63"/>
    </row>
    <row r="223" spans="7:7" x14ac:dyDescent="0.25">
      <c r="G223" s="63"/>
    </row>
    <row r="224" spans="7:7" x14ac:dyDescent="0.25">
      <c r="G224" s="63"/>
    </row>
    <row r="225" spans="7:7" x14ac:dyDescent="0.25">
      <c r="G225" s="63"/>
    </row>
    <row r="226" spans="7:7" x14ac:dyDescent="0.25">
      <c r="G226" s="63"/>
    </row>
    <row r="227" spans="7:7" x14ac:dyDescent="0.25">
      <c r="G227" s="63"/>
    </row>
    <row r="228" spans="7:7" x14ac:dyDescent="0.25">
      <c r="G228" s="63"/>
    </row>
    <row r="229" spans="7:7" x14ac:dyDescent="0.25">
      <c r="G229" s="63"/>
    </row>
    <row r="230" spans="7:7" x14ac:dyDescent="0.25">
      <c r="G230" s="63"/>
    </row>
    <row r="231" spans="7:7" x14ac:dyDescent="0.25">
      <c r="G231" s="63"/>
    </row>
    <row r="232" spans="7:7" x14ac:dyDescent="0.25">
      <c r="G232" s="63"/>
    </row>
    <row r="233" spans="7:7" x14ac:dyDescent="0.25">
      <c r="G233" s="63"/>
    </row>
    <row r="234" spans="7:7" x14ac:dyDescent="0.25">
      <c r="G234" s="63"/>
    </row>
    <row r="235" spans="7:7" x14ac:dyDescent="0.25">
      <c r="G235" s="63"/>
    </row>
    <row r="236" spans="7:7" x14ac:dyDescent="0.25">
      <c r="G236" s="63"/>
    </row>
    <row r="237" spans="7:7" x14ac:dyDescent="0.25">
      <c r="G237" s="63"/>
    </row>
    <row r="238" spans="7:7" x14ac:dyDescent="0.25">
      <c r="G238" s="63"/>
    </row>
    <row r="239" spans="7:7" x14ac:dyDescent="0.25">
      <c r="G239" s="63"/>
    </row>
    <row r="240" spans="7:7" x14ac:dyDescent="0.25">
      <c r="G240" s="63"/>
    </row>
    <row r="241" spans="7:7" x14ac:dyDescent="0.25">
      <c r="G241" s="63"/>
    </row>
    <row r="242" spans="7:7" x14ac:dyDescent="0.25">
      <c r="G242" s="63"/>
    </row>
    <row r="243" spans="7:7" x14ac:dyDescent="0.25">
      <c r="G243" s="63"/>
    </row>
    <row r="244" spans="7:7" x14ac:dyDescent="0.25">
      <c r="G244" s="63"/>
    </row>
    <row r="245" spans="7:7" x14ac:dyDescent="0.25">
      <c r="G245" s="63"/>
    </row>
    <row r="246" spans="7:7" x14ac:dyDescent="0.25">
      <c r="G246" s="63"/>
    </row>
    <row r="247" spans="7:7" x14ac:dyDescent="0.25">
      <c r="G247" s="63"/>
    </row>
    <row r="248" spans="7:7" x14ac:dyDescent="0.25">
      <c r="G248" s="63"/>
    </row>
    <row r="249" spans="7:7" x14ac:dyDescent="0.25">
      <c r="G249" s="63"/>
    </row>
    <row r="250" spans="7:7" x14ac:dyDescent="0.25">
      <c r="G250" s="63"/>
    </row>
    <row r="251" spans="7:7" x14ac:dyDescent="0.25">
      <c r="G251" s="63"/>
    </row>
    <row r="252" spans="7:7" x14ac:dyDescent="0.25">
      <c r="G252" s="63"/>
    </row>
    <row r="253" spans="7:7" x14ac:dyDescent="0.25">
      <c r="G253" s="63"/>
    </row>
    <row r="254" spans="7:7" x14ac:dyDescent="0.25">
      <c r="G254" s="63"/>
    </row>
    <row r="255" spans="7:7" x14ac:dyDescent="0.25">
      <c r="G255" s="63"/>
    </row>
    <row r="256" spans="7:7" x14ac:dyDescent="0.25">
      <c r="G256" s="63"/>
    </row>
    <row r="257" spans="7:7" x14ac:dyDescent="0.25">
      <c r="G257" s="63"/>
    </row>
    <row r="258" spans="7:7" x14ac:dyDescent="0.25">
      <c r="G258" s="63"/>
    </row>
    <row r="259" spans="7:7" x14ac:dyDescent="0.25">
      <c r="G259" s="63"/>
    </row>
    <row r="260" spans="7:7" x14ac:dyDescent="0.25">
      <c r="G260" s="63"/>
    </row>
    <row r="261" spans="7:7" x14ac:dyDescent="0.25">
      <c r="G261" s="63"/>
    </row>
    <row r="262" spans="7:7" x14ac:dyDescent="0.25">
      <c r="G262" s="63"/>
    </row>
    <row r="263" spans="7:7" x14ac:dyDescent="0.25">
      <c r="G263" s="63"/>
    </row>
    <row r="264" spans="7:7" x14ac:dyDescent="0.25">
      <c r="G264" s="63"/>
    </row>
    <row r="265" spans="7:7" x14ac:dyDescent="0.25">
      <c r="G265" s="63"/>
    </row>
    <row r="266" spans="7:7" x14ac:dyDescent="0.25">
      <c r="G266" s="63"/>
    </row>
    <row r="267" spans="7:7" x14ac:dyDescent="0.25">
      <c r="G267" s="63"/>
    </row>
    <row r="268" spans="7:7" x14ac:dyDescent="0.25">
      <c r="G268" s="63"/>
    </row>
    <row r="269" spans="7:7" x14ac:dyDescent="0.25">
      <c r="G269" s="63"/>
    </row>
    <row r="270" spans="7:7" x14ac:dyDescent="0.25">
      <c r="G270" s="63"/>
    </row>
    <row r="271" spans="7:7" x14ac:dyDescent="0.25">
      <c r="G271" s="63"/>
    </row>
    <row r="272" spans="7:7" x14ac:dyDescent="0.25">
      <c r="G272" s="63"/>
    </row>
    <row r="273" spans="7:7" x14ac:dyDescent="0.25">
      <c r="G273" s="63"/>
    </row>
    <row r="274" spans="7:7" x14ac:dyDescent="0.25">
      <c r="G274" s="63"/>
    </row>
    <row r="275" spans="7:7" x14ac:dyDescent="0.25">
      <c r="G275" s="63"/>
    </row>
    <row r="276" spans="7:7" x14ac:dyDescent="0.25">
      <c r="G276" s="63"/>
    </row>
    <row r="277" spans="7:7" x14ac:dyDescent="0.25">
      <c r="G277" s="63"/>
    </row>
    <row r="278" spans="7:7" x14ac:dyDescent="0.25">
      <c r="G278" s="63"/>
    </row>
    <row r="279" spans="7:7" x14ac:dyDescent="0.25">
      <c r="G279" s="63"/>
    </row>
    <row r="280" spans="7:7" x14ac:dyDescent="0.25">
      <c r="G280" s="63"/>
    </row>
    <row r="281" spans="7:7" x14ac:dyDescent="0.25">
      <c r="G281" s="63"/>
    </row>
    <row r="282" spans="7:7" x14ac:dyDescent="0.25">
      <c r="G282" s="63"/>
    </row>
    <row r="283" spans="7:7" x14ac:dyDescent="0.25">
      <c r="G283" s="63"/>
    </row>
    <row r="284" spans="7:7" x14ac:dyDescent="0.25">
      <c r="G284" s="63"/>
    </row>
    <row r="285" spans="7:7" x14ac:dyDescent="0.25">
      <c r="G285" s="63"/>
    </row>
    <row r="286" spans="7:7" x14ac:dyDescent="0.25">
      <c r="G286" s="63"/>
    </row>
    <row r="287" spans="7:7" x14ac:dyDescent="0.25">
      <c r="G287" s="63"/>
    </row>
    <row r="288" spans="7:7" x14ac:dyDescent="0.25">
      <c r="G288" s="63"/>
    </row>
    <row r="289" spans="7:7" x14ac:dyDescent="0.25">
      <c r="G289" s="63"/>
    </row>
    <row r="290" spans="7:7" x14ac:dyDescent="0.25">
      <c r="G290" s="63"/>
    </row>
    <row r="291" spans="7:7" x14ac:dyDescent="0.25">
      <c r="G291" s="63"/>
    </row>
    <row r="292" spans="7:7" x14ac:dyDescent="0.25">
      <c r="G292" s="63"/>
    </row>
    <row r="293" spans="7:7" x14ac:dyDescent="0.25">
      <c r="G293" s="63"/>
    </row>
    <row r="294" spans="7:7" x14ac:dyDescent="0.25">
      <c r="G294" s="63"/>
    </row>
    <row r="295" spans="7:7" x14ac:dyDescent="0.25">
      <c r="G295" s="63"/>
    </row>
    <row r="296" spans="7:7" x14ac:dyDescent="0.25">
      <c r="G296" s="63"/>
    </row>
    <row r="297" spans="7:7" x14ac:dyDescent="0.25">
      <c r="G297" s="63"/>
    </row>
    <row r="298" spans="7:7" x14ac:dyDescent="0.25">
      <c r="G298" s="63"/>
    </row>
    <row r="299" spans="7:7" x14ac:dyDescent="0.25">
      <c r="G299" s="63"/>
    </row>
    <row r="300" spans="7:7" x14ac:dyDescent="0.25">
      <c r="G300" s="63"/>
    </row>
    <row r="301" spans="7:7" x14ac:dyDescent="0.25">
      <c r="G301" s="63"/>
    </row>
    <row r="302" spans="7:7" x14ac:dyDescent="0.25">
      <c r="G302" s="63"/>
    </row>
    <row r="303" spans="7:7" x14ac:dyDescent="0.25">
      <c r="G303" s="63"/>
    </row>
    <row r="304" spans="7:7" x14ac:dyDescent="0.25">
      <c r="G304" s="63"/>
    </row>
    <row r="305" spans="3:8" x14ac:dyDescent="0.25">
      <c r="G305" s="63"/>
    </row>
    <row r="306" spans="3:8" x14ac:dyDescent="0.25">
      <c r="G306" s="63"/>
    </row>
    <row r="307" spans="3:8" x14ac:dyDescent="0.25">
      <c r="G307" s="63"/>
    </row>
    <row r="308" spans="3:8" x14ac:dyDescent="0.25">
      <c r="G308" s="63"/>
    </row>
    <row r="309" spans="3:8" x14ac:dyDescent="0.25">
      <c r="G309" s="63"/>
    </row>
    <row r="310" spans="3:8" x14ac:dyDescent="0.25">
      <c r="G310" s="63"/>
    </row>
    <row r="311" spans="3:8" x14ac:dyDescent="0.25">
      <c r="G311" s="63"/>
    </row>
    <row r="312" spans="3:8" x14ac:dyDescent="0.25">
      <c r="G312" s="63"/>
    </row>
    <row r="313" spans="3:8" x14ac:dyDescent="0.25">
      <c r="G313" s="63"/>
    </row>
    <row r="314" spans="3:8" x14ac:dyDescent="0.25">
      <c r="G314" s="63"/>
    </row>
    <row r="315" spans="3:8" x14ac:dyDescent="0.25">
      <c r="G315" s="63"/>
    </row>
    <row r="316" spans="3:8" ht="14.4" thickBot="1" x14ac:dyDescent="0.3">
      <c r="C316" s="87"/>
      <c r="D316" s="87"/>
      <c r="E316" s="87"/>
      <c r="F316" s="87"/>
      <c r="G316" s="88"/>
      <c r="H316" s="87"/>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413"/>
  <sheetViews>
    <sheetView workbookViewId="0">
      <pane ySplit="5" topLeftCell="A6" activePane="bottomLeft" state="frozen"/>
      <selection pane="bottomLeft" activeCell="A6" sqref="A6"/>
    </sheetView>
  </sheetViews>
  <sheetFormatPr baseColWidth="10" defaultColWidth="11.44140625" defaultRowHeight="13.2" x14ac:dyDescent="0.25"/>
  <cols>
    <col min="1" max="1" width="11.44140625" style="62"/>
    <col min="2" max="2" width="15.44140625" style="96" customWidth="1"/>
    <col min="3" max="3" width="6.44140625" style="59" bestFit="1" customWidth="1"/>
    <col min="4" max="4" width="8.5546875" style="59" bestFit="1" customWidth="1"/>
    <col min="5" max="5" width="17" style="59" bestFit="1" customWidth="1"/>
    <col min="6" max="6" width="10" style="59" bestFit="1" customWidth="1"/>
    <col min="7" max="7" width="76.109375" style="61" customWidth="1"/>
    <col min="8" max="8" width="15.5546875" style="59" customWidth="1"/>
    <col min="9" max="9" width="12.5546875" style="62" bestFit="1" customWidth="1"/>
    <col min="10" max="16384" width="11.44140625" style="62"/>
  </cols>
  <sheetData>
    <row r="2" spans="2:9" ht="15" customHeight="1" x14ac:dyDescent="0.25">
      <c r="C2" s="241" t="s">
        <v>102</v>
      </c>
      <c r="D2" s="241"/>
      <c r="E2" s="241"/>
      <c r="F2" s="241"/>
      <c r="G2" s="241"/>
      <c r="H2" s="241"/>
    </row>
    <row r="3" spans="2:9" ht="15" customHeight="1" x14ac:dyDescent="0.25">
      <c r="C3" s="240" t="s">
        <v>65</v>
      </c>
      <c r="D3" s="240"/>
      <c r="E3" s="240"/>
      <c r="F3" s="240"/>
      <c r="G3" s="240"/>
      <c r="H3" s="240"/>
    </row>
    <row r="4" spans="2:9" ht="13.8" thickBot="1" x14ac:dyDescent="0.3">
      <c r="C4" s="112"/>
      <c r="D4" s="112"/>
      <c r="E4" s="112"/>
      <c r="F4" s="112"/>
      <c r="G4" s="113"/>
      <c r="H4" s="129"/>
    </row>
    <row r="5" spans="2:9" ht="28.2" thickBot="1" x14ac:dyDescent="0.3">
      <c r="C5" s="114" t="s">
        <v>13</v>
      </c>
      <c r="D5" s="114" t="s">
        <v>14</v>
      </c>
      <c r="E5" s="114" t="s">
        <v>15</v>
      </c>
      <c r="F5" s="114" t="s">
        <v>16</v>
      </c>
      <c r="G5" s="114" t="s">
        <v>84</v>
      </c>
      <c r="H5" s="114" t="s">
        <v>26</v>
      </c>
    </row>
    <row r="6" spans="2:9" ht="13.8" x14ac:dyDescent="0.25">
      <c r="C6" s="32"/>
      <c r="D6" s="32"/>
      <c r="E6" s="32"/>
      <c r="F6" s="32"/>
      <c r="G6" s="32"/>
      <c r="H6" s="32"/>
    </row>
    <row r="7" spans="2:9" s="19" customFormat="1" ht="13.8" x14ac:dyDescent="0.25">
      <c r="B7" s="97"/>
      <c r="C7" s="32"/>
      <c r="D7" s="32"/>
      <c r="E7" s="32"/>
      <c r="F7" s="32">
        <f>+F9+F14+F19+F27</f>
        <v>18</v>
      </c>
      <c r="G7" s="32"/>
      <c r="H7" s="46"/>
      <c r="I7" s="209"/>
    </row>
    <row r="8" spans="2:9" s="19" customFormat="1" ht="13.8" x14ac:dyDescent="0.25">
      <c r="B8" s="97"/>
      <c r="C8" s="20"/>
      <c r="D8" s="20"/>
      <c r="E8" s="20"/>
      <c r="F8" s="20"/>
      <c r="G8" s="20"/>
      <c r="H8" s="20"/>
    </row>
    <row r="9" spans="2:9" s="94" customFormat="1" ht="13.8" x14ac:dyDescent="0.25">
      <c r="B9" s="97"/>
      <c r="C9" s="163"/>
      <c r="D9" s="163"/>
      <c r="E9" s="163"/>
      <c r="F9" s="164">
        <f>SUM(F10:F12)</f>
        <v>2</v>
      </c>
      <c r="G9" s="165" t="s">
        <v>47</v>
      </c>
      <c r="H9" s="163"/>
    </row>
    <row r="10" spans="2:9" s="47" customFormat="1" ht="13.8" x14ac:dyDescent="0.25">
      <c r="B10" s="97"/>
      <c r="C10" s="1"/>
      <c r="D10" s="1"/>
      <c r="E10" s="1"/>
      <c r="F10" s="110"/>
      <c r="G10" s="103" t="s">
        <v>69</v>
      </c>
      <c r="H10" s="174"/>
    </row>
    <row r="11" spans="2:9" s="47" customFormat="1" ht="13.8" x14ac:dyDescent="0.25">
      <c r="B11" s="97"/>
      <c r="C11" s="109" t="s">
        <v>121</v>
      </c>
      <c r="D11" s="109" t="s">
        <v>96</v>
      </c>
      <c r="E11" s="109" t="s">
        <v>124</v>
      </c>
      <c r="F11" s="105">
        <v>1</v>
      </c>
      <c r="G11" s="106" t="s">
        <v>35</v>
      </c>
      <c r="H11" s="1">
        <v>12</v>
      </c>
    </row>
    <row r="12" spans="2:9" s="47" customFormat="1" ht="13.8" x14ac:dyDescent="0.25">
      <c r="B12" s="97"/>
      <c r="C12" s="109" t="s">
        <v>121</v>
      </c>
      <c r="D12" s="109" t="s">
        <v>96</v>
      </c>
      <c r="E12" s="109" t="s">
        <v>124</v>
      </c>
      <c r="F12" s="105">
        <v>1</v>
      </c>
      <c r="G12" s="106" t="s">
        <v>34</v>
      </c>
      <c r="H12" s="1">
        <v>12</v>
      </c>
    </row>
    <row r="13" spans="2:9" s="19" customFormat="1" ht="13.8" x14ac:dyDescent="0.25">
      <c r="B13" s="97"/>
      <c r="C13" s="34"/>
      <c r="D13" s="34"/>
      <c r="E13" s="34"/>
      <c r="F13" s="37"/>
      <c r="G13" s="36"/>
      <c r="H13" s="38"/>
    </row>
    <row r="14" spans="2:9" s="108" customFormat="1" ht="18" customHeight="1" x14ac:dyDescent="0.25">
      <c r="B14" s="98"/>
      <c r="C14" s="166"/>
      <c r="D14" s="181"/>
      <c r="E14" s="181"/>
      <c r="F14" s="164">
        <f>SUM(F16:F17)</f>
        <v>3</v>
      </c>
      <c r="G14" s="180" t="s">
        <v>119</v>
      </c>
      <c r="H14" s="181"/>
    </row>
    <row r="15" spans="2:9" s="16" customFormat="1" ht="13.8" x14ac:dyDescent="0.25">
      <c r="B15" s="101"/>
      <c r="C15" s="1"/>
      <c r="D15" s="1"/>
      <c r="E15" s="1"/>
      <c r="F15" s="102"/>
      <c r="G15" s="103" t="s">
        <v>66</v>
      </c>
      <c r="H15" s="105"/>
    </row>
    <row r="16" spans="2:9" s="15" customFormat="1" ht="13.8" x14ac:dyDescent="0.25">
      <c r="B16" s="57"/>
      <c r="C16" s="1" t="s">
        <v>116</v>
      </c>
      <c r="D16" s="1" t="s">
        <v>109</v>
      </c>
      <c r="E16" s="1" t="s">
        <v>120</v>
      </c>
      <c r="F16" s="102">
        <v>1</v>
      </c>
      <c r="G16" s="106" t="s">
        <v>35</v>
      </c>
      <c r="H16" s="105">
        <v>12</v>
      </c>
    </row>
    <row r="17" spans="2:8" s="15" customFormat="1" ht="13.8" x14ac:dyDescent="0.25">
      <c r="B17" s="57"/>
      <c r="C17" s="1" t="s">
        <v>116</v>
      </c>
      <c r="D17" s="1" t="s">
        <v>109</v>
      </c>
      <c r="E17" s="1" t="s">
        <v>120</v>
      </c>
      <c r="F17" s="102">
        <v>2</v>
      </c>
      <c r="G17" s="106" t="s">
        <v>34</v>
      </c>
      <c r="H17" s="105">
        <v>12</v>
      </c>
    </row>
    <row r="18" spans="2:8" s="15" customFormat="1" ht="13.8" x14ac:dyDescent="0.25">
      <c r="B18" s="57"/>
      <c r="C18" s="1"/>
      <c r="D18" s="1"/>
      <c r="E18" s="1"/>
      <c r="F18" s="102"/>
      <c r="G18" s="106"/>
      <c r="H18" s="105"/>
    </row>
    <row r="19" spans="2:8" s="40" customFormat="1" ht="13.8" x14ac:dyDescent="0.25">
      <c r="B19" s="98"/>
      <c r="C19" s="196"/>
      <c r="D19" s="196"/>
      <c r="E19" s="196"/>
      <c r="F19" s="194">
        <f>SUM(F21:F25)</f>
        <v>5</v>
      </c>
      <c r="G19" s="194" t="s">
        <v>8</v>
      </c>
      <c r="H19" s="197"/>
    </row>
    <row r="20" spans="2:8" s="15" customFormat="1" ht="13.8" x14ac:dyDescent="0.25">
      <c r="B20" s="57"/>
      <c r="C20" s="1"/>
      <c r="D20" s="1"/>
      <c r="E20" s="1"/>
      <c r="F20" s="102"/>
      <c r="G20" s="103" t="s">
        <v>66</v>
      </c>
      <c r="H20" s="105"/>
    </row>
    <row r="21" spans="2:8" s="15" customFormat="1" ht="13.8" x14ac:dyDescent="0.25">
      <c r="B21" s="57"/>
      <c r="C21" s="109" t="s">
        <v>152</v>
      </c>
      <c r="D21" s="109" t="s">
        <v>150</v>
      </c>
      <c r="E21" s="109" t="s">
        <v>153</v>
      </c>
      <c r="F21" s="102">
        <v>1</v>
      </c>
      <c r="G21" s="106" t="s">
        <v>154</v>
      </c>
      <c r="H21" s="105">
        <v>12</v>
      </c>
    </row>
    <row r="22" spans="2:8" s="16" customFormat="1" ht="13.8" x14ac:dyDescent="0.25">
      <c r="B22" s="101"/>
      <c r="C22" s="109" t="s">
        <v>152</v>
      </c>
      <c r="D22" s="109" t="s">
        <v>150</v>
      </c>
      <c r="E22" s="109" t="s">
        <v>153</v>
      </c>
      <c r="F22" s="102">
        <v>1</v>
      </c>
      <c r="G22" s="106" t="s">
        <v>35</v>
      </c>
      <c r="H22" s="105">
        <v>12</v>
      </c>
    </row>
    <row r="23" spans="2:8" s="15" customFormat="1" ht="13.8" x14ac:dyDescent="0.25">
      <c r="B23" s="57"/>
      <c r="C23" s="109" t="s">
        <v>152</v>
      </c>
      <c r="D23" s="109" t="s">
        <v>150</v>
      </c>
      <c r="E23" s="109" t="s">
        <v>153</v>
      </c>
      <c r="F23" s="102">
        <v>1</v>
      </c>
      <c r="G23" s="106" t="s">
        <v>155</v>
      </c>
      <c r="H23" s="105">
        <v>12</v>
      </c>
    </row>
    <row r="24" spans="2:8" s="15" customFormat="1" ht="13.8" x14ac:dyDescent="0.25">
      <c r="B24" s="57"/>
      <c r="C24" s="109" t="s">
        <v>152</v>
      </c>
      <c r="D24" s="109" t="s">
        <v>150</v>
      </c>
      <c r="E24" s="109" t="s">
        <v>153</v>
      </c>
      <c r="F24" s="102">
        <v>1</v>
      </c>
      <c r="G24" s="106" t="s">
        <v>34</v>
      </c>
      <c r="H24" s="105">
        <v>12</v>
      </c>
    </row>
    <row r="25" spans="2:8" s="16" customFormat="1" ht="13.8" x14ac:dyDescent="0.25">
      <c r="B25" s="101"/>
      <c r="C25" s="109" t="s">
        <v>152</v>
      </c>
      <c r="D25" s="109" t="s">
        <v>150</v>
      </c>
      <c r="E25" s="109" t="s">
        <v>153</v>
      </c>
      <c r="F25" s="102">
        <v>1</v>
      </c>
      <c r="G25" s="106" t="s">
        <v>34</v>
      </c>
      <c r="H25" s="105">
        <v>12</v>
      </c>
    </row>
    <row r="26" spans="2:8" s="16" customFormat="1" ht="13.8" x14ac:dyDescent="0.25">
      <c r="B26" s="101"/>
      <c r="C26" s="195"/>
      <c r="D26" s="195"/>
      <c r="E26" s="195"/>
      <c r="F26" s="184"/>
      <c r="G26" s="185"/>
      <c r="H26" s="186"/>
    </row>
    <row r="27" spans="2:8" s="16" customFormat="1" ht="13.8" x14ac:dyDescent="0.25">
      <c r="B27" s="101"/>
      <c r="C27" s="196"/>
      <c r="D27" s="196"/>
      <c r="E27" s="196"/>
      <c r="F27" s="194">
        <f>SUM(F29:F32)</f>
        <v>8</v>
      </c>
      <c r="G27" s="205" t="s">
        <v>172</v>
      </c>
      <c r="H27" s="197"/>
    </row>
    <row r="28" spans="2:8" s="16" customFormat="1" ht="13.8" x14ac:dyDescent="0.25">
      <c r="B28" s="101"/>
      <c r="C28" s="109"/>
      <c r="D28" s="109"/>
      <c r="E28" s="109"/>
      <c r="F28" s="102"/>
      <c r="G28" s="106"/>
      <c r="H28" s="105"/>
    </row>
    <row r="29" spans="2:8" s="15" customFormat="1" ht="13.8" x14ac:dyDescent="0.25">
      <c r="B29" s="57"/>
      <c r="C29" s="109" t="s">
        <v>152</v>
      </c>
      <c r="D29" s="109" t="s">
        <v>94</v>
      </c>
      <c r="E29" s="1" t="s">
        <v>166</v>
      </c>
      <c r="F29" s="102">
        <v>1</v>
      </c>
      <c r="G29" s="106" t="s">
        <v>154</v>
      </c>
      <c r="H29" s="105">
        <v>12</v>
      </c>
    </row>
    <row r="30" spans="2:8" s="15" customFormat="1" ht="13.8" x14ac:dyDescent="0.25">
      <c r="B30" s="57"/>
      <c r="C30" s="109" t="s">
        <v>152</v>
      </c>
      <c r="D30" s="109" t="s">
        <v>94</v>
      </c>
      <c r="E30" s="1" t="s">
        <v>166</v>
      </c>
      <c r="F30" s="102">
        <v>2</v>
      </c>
      <c r="G30" s="106" t="s">
        <v>167</v>
      </c>
      <c r="H30" s="105">
        <v>12</v>
      </c>
    </row>
    <row r="31" spans="2:8" s="15" customFormat="1" ht="13.8" x14ac:dyDescent="0.25">
      <c r="B31" s="57"/>
      <c r="C31" s="109" t="s">
        <v>152</v>
      </c>
      <c r="D31" s="109" t="s">
        <v>94</v>
      </c>
      <c r="E31" s="1" t="s">
        <v>166</v>
      </c>
      <c r="F31" s="102">
        <v>3</v>
      </c>
      <c r="G31" s="106" t="s">
        <v>168</v>
      </c>
      <c r="H31" s="105">
        <v>12</v>
      </c>
    </row>
    <row r="32" spans="2:8" s="207" customFormat="1" ht="13.8" x14ac:dyDescent="0.25">
      <c r="B32" s="206"/>
      <c r="C32" s="109" t="s">
        <v>152</v>
      </c>
      <c r="D32" s="109" t="s">
        <v>94</v>
      </c>
      <c r="E32" s="218" t="s">
        <v>166</v>
      </c>
      <c r="F32" s="216">
        <v>2</v>
      </c>
      <c r="G32" s="217" t="s">
        <v>169</v>
      </c>
      <c r="H32" s="109" t="s">
        <v>171</v>
      </c>
    </row>
    <row r="33" spans="3:8" ht="13.8" thickBot="1" x14ac:dyDescent="0.3">
      <c r="C33" s="79"/>
      <c r="D33" s="79"/>
      <c r="E33" s="79"/>
      <c r="F33" s="79"/>
      <c r="G33" s="80"/>
      <c r="H33" s="81"/>
    </row>
    <row r="34" spans="3:8" x14ac:dyDescent="0.25">
      <c r="C34" s="18"/>
      <c r="D34" s="18"/>
      <c r="E34" s="18"/>
      <c r="F34" s="65"/>
      <c r="G34" s="67"/>
      <c r="H34" s="68"/>
    </row>
    <row r="35" spans="3:8" x14ac:dyDescent="0.25">
      <c r="C35" s="18"/>
      <c r="D35" s="18"/>
      <c r="E35" s="18"/>
      <c r="F35" s="65"/>
      <c r="G35" s="67"/>
      <c r="H35" s="68"/>
    </row>
    <row r="36" spans="3:8" x14ac:dyDescent="0.25">
      <c r="C36" s="18"/>
      <c r="D36" s="18"/>
      <c r="E36" s="18"/>
      <c r="F36" s="65"/>
      <c r="G36" s="67"/>
      <c r="H36" s="65"/>
    </row>
    <row r="37" spans="3:8" x14ac:dyDescent="0.25">
      <c r="C37" s="18"/>
      <c r="D37" s="18"/>
      <c r="E37" s="18"/>
      <c r="F37" s="77"/>
      <c r="G37" s="72"/>
      <c r="H37" s="78"/>
    </row>
    <row r="38" spans="3:8" x14ac:dyDescent="0.25">
      <c r="C38" s="18"/>
      <c r="D38" s="18"/>
      <c r="E38" s="18"/>
      <c r="F38" s="65"/>
      <c r="G38" s="67"/>
      <c r="H38" s="68"/>
    </row>
    <row r="39" spans="3:8" x14ac:dyDescent="0.25">
      <c r="C39" s="18"/>
      <c r="D39" s="18"/>
      <c r="E39" s="18"/>
      <c r="F39" s="65"/>
      <c r="G39" s="67"/>
      <c r="H39" s="68"/>
    </row>
    <row r="40" spans="3:8" x14ac:dyDescent="0.25">
      <c r="C40" s="18"/>
      <c r="D40" s="18"/>
      <c r="E40" s="18"/>
      <c r="F40" s="65"/>
      <c r="G40" s="67"/>
      <c r="H40" s="68"/>
    </row>
    <row r="41" spans="3:8" x14ac:dyDescent="0.25">
      <c r="C41" s="18"/>
      <c r="D41" s="18"/>
      <c r="E41" s="18"/>
      <c r="F41" s="65"/>
      <c r="G41" s="67"/>
      <c r="H41" s="68"/>
    </row>
    <row r="42" spans="3:8" x14ac:dyDescent="0.25">
      <c r="C42" s="18"/>
      <c r="D42" s="18"/>
      <c r="E42" s="18"/>
      <c r="F42" s="65"/>
      <c r="G42" s="67"/>
      <c r="H42" s="65"/>
    </row>
    <row r="43" spans="3:8" x14ac:dyDescent="0.25">
      <c r="C43" s="18"/>
      <c r="D43" s="18"/>
      <c r="E43" s="18"/>
      <c r="F43" s="77"/>
      <c r="G43" s="67"/>
      <c r="H43" s="78"/>
    </row>
    <row r="44" spans="3:8" x14ac:dyDescent="0.25">
      <c r="C44" s="18"/>
      <c r="D44" s="18"/>
      <c r="E44" s="18"/>
      <c r="F44" s="65"/>
      <c r="G44" s="67"/>
      <c r="H44" s="68"/>
    </row>
    <row r="45" spans="3:8" x14ac:dyDescent="0.25">
      <c r="C45" s="18"/>
      <c r="D45" s="18"/>
      <c r="E45" s="18"/>
      <c r="F45" s="65"/>
      <c r="G45" s="67"/>
      <c r="H45" s="68"/>
    </row>
    <row r="46" spans="3:8" x14ac:dyDescent="0.25">
      <c r="C46" s="18"/>
      <c r="D46" s="18"/>
      <c r="E46" s="18"/>
      <c r="F46" s="65"/>
      <c r="G46" s="67"/>
      <c r="H46" s="68"/>
    </row>
    <row r="47" spans="3:8" x14ac:dyDescent="0.25">
      <c r="C47" s="18"/>
      <c r="D47" s="18"/>
      <c r="E47" s="18"/>
      <c r="F47" s="65"/>
      <c r="G47" s="67"/>
      <c r="H47" s="68"/>
    </row>
    <row r="48" spans="3:8" x14ac:dyDescent="0.25">
      <c r="C48" s="18"/>
      <c r="D48" s="18"/>
      <c r="E48" s="18"/>
      <c r="F48" s="65"/>
      <c r="G48" s="67"/>
      <c r="H48" s="65"/>
    </row>
    <row r="49" spans="3:8" x14ac:dyDescent="0.25">
      <c r="C49" s="18"/>
      <c r="D49" s="18"/>
      <c r="E49" s="18"/>
      <c r="F49" s="77"/>
      <c r="G49" s="67"/>
      <c r="H49" s="78"/>
    </row>
    <row r="50" spans="3:8" x14ac:dyDescent="0.25">
      <c r="C50" s="18"/>
      <c r="D50" s="18"/>
      <c r="E50" s="18"/>
      <c r="F50" s="65"/>
      <c r="G50" s="67"/>
      <c r="H50" s="68"/>
    </row>
    <row r="51" spans="3:8" x14ac:dyDescent="0.25">
      <c r="C51" s="18"/>
      <c r="D51" s="18"/>
      <c r="E51" s="18"/>
      <c r="F51" s="65"/>
      <c r="G51" s="72"/>
      <c r="H51" s="68"/>
    </row>
    <row r="52" spans="3:8" x14ac:dyDescent="0.25">
      <c r="C52" s="18"/>
      <c r="D52" s="18"/>
      <c r="E52" s="18"/>
      <c r="F52" s="65"/>
      <c r="G52" s="67"/>
      <c r="H52" s="68"/>
    </row>
    <row r="53" spans="3:8" x14ac:dyDescent="0.25">
      <c r="C53" s="18"/>
      <c r="D53" s="18"/>
      <c r="E53" s="18"/>
      <c r="F53" s="65"/>
      <c r="G53" s="67"/>
      <c r="H53" s="68"/>
    </row>
    <row r="54" spans="3:8" x14ac:dyDescent="0.25">
      <c r="C54" s="18"/>
      <c r="D54" s="18"/>
      <c r="E54" s="18"/>
      <c r="F54" s="65"/>
      <c r="G54" s="67"/>
      <c r="H54" s="68"/>
    </row>
    <row r="55" spans="3:8" x14ac:dyDescent="0.25">
      <c r="C55" s="18"/>
      <c r="D55" s="18"/>
      <c r="E55" s="18"/>
      <c r="F55" s="65"/>
      <c r="G55" s="67"/>
      <c r="H55" s="65"/>
    </row>
    <row r="56" spans="3:8" x14ac:dyDescent="0.25">
      <c r="C56" s="18"/>
      <c r="D56" s="18"/>
      <c r="E56" s="18"/>
      <c r="F56" s="77"/>
      <c r="G56" s="67"/>
      <c r="H56" s="78"/>
    </row>
    <row r="57" spans="3:8" x14ac:dyDescent="0.25">
      <c r="C57" s="18"/>
      <c r="D57" s="18"/>
      <c r="E57" s="18"/>
      <c r="F57" s="65"/>
      <c r="G57" s="67"/>
      <c r="H57" s="68"/>
    </row>
    <row r="58" spans="3:8" x14ac:dyDescent="0.25">
      <c r="C58" s="18"/>
      <c r="D58" s="18"/>
      <c r="E58" s="18"/>
      <c r="F58" s="65"/>
      <c r="G58" s="72"/>
      <c r="H58" s="68"/>
    </row>
    <row r="59" spans="3:8" x14ac:dyDescent="0.25">
      <c r="C59" s="18"/>
      <c r="D59" s="18"/>
      <c r="E59" s="18"/>
      <c r="F59" s="65"/>
      <c r="G59" s="67"/>
      <c r="H59" s="68"/>
    </row>
    <row r="60" spans="3:8" x14ac:dyDescent="0.25">
      <c r="C60" s="18"/>
      <c r="D60" s="18"/>
      <c r="E60" s="18"/>
      <c r="F60" s="65"/>
      <c r="G60" s="67"/>
      <c r="H60" s="68"/>
    </row>
    <row r="61" spans="3:8" x14ac:dyDescent="0.25">
      <c r="C61" s="18"/>
      <c r="D61" s="18"/>
      <c r="E61" s="18"/>
      <c r="F61" s="65"/>
      <c r="G61" s="67"/>
      <c r="H61" s="68"/>
    </row>
    <row r="62" spans="3:8" x14ac:dyDescent="0.25">
      <c r="C62" s="18"/>
      <c r="D62" s="18"/>
      <c r="E62" s="18"/>
      <c r="F62" s="65"/>
      <c r="G62" s="72"/>
      <c r="H62" s="65"/>
    </row>
    <row r="63" spans="3:8" x14ac:dyDescent="0.25">
      <c r="C63" s="18"/>
      <c r="D63" s="18"/>
      <c r="E63" s="18"/>
      <c r="F63" s="77"/>
      <c r="G63" s="67"/>
      <c r="H63" s="78"/>
    </row>
    <row r="64" spans="3:8" x14ac:dyDescent="0.25">
      <c r="C64" s="18"/>
      <c r="D64" s="18"/>
      <c r="E64" s="18"/>
      <c r="F64" s="65"/>
      <c r="G64" s="67"/>
      <c r="H64" s="68"/>
    </row>
    <row r="65" spans="3:8" x14ac:dyDescent="0.25">
      <c r="C65" s="18"/>
      <c r="D65" s="18"/>
      <c r="E65" s="18"/>
      <c r="F65" s="65"/>
      <c r="G65" s="67"/>
      <c r="H65" s="68"/>
    </row>
    <row r="66" spans="3:8" x14ac:dyDescent="0.25">
      <c r="C66" s="18"/>
      <c r="D66" s="18"/>
      <c r="E66" s="18"/>
      <c r="F66" s="65"/>
      <c r="G66" s="72"/>
      <c r="H66" s="68"/>
    </row>
    <row r="67" spans="3:8" x14ac:dyDescent="0.25">
      <c r="C67" s="18"/>
      <c r="D67" s="18"/>
      <c r="E67" s="18"/>
      <c r="F67" s="65"/>
      <c r="G67" s="67"/>
      <c r="H67" s="65"/>
    </row>
    <row r="68" spans="3:8" x14ac:dyDescent="0.25">
      <c r="C68" s="18"/>
      <c r="D68" s="18"/>
      <c r="E68" s="18"/>
      <c r="F68" s="77"/>
      <c r="G68" s="67"/>
      <c r="H68" s="78"/>
    </row>
    <row r="69" spans="3:8" x14ac:dyDescent="0.25">
      <c r="C69" s="18"/>
      <c r="D69" s="18"/>
      <c r="E69" s="18"/>
      <c r="F69" s="65"/>
      <c r="G69" s="72"/>
      <c r="H69" s="68"/>
    </row>
    <row r="70" spans="3:8" x14ac:dyDescent="0.25">
      <c r="C70" s="18"/>
      <c r="D70" s="18"/>
      <c r="E70" s="18"/>
      <c r="F70" s="65"/>
      <c r="G70" s="67"/>
      <c r="H70" s="68"/>
    </row>
    <row r="71" spans="3:8" x14ac:dyDescent="0.25">
      <c r="C71" s="18"/>
      <c r="D71" s="18"/>
      <c r="E71" s="18"/>
      <c r="F71" s="65"/>
      <c r="G71" s="67"/>
      <c r="H71" s="68"/>
    </row>
    <row r="72" spans="3:8" x14ac:dyDescent="0.25">
      <c r="C72" s="18"/>
      <c r="D72" s="18"/>
      <c r="E72" s="18"/>
      <c r="F72" s="65"/>
      <c r="G72" s="72"/>
      <c r="H72" s="68"/>
    </row>
    <row r="73" spans="3:8" x14ac:dyDescent="0.25">
      <c r="C73" s="18"/>
      <c r="D73" s="18"/>
      <c r="E73" s="18"/>
      <c r="F73" s="65"/>
      <c r="G73" s="67"/>
      <c r="H73" s="68"/>
    </row>
    <row r="74" spans="3:8" x14ac:dyDescent="0.25">
      <c r="C74" s="18"/>
      <c r="D74" s="18"/>
      <c r="E74" s="18"/>
      <c r="F74" s="65"/>
      <c r="G74" s="67"/>
      <c r="H74" s="65"/>
    </row>
    <row r="75" spans="3:8" x14ac:dyDescent="0.25">
      <c r="C75" s="18"/>
      <c r="D75" s="18"/>
      <c r="E75" s="18"/>
      <c r="F75" s="77"/>
      <c r="G75" s="67"/>
      <c r="H75" s="78"/>
    </row>
    <row r="76" spans="3:8" x14ac:dyDescent="0.25">
      <c r="C76" s="18"/>
      <c r="D76" s="18"/>
      <c r="E76" s="18"/>
      <c r="F76" s="65"/>
      <c r="G76" s="72"/>
      <c r="H76" s="68"/>
    </row>
    <row r="77" spans="3:8" x14ac:dyDescent="0.25">
      <c r="C77" s="18"/>
      <c r="D77" s="18"/>
      <c r="E77" s="18"/>
      <c r="F77" s="65"/>
      <c r="G77" s="67"/>
      <c r="H77" s="68"/>
    </row>
    <row r="78" spans="3:8" x14ac:dyDescent="0.25">
      <c r="C78" s="18"/>
      <c r="D78" s="18"/>
      <c r="E78" s="18"/>
      <c r="F78" s="65"/>
      <c r="G78" s="67"/>
      <c r="H78" s="68"/>
    </row>
    <row r="79" spans="3:8" x14ac:dyDescent="0.25">
      <c r="C79" s="18"/>
      <c r="D79" s="18"/>
      <c r="E79" s="18"/>
      <c r="F79" s="65"/>
      <c r="G79" s="67"/>
      <c r="H79" s="68"/>
    </row>
    <row r="80" spans="3:8" x14ac:dyDescent="0.25">
      <c r="C80" s="18"/>
      <c r="D80" s="18"/>
      <c r="E80" s="18"/>
      <c r="F80" s="65"/>
      <c r="G80" s="67"/>
      <c r="H80" s="68"/>
    </row>
    <row r="81" spans="3:8" x14ac:dyDescent="0.25">
      <c r="C81" s="18"/>
      <c r="D81" s="18"/>
      <c r="E81" s="18"/>
      <c r="F81" s="65"/>
      <c r="G81" s="67"/>
      <c r="H81" s="65"/>
    </row>
    <row r="82" spans="3:8" x14ac:dyDescent="0.25">
      <c r="C82" s="18"/>
      <c r="D82" s="18"/>
      <c r="E82" s="18"/>
      <c r="F82" s="77"/>
      <c r="G82" s="67"/>
      <c r="H82" s="78"/>
    </row>
    <row r="83" spans="3:8" x14ac:dyDescent="0.25">
      <c r="C83" s="18"/>
      <c r="D83" s="18"/>
      <c r="E83" s="18"/>
      <c r="F83" s="65"/>
      <c r="G83" s="72"/>
      <c r="H83" s="68"/>
    </row>
    <row r="84" spans="3:8" x14ac:dyDescent="0.25">
      <c r="C84" s="18"/>
      <c r="D84" s="18"/>
      <c r="E84" s="18"/>
      <c r="F84" s="65"/>
      <c r="G84" s="67"/>
      <c r="H84" s="68"/>
    </row>
    <row r="85" spans="3:8" x14ac:dyDescent="0.25">
      <c r="C85" s="18"/>
      <c r="D85" s="18"/>
      <c r="E85" s="18"/>
      <c r="F85" s="65"/>
      <c r="G85" s="67"/>
      <c r="H85" s="68"/>
    </row>
    <row r="86" spans="3:8" x14ac:dyDescent="0.25">
      <c r="C86" s="18"/>
      <c r="D86" s="18"/>
      <c r="E86" s="18"/>
      <c r="F86" s="65"/>
      <c r="G86" s="67"/>
      <c r="H86" s="65"/>
    </row>
    <row r="87" spans="3:8" x14ac:dyDescent="0.25">
      <c r="C87" s="18"/>
      <c r="D87" s="18"/>
      <c r="E87" s="18"/>
      <c r="F87" s="77"/>
      <c r="G87" s="67"/>
      <c r="H87" s="78"/>
    </row>
    <row r="88" spans="3:8" x14ac:dyDescent="0.25">
      <c r="C88" s="18"/>
      <c r="D88" s="18"/>
      <c r="E88" s="18"/>
      <c r="F88" s="65"/>
      <c r="G88" s="67"/>
      <c r="H88" s="68"/>
    </row>
    <row r="89" spans="3:8" x14ac:dyDescent="0.25">
      <c r="C89" s="18"/>
      <c r="D89" s="18"/>
      <c r="E89" s="18"/>
      <c r="F89" s="65"/>
      <c r="G89" s="67"/>
      <c r="H89" s="68"/>
    </row>
    <row r="90" spans="3:8" x14ac:dyDescent="0.25">
      <c r="C90" s="18"/>
      <c r="D90" s="18"/>
      <c r="E90" s="18"/>
      <c r="F90" s="65"/>
      <c r="G90" s="72"/>
      <c r="H90" s="68"/>
    </row>
    <row r="91" spans="3:8" x14ac:dyDescent="0.25">
      <c r="C91" s="18"/>
      <c r="D91" s="18"/>
      <c r="E91" s="18"/>
      <c r="F91" s="65"/>
      <c r="G91" s="67"/>
      <c r="H91" s="65"/>
    </row>
    <row r="92" spans="3:8" x14ac:dyDescent="0.25">
      <c r="C92" s="18"/>
      <c r="D92" s="18"/>
      <c r="E92" s="18"/>
      <c r="F92" s="77"/>
      <c r="G92" s="67"/>
      <c r="H92" s="78"/>
    </row>
    <row r="93" spans="3:8" x14ac:dyDescent="0.25">
      <c r="C93" s="18"/>
      <c r="D93" s="18"/>
      <c r="E93" s="18"/>
      <c r="F93" s="65"/>
      <c r="G93" s="72"/>
      <c r="H93" s="68"/>
    </row>
    <row r="94" spans="3:8" x14ac:dyDescent="0.25">
      <c r="C94" s="18"/>
      <c r="D94" s="18"/>
      <c r="E94" s="18"/>
      <c r="F94" s="65"/>
      <c r="G94" s="67"/>
      <c r="H94" s="68"/>
    </row>
    <row r="95" spans="3:8" x14ac:dyDescent="0.25">
      <c r="C95" s="18"/>
      <c r="D95" s="18"/>
      <c r="E95" s="18"/>
      <c r="F95" s="65"/>
      <c r="G95" s="67"/>
      <c r="H95" s="68"/>
    </row>
    <row r="96" spans="3:8" x14ac:dyDescent="0.25">
      <c r="C96" s="18"/>
      <c r="D96" s="18"/>
      <c r="E96" s="18"/>
      <c r="F96" s="65"/>
      <c r="G96" s="72"/>
      <c r="H96" s="68"/>
    </row>
    <row r="97" spans="3:8" x14ac:dyDescent="0.25">
      <c r="C97" s="18"/>
      <c r="D97" s="18"/>
      <c r="E97" s="18"/>
      <c r="F97" s="65"/>
      <c r="G97" s="67"/>
      <c r="H97" s="68"/>
    </row>
    <row r="98" spans="3:8" x14ac:dyDescent="0.25">
      <c r="C98" s="18"/>
      <c r="D98" s="18"/>
      <c r="E98" s="18"/>
      <c r="F98" s="65"/>
      <c r="G98" s="67"/>
      <c r="H98" s="68"/>
    </row>
    <row r="99" spans="3:8" x14ac:dyDescent="0.25">
      <c r="C99" s="18"/>
      <c r="D99" s="18"/>
      <c r="E99" s="18"/>
      <c r="F99" s="65"/>
      <c r="G99" s="72"/>
      <c r="H99" s="68"/>
    </row>
    <row r="100" spans="3:8" x14ac:dyDescent="0.25">
      <c r="C100" s="18"/>
      <c r="D100" s="18"/>
      <c r="E100" s="18"/>
      <c r="F100" s="65"/>
      <c r="G100" s="67"/>
      <c r="H100" s="68"/>
    </row>
    <row r="101" spans="3:8" x14ac:dyDescent="0.25">
      <c r="C101" s="18"/>
      <c r="D101" s="18"/>
      <c r="E101" s="18"/>
      <c r="F101" s="65"/>
      <c r="G101" s="67"/>
      <c r="H101" s="68"/>
    </row>
    <row r="102" spans="3:8" x14ac:dyDescent="0.25">
      <c r="C102" s="18"/>
      <c r="D102" s="18"/>
      <c r="E102" s="18"/>
      <c r="F102" s="65"/>
      <c r="G102" s="67"/>
      <c r="H102" s="65"/>
    </row>
    <row r="103" spans="3:8" x14ac:dyDescent="0.25">
      <c r="C103" s="18"/>
      <c r="D103" s="18"/>
      <c r="E103" s="18"/>
      <c r="F103" s="77"/>
      <c r="G103" s="67"/>
      <c r="H103" s="78"/>
    </row>
    <row r="104" spans="3:8" x14ac:dyDescent="0.25">
      <c r="C104" s="18"/>
      <c r="D104" s="18"/>
      <c r="E104" s="18"/>
      <c r="F104" s="65"/>
      <c r="G104" s="67"/>
      <c r="H104" s="68"/>
    </row>
    <row r="105" spans="3:8" x14ac:dyDescent="0.25">
      <c r="C105" s="18"/>
      <c r="D105" s="18"/>
      <c r="E105" s="18"/>
      <c r="F105" s="65"/>
      <c r="G105" s="67"/>
      <c r="H105" s="65"/>
    </row>
    <row r="106" spans="3:8" x14ac:dyDescent="0.25">
      <c r="C106" s="18"/>
      <c r="D106" s="18"/>
      <c r="E106" s="18"/>
      <c r="F106" s="77"/>
      <c r="G106" s="67"/>
      <c r="H106" s="78"/>
    </row>
    <row r="107" spans="3:8" x14ac:dyDescent="0.25">
      <c r="C107" s="18"/>
      <c r="D107" s="18"/>
      <c r="E107" s="18"/>
      <c r="F107" s="65"/>
      <c r="G107" s="67"/>
      <c r="H107" s="68"/>
    </row>
    <row r="108" spans="3:8" x14ac:dyDescent="0.25">
      <c r="C108" s="18"/>
      <c r="D108" s="18"/>
      <c r="E108" s="18"/>
      <c r="F108" s="65"/>
      <c r="G108" s="67"/>
      <c r="H108" s="65"/>
    </row>
    <row r="109" spans="3:8" x14ac:dyDescent="0.25">
      <c r="C109" s="18"/>
      <c r="D109" s="18"/>
      <c r="E109" s="18"/>
      <c r="F109" s="77"/>
      <c r="G109" s="67"/>
      <c r="H109" s="78"/>
    </row>
    <row r="110" spans="3:8" x14ac:dyDescent="0.25">
      <c r="C110" s="18"/>
      <c r="D110" s="18"/>
      <c r="E110" s="18"/>
      <c r="F110" s="65"/>
      <c r="G110" s="72"/>
      <c r="H110" s="68"/>
    </row>
    <row r="111" spans="3:8" x14ac:dyDescent="0.25">
      <c r="C111" s="18"/>
      <c r="D111" s="18"/>
      <c r="E111" s="18"/>
      <c r="F111" s="65"/>
      <c r="G111" s="67"/>
      <c r="H111" s="65"/>
    </row>
    <row r="112" spans="3:8" x14ac:dyDescent="0.25">
      <c r="C112" s="18"/>
      <c r="D112" s="18"/>
      <c r="E112" s="18"/>
      <c r="F112" s="77"/>
      <c r="G112" s="67"/>
      <c r="H112" s="78"/>
    </row>
    <row r="113" spans="3:8" x14ac:dyDescent="0.25">
      <c r="C113" s="18"/>
      <c r="D113" s="18"/>
      <c r="E113" s="18"/>
      <c r="F113" s="65"/>
      <c r="G113" s="67"/>
      <c r="H113" s="68"/>
    </row>
    <row r="114" spans="3:8" x14ac:dyDescent="0.25">
      <c r="C114" s="18"/>
      <c r="D114" s="18"/>
      <c r="E114" s="18"/>
      <c r="F114" s="65"/>
      <c r="G114" s="67"/>
      <c r="H114" s="65"/>
    </row>
    <row r="115" spans="3:8" x14ac:dyDescent="0.25">
      <c r="C115" s="18"/>
      <c r="D115" s="18"/>
      <c r="E115" s="18"/>
      <c r="F115" s="77"/>
      <c r="G115" s="67"/>
      <c r="H115" s="78"/>
    </row>
    <row r="116" spans="3:8" x14ac:dyDescent="0.25">
      <c r="C116" s="18"/>
      <c r="D116" s="18"/>
      <c r="E116" s="18"/>
      <c r="F116" s="65"/>
      <c r="G116" s="72"/>
      <c r="H116" s="68"/>
    </row>
    <row r="117" spans="3:8" x14ac:dyDescent="0.25">
      <c r="C117" s="18"/>
      <c r="D117" s="18"/>
      <c r="E117" s="18"/>
      <c r="F117" s="65"/>
      <c r="G117" s="67"/>
      <c r="H117" s="65"/>
    </row>
    <row r="118" spans="3:8" x14ac:dyDescent="0.25">
      <c r="C118" s="18"/>
      <c r="D118" s="18"/>
      <c r="E118" s="18"/>
      <c r="F118" s="77"/>
      <c r="G118" s="67"/>
      <c r="H118" s="78"/>
    </row>
    <row r="119" spans="3:8" x14ac:dyDescent="0.25">
      <c r="C119" s="18"/>
      <c r="D119" s="18"/>
      <c r="E119" s="18"/>
      <c r="F119" s="65"/>
      <c r="G119" s="72"/>
      <c r="H119" s="68"/>
    </row>
    <row r="120" spans="3:8" x14ac:dyDescent="0.25">
      <c r="C120" s="18"/>
      <c r="D120" s="18"/>
      <c r="E120" s="18"/>
      <c r="F120" s="65"/>
      <c r="G120" s="67"/>
      <c r="H120" s="65"/>
    </row>
    <row r="121" spans="3:8" x14ac:dyDescent="0.25">
      <c r="C121" s="18"/>
      <c r="D121" s="18"/>
      <c r="E121" s="18"/>
      <c r="F121" s="77"/>
      <c r="G121" s="67"/>
      <c r="H121" s="78"/>
    </row>
    <row r="122" spans="3:8" x14ac:dyDescent="0.25">
      <c r="C122" s="18"/>
      <c r="D122" s="18"/>
      <c r="E122" s="18"/>
      <c r="F122" s="65"/>
      <c r="G122" s="67"/>
      <c r="H122" s="68"/>
    </row>
    <row r="123" spans="3:8" x14ac:dyDescent="0.25">
      <c r="C123" s="18"/>
      <c r="D123" s="18"/>
      <c r="E123" s="18"/>
      <c r="F123" s="65"/>
      <c r="G123" s="67"/>
      <c r="H123" s="68"/>
    </row>
    <row r="124" spans="3:8" x14ac:dyDescent="0.25">
      <c r="C124" s="18"/>
      <c r="D124" s="18"/>
      <c r="E124" s="18"/>
      <c r="F124" s="65"/>
      <c r="G124" s="67"/>
      <c r="H124" s="65"/>
    </row>
    <row r="125" spans="3:8" x14ac:dyDescent="0.25">
      <c r="C125" s="18"/>
      <c r="D125" s="18"/>
      <c r="E125" s="18"/>
      <c r="F125" s="77"/>
      <c r="G125" s="67"/>
      <c r="H125" s="78"/>
    </row>
    <row r="126" spans="3:8" x14ac:dyDescent="0.25">
      <c r="C126" s="18"/>
      <c r="D126" s="18"/>
      <c r="E126" s="18"/>
      <c r="F126" s="65"/>
      <c r="G126" s="67"/>
      <c r="H126" s="68"/>
    </row>
    <row r="127" spans="3:8" x14ac:dyDescent="0.25">
      <c r="C127" s="18"/>
      <c r="D127" s="18"/>
      <c r="E127" s="18"/>
      <c r="F127" s="65"/>
      <c r="G127" s="67"/>
      <c r="H127" s="65"/>
    </row>
    <row r="128" spans="3:8" x14ac:dyDescent="0.25">
      <c r="C128" s="18"/>
      <c r="D128" s="18"/>
      <c r="E128" s="18"/>
      <c r="F128" s="77"/>
      <c r="G128" s="67"/>
      <c r="H128" s="78"/>
    </row>
    <row r="129" spans="3:8" x14ac:dyDescent="0.25">
      <c r="C129" s="18"/>
      <c r="D129" s="18"/>
      <c r="E129" s="18"/>
      <c r="F129" s="65"/>
      <c r="G129" s="67"/>
      <c r="H129" s="68"/>
    </row>
    <row r="130" spans="3:8" x14ac:dyDescent="0.25">
      <c r="G130" s="67"/>
    </row>
    <row r="131" spans="3:8" x14ac:dyDescent="0.25">
      <c r="C131" s="82"/>
      <c r="D131" s="82"/>
      <c r="E131" s="82"/>
      <c r="F131" s="82"/>
      <c r="G131" s="67"/>
      <c r="H131" s="82"/>
    </row>
    <row r="132" spans="3:8" x14ac:dyDescent="0.25">
      <c r="G132" s="67"/>
    </row>
    <row r="133" spans="3:8" x14ac:dyDescent="0.25">
      <c r="G133" s="67"/>
    </row>
    <row r="134" spans="3:8" x14ac:dyDescent="0.25">
      <c r="G134" s="72"/>
    </row>
    <row r="135" spans="3:8" x14ac:dyDescent="0.25">
      <c r="G135" s="67"/>
    </row>
    <row r="136" spans="3:8" x14ac:dyDescent="0.25">
      <c r="G136" s="67"/>
    </row>
    <row r="137" spans="3:8" x14ac:dyDescent="0.25">
      <c r="G137" s="67"/>
    </row>
    <row r="138" spans="3:8" x14ac:dyDescent="0.25">
      <c r="G138" s="67"/>
    </row>
    <row r="139" spans="3:8" x14ac:dyDescent="0.25">
      <c r="G139" s="67"/>
    </row>
    <row r="140" spans="3:8" x14ac:dyDescent="0.25">
      <c r="G140" s="67"/>
    </row>
    <row r="141" spans="3:8" x14ac:dyDescent="0.25">
      <c r="G141" s="67"/>
    </row>
    <row r="142" spans="3:8" x14ac:dyDescent="0.25">
      <c r="G142" s="67"/>
    </row>
    <row r="143" spans="3:8" x14ac:dyDescent="0.25">
      <c r="G143" s="72"/>
    </row>
    <row r="144" spans="3:8" x14ac:dyDescent="0.25">
      <c r="G144" s="67"/>
    </row>
    <row r="145" spans="7:7" x14ac:dyDescent="0.25">
      <c r="G145" s="67"/>
    </row>
    <row r="146" spans="7:7" x14ac:dyDescent="0.25">
      <c r="G146" s="67"/>
    </row>
    <row r="147" spans="7:7" x14ac:dyDescent="0.25">
      <c r="G147" s="72"/>
    </row>
    <row r="148" spans="7:7" x14ac:dyDescent="0.25">
      <c r="G148" s="67"/>
    </row>
    <row r="149" spans="7:7" x14ac:dyDescent="0.25">
      <c r="G149" s="67"/>
    </row>
    <row r="150" spans="7:7" x14ac:dyDescent="0.25">
      <c r="G150" s="67"/>
    </row>
    <row r="151" spans="7:7" x14ac:dyDescent="0.25">
      <c r="G151" s="67"/>
    </row>
    <row r="152" spans="7:7" x14ac:dyDescent="0.25">
      <c r="G152" s="72"/>
    </row>
    <row r="153" spans="7:7" x14ac:dyDescent="0.25">
      <c r="G153" s="67"/>
    </row>
    <row r="154" spans="7:7" x14ac:dyDescent="0.25">
      <c r="G154" s="67"/>
    </row>
    <row r="155" spans="7:7" x14ac:dyDescent="0.25">
      <c r="G155" s="72"/>
    </row>
    <row r="156" spans="7:7" x14ac:dyDescent="0.25">
      <c r="G156" s="67"/>
    </row>
    <row r="157" spans="7:7" x14ac:dyDescent="0.25">
      <c r="G157" s="67"/>
    </row>
    <row r="158" spans="7:7" x14ac:dyDescent="0.25">
      <c r="G158" s="72"/>
    </row>
    <row r="159" spans="7:7" x14ac:dyDescent="0.25">
      <c r="G159" s="67"/>
    </row>
    <row r="160" spans="7:7" x14ac:dyDescent="0.25">
      <c r="G160" s="67"/>
    </row>
    <row r="161" spans="7:7" x14ac:dyDescent="0.25">
      <c r="G161" s="67"/>
    </row>
    <row r="162" spans="7:7" x14ac:dyDescent="0.25">
      <c r="G162" s="72"/>
    </row>
    <row r="163" spans="7:7" x14ac:dyDescent="0.25">
      <c r="G163" s="67"/>
    </row>
    <row r="164" spans="7:7" x14ac:dyDescent="0.25">
      <c r="G164" s="67"/>
    </row>
    <row r="165" spans="7:7" x14ac:dyDescent="0.25">
      <c r="G165" s="67"/>
    </row>
    <row r="166" spans="7:7" x14ac:dyDescent="0.25">
      <c r="G166" s="67"/>
    </row>
    <row r="167" spans="7:7" x14ac:dyDescent="0.25">
      <c r="G167" s="67"/>
    </row>
    <row r="168" spans="7:7" x14ac:dyDescent="0.25">
      <c r="G168" s="67"/>
    </row>
    <row r="169" spans="7:7" x14ac:dyDescent="0.25">
      <c r="G169" s="67"/>
    </row>
    <row r="170" spans="7:7" x14ac:dyDescent="0.25">
      <c r="G170" s="67"/>
    </row>
    <row r="171" spans="7:7" x14ac:dyDescent="0.25">
      <c r="G171" s="67"/>
    </row>
    <row r="172" spans="7:7" x14ac:dyDescent="0.25">
      <c r="G172" s="67"/>
    </row>
    <row r="173" spans="7:7" x14ac:dyDescent="0.25">
      <c r="G173" s="67"/>
    </row>
    <row r="174" spans="7:7" x14ac:dyDescent="0.25">
      <c r="G174" s="67"/>
    </row>
    <row r="175" spans="7:7" x14ac:dyDescent="0.25">
      <c r="G175" s="72"/>
    </row>
    <row r="176" spans="7:7" x14ac:dyDescent="0.25">
      <c r="G176" s="67"/>
    </row>
    <row r="177" spans="7:7" x14ac:dyDescent="0.25">
      <c r="G177" s="67"/>
    </row>
    <row r="178" spans="7:7" x14ac:dyDescent="0.25">
      <c r="G178" s="67"/>
    </row>
    <row r="179" spans="7:7" x14ac:dyDescent="0.25">
      <c r="G179" s="67"/>
    </row>
    <row r="180" spans="7:7" x14ac:dyDescent="0.25">
      <c r="G180" s="67"/>
    </row>
    <row r="181" spans="7:7" x14ac:dyDescent="0.25">
      <c r="G181" s="67"/>
    </row>
    <row r="182" spans="7:7" x14ac:dyDescent="0.25">
      <c r="G182" s="72"/>
    </row>
    <row r="183" spans="7:7" x14ac:dyDescent="0.25">
      <c r="G183" s="67"/>
    </row>
    <row r="184" spans="7:7" x14ac:dyDescent="0.25">
      <c r="G184" s="67"/>
    </row>
    <row r="185" spans="7:7" x14ac:dyDescent="0.25">
      <c r="G185" s="67"/>
    </row>
    <row r="186" spans="7:7" x14ac:dyDescent="0.25">
      <c r="G186" s="72"/>
    </row>
    <row r="187" spans="7:7" x14ac:dyDescent="0.25">
      <c r="G187" s="67"/>
    </row>
    <row r="188" spans="7:7" x14ac:dyDescent="0.25">
      <c r="G188" s="67"/>
    </row>
    <row r="189" spans="7:7" x14ac:dyDescent="0.25">
      <c r="G189" s="67"/>
    </row>
    <row r="190" spans="7:7" x14ac:dyDescent="0.25">
      <c r="G190" s="72"/>
    </row>
    <row r="191" spans="7:7" x14ac:dyDescent="0.25">
      <c r="G191" s="67"/>
    </row>
    <row r="192" spans="7:7" x14ac:dyDescent="0.25">
      <c r="G192" s="67"/>
    </row>
    <row r="193" spans="7:7" x14ac:dyDescent="0.25">
      <c r="G193" s="72"/>
    </row>
    <row r="194" spans="7:7" x14ac:dyDescent="0.25">
      <c r="G194" s="67"/>
    </row>
    <row r="195" spans="7:7" x14ac:dyDescent="0.25">
      <c r="G195" s="67"/>
    </row>
    <row r="196" spans="7:7" x14ac:dyDescent="0.25">
      <c r="G196" s="67"/>
    </row>
    <row r="197" spans="7:7" x14ac:dyDescent="0.25">
      <c r="G197" s="72"/>
    </row>
    <row r="198" spans="7:7" x14ac:dyDescent="0.25">
      <c r="G198" s="67"/>
    </row>
    <row r="199" spans="7:7" x14ac:dyDescent="0.25">
      <c r="G199" s="67"/>
    </row>
    <row r="200" spans="7:7" x14ac:dyDescent="0.25">
      <c r="G200" s="67"/>
    </row>
    <row r="201" spans="7:7" x14ac:dyDescent="0.25">
      <c r="G201" s="67"/>
    </row>
    <row r="202" spans="7:7" x14ac:dyDescent="0.25">
      <c r="G202" s="67"/>
    </row>
    <row r="203" spans="7:7" x14ac:dyDescent="0.25">
      <c r="G203" s="67"/>
    </row>
    <row r="204" spans="7:7" x14ac:dyDescent="0.25">
      <c r="G204" s="67"/>
    </row>
    <row r="205" spans="7:7" x14ac:dyDescent="0.25">
      <c r="G205" s="67"/>
    </row>
    <row r="206" spans="7:7" x14ac:dyDescent="0.25">
      <c r="G206" s="67"/>
    </row>
    <row r="207" spans="7:7" x14ac:dyDescent="0.25">
      <c r="G207" s="67"/>
    </row>
    <row r="208" spans="7:7" x14ac:dyDescent="0.25">
      <c r="G208" s="72"/>
    </row>
    <row r="209" spans="7:7" x14ac:dyDescent="0.25">
      <c r="G209" s="67"/>
    </row>
    <row r="210" spans="7:7" x14ac:dyDescent="0.25">
      <c r="G210" s="67"/>
    </row>
    <row r="211" spans="7:7" x14ac:dyDescent="0.25">
      <c r="G211" s="67"/>
    </row>
    <row r="212" spans="7:7" x14ac:dyDescent="0.25">
      <c r="G212" s="67"/>
    </row>
    <row r="213" spans="7:7" x14ac:dyDescent="0.25">
      <c r="G213" s="67"/>
    </row>
    <row r="214" spans="7:7" x14ac:dyDescent="0.25">
      <c r="G214" s="72"/>
    </row>
    <row r="215" spans="7:7" x14ac:dyDescent="0.25">
      <c r="G215" s="67"/>
    </row>
    <row r="216" spans="7:7" x14ac:dyDescent="0.25">
      <c r="G216" s="67"/>
    </row>
    <row r="217" spans="7:7" x14ac:dyDescent="0.25">
      <c r="G217" s="72"/>
    </row>
    <row r="218" spans="7:7" x14ac:dyDescent="0.25">
      <c r="G218" s="67"/>
    </row>
    <row r="219" spans="7:7" x14ac:dyDescent="0.25">
      <c r="G219" s="67"/>
    </row>
    <row r="220" spans="7:7" x14ac:dyDescent="0.25">
      <c r="G220" s="67"/>
    </row>
    <row r="221" spans="7:7" x14ac:dyDescent="0.25">
      <c r="G221" s="67"/>
    </row>
    <row r="222" spans="7:7" x14ac:dyDescent="0.25">
      <c r="G222" s="67"/>
    </row>
    <row r="223" spans="7:7" x14ac:dyDescent="0.25">
      <c r="G223" s="67"/>
    </row>
    <row r="224" spans="7:7" x14ac:dyDescent="0.25">
      <c r="G224" s="67"/>
    </row>
    <row r="225" spans="7:7" x14ac:dyDescent="0.25">
      <c r="G225" s="67"/>
    </row>
    <row r="226" spans="7:7" x14ac:dyDescent="0.25">
      <c r="G226" s="67"/>
    </row>
    <row r="227" spans="7:7" x14ac:dyDescent="0.25">
      <c r="G227" s="67"/>
    </row>
    <row r="228" spans="7:7" x14ac:dyDescent="0.25">
      <c r="G228" s="67"/>
    </row>
    <row r="229" spans="7:7" x14ac:dyDescent="0.25">
      <c r="G229" s="67"/>
    </row>
    <row r="230" spans="7:7" x14ac:dyDescent="0.25">
      <c r="G230" s="67"/>
    </row>
    <row r="231" spans="7:7" x14ac:dyDescent="0.25">
      <c r="G231" s="67"/>
    </row>
    <row r="232" spans="7:7" x14ac:dyDescent="0.25">
      <c r="G232" s="72"/>
    </row>
    <row r="233" spans="7:7" x14ac:dyDescent="0.25">
      <c r="G233" s="67"/>
    </row>
    <row r="234" spans="7:7" x14ac:dyDescent="0.25">
      <c r="G234" s="67"/>
    </row>
    <row r="235" spans="7:7" x14ac:dyDescent="0.25">
      <c r="G235" s="67"/>
    </row>
    <row r="236" spans="7:7" x14ac:dyDescent="0.25">
      <c r="G236" s="67"/>
    </row>
    <row r="237" spans="7:7" x14ac:dyDescent="0.25">
      <c r="G237" s="67"/>
    </row>
    <row r="238" spans="7:7" x14ac:dyDescent="0.25">
      <c r="G238" s="72"/>
    </row>
    <row r="239" spans="7:7" x14ac:dyDescent="0.25">
      <c r="G239" s="67"/>
    </row>
    <row r="240" spans="7:7" x14ac:dyDescent="0.25">
      <c r="G240" s="67"/>
    </row>
    <row r="241" spans="7:7" x14ac:dyDescent="0.25">
      <c r="G241" s="72"/>
    </row>
    <row r="242" spans="7:7" x14ac:dyDescent="0.25">
      <c r="G242" s="67"/>
    </row>
    <row r="243" spans="7:7" x14ac:dyDescent="0.25">
      <c r="G243" s="67"/>
    </row>
    <row r="244" spans="7:7" x14ac:dyDescent="0.25">
      <c r="G244" s="72"/>
    </row>
    <row r="245" spans="7:7" x14ac:dyDescent="0.25">
      <c r="G245" s="67"/>
    </row>
    <row r="246" spans="7:7" x14ac:dyDescent="0.25">
      <c r="G246" s="67"/>
    </row>
    <row r="247" spans="7:7" x14ac:dyDescent="0.25">
      <c r="G247" s="67"/>
    </row>
    <row r="248" spans="7:7" x14ac:dyDescent="0.25">
      <c r="G248" s="67"/>
    </row>
    <row r="249" spans="7:7" x14ac:dyDescent="0.25">
      <c r="G249" s="67"/>
    </row>
    <row r="250" spans="7:7" x14ac:dyDescent="0.25">
      <c r="G250" s="67"/>
    </row>
    <row r="251" spans="7:7" x14ac:dyDescent="0.25">
      <c r="G251" s="67"/>
    </row>
    <row r="252" spans="7:7" x14ac:dyDescent="0.25">
      <c r="G252" s="67"/>
    </row>
    <row r="253" spans="7:7" x14ac:dyDescent="0.25">
      <c r="G253" s="67"/>
    </row>
    <row r="254" spans="7:7" x14ac:dyDescent="0.25">
      <c r="G254" s="67"/>
    </row>
    <row r="255" spans="7:7" x14ac:dyDescent="0.25">
      <c r="G255" s="67"/>
    </row>
    <row r="256" spans="7:7" x14ac:dyDescent="0.25">
      <c r="G256" s="67"/>
    </row>
    <row r="257" spans="7:7" x14ac:dyDescent="0.25">
      <c r="G257" s="67"/>
    </row>
    <row r="258" spans="7:7" x14ac:dyDescent="0.25">
      <c r="G258" s="67"/>
    </row>
    <row r="259" spans="7:7" x14ac:dyDescent="0.25">
      <c r="G259" s="67"/>
    </row>
    <row r="260" spans="7:7" x14ac:dyDescent="0.25">
      <c r="G260" s="72"/>
    </row>
    <row r="261" spans="7:7" x14ac:dyDescent="0.25">
      <c r="G261" s="67"/>
    </row>
    <row r="262" spans="7:7" x14ac:dyDescent="0.25">
      <c r="G262" s="67"/>
    </row>
    <row r="263" spans="7:7" x14ac:dyDescent="0.25">
      <c r="G263" s="67"/>
    </row>
    <row r="264" spans="7:7" x14ac:dyDescent="0.25">
      <c r="G264" s="67"/>
    </row>
    <row r="265" spans="7:7" x14ac:dyDescent="0.25">
      <c r="G265" s="67"/>
    </row>
    <row r="266" spans="7:7" x14ac:dyDescent="0.25">
      <c r="G266" s="67"/>
    </row>
    <row r="267" spans="7:7" x14ac:dyDescent="0.25">
      <c r="G267" s="67"/>
    </row>
    <row r="268" spans="7:7" x14ac:dyDescent="0.25">
      <c r="G268" s="67"/>
    </row>
    <row r="269" spans="7:7" x14ac:dyDescent="0.25">
      <c r="G269" s="72"/>
    </row>
    <row r="270" spans="7:7" x14ac:dyDescent="0.25">
      <c r="G270" s="67"/>
    </row>
    <row r="271" spans="7:7" x14ac:dyDescent="0.25">
      <c r="G271" s="67"/>
    </row>
    <row r="272" spans="7:7" x14ac:dyDescent="0.25">
      <c r="G272" s="67"/>
    </row>
    <row r="273" spans="7:7" x14ac:dyDescent="0.25">
      <c r="G273" s="72"/>
    </row>
    <row r="274" spans="7:7" x14ac:dyDescent="0.25">
      <c r="G274" s="67"/>
    </row>
    <row r="275" spans="7:7" x14ac:dyDescent="0.25">
      <c r="G275" s="67"/>
    </row>
    <row r="276" spans="7:7" x14ac:dyDescent="0.25">
      <c r="G276" s="72"/>
    </row>
    <row r="277" spans="7:7" x14ac:dyDescent="0.25">
      <c r="G277" s="67"/>
    </row>
    <row r="278" spans="7:7" x14ac:dyDescent="0.25">
      <c r="G278" s="67"/>
    </row>
    <row r="279" spans="7:7" x14ac:dyDescent="0.25">
      <c r="G279" s="72"/>
    </row>
    <row r="280" spans="7:7" x14ac:dyDescent="0.25">
      <c r="G280" s="67"/>
    </row>
    <row r="281" spans="7:7" x14ac:dyDescent="0.25">
      <c r="G281" s="67"/>
    </row>
    <row r="282" spans="7:7" x14ac:dyDescent="0.25">
      <c r="G282" s="67"/>
    </row>
    <row r="283" spans="7:7" x14ac:dyDescent="0.25">
      <c r="G283" s="72"/>
    </row>
    <row r="284" spans="7:7" x14ac:dyDescent="0.25">
      <c r="G284" s="67"/>
    </row>
    <row r="285" spans="7:7" x14ac:dyDescent="0.25">
      <c r="G285" s="67"/>
    </row>
    <row r="286" spans="7:7" x14ac:dyDescent="0.25">
      <c r="G286" s="67"/>
    </row>
    <row r="287" spans="7:7" x14ac:dyDescent="0.25">
      <c r="G287" s="67"/>
    </row>
    <row r="288" spans="7:7" x14ac:dyDescent="0.25">
      <c r="G288" s="67"/>
    </row>
    <row r="289" spans="7:7" x14ac:dyDescent="0.25">
      <c r="G289" s="67"/>
    </row>
    <row r="290" spans="7:7" x14ac:dyDescent="0.25">
      <c r="G290" s="67"/>
    </row>
    <row r="291" spans="7:7" x14ac:dyDescent="0.25">
      <c r="G291" s="67"/>
    </row>
    <row r="292" spans="7:7" x14ac:dyDescent="0.25">
      <c r="G292" s="67"/>
    </row>
    <row r="293" spans="7:7" x14ac:dyDescent="0.25">
      <c r="G293" s="67"/>
    </row>
    <row r="294" spans="7:7" x14ac:dyDescent="0.25">
      <c r="G294" s="67"/>
    </row>
    <row r="295" spans="7:7" x14ac:dyDescent="0.25">
      <c r="G295" s="67"/>
    </row>
    <row r="296" spans="7:7" x14ac:dyDescent="0.25">
      <c r="G296" s="72"/>
    </row>
    <row r="297" spans="7:7" x14ac:dyDescent="0.25">
      <c r="G297" s="67"/>
    </row>
    <row r="298" spans="7:7" x14ac:dyDescent="0.25">
      <c r="G298" s="67"/>
    </row>
    <row r="299" spans="7:7" x14ac:dyDescent="0.25">
      <c r="G299" s="67"/>
    </row>
    <row r="300" spans="7:7" x14ac:dyDescent="0.25">
      <c r="G300" s="67"/>
    </row>
    <row r="301" spans="7:7" x14ac:dyDescent="0.25">
      <c r="G301" s="67"/>
    </row>
    <row r="302" spans="7:7" x14ac:dyDescent="0.25">
      <c r="G302" s="67"/>
    </row>
    <row r="303" spans="7:7" x14ac:dyDescent="0.25">
      <c r="G303" s="72"/>
    </row>
    <row r="304" spans="7:7" x14ac:dyDescent="0.25">
      <c r="G304" s="67"/>
    </row>
    <row r="305" spans="7:7" x14ac:dyDescent="0.25">
      <c r="G305" s="67"/>
    </row>
    <row r="306" spans="7:7" x14ac:dyDescent="0.25">
      <c r="G306" s="67"/>
    </row>
    <row r="307" spans="7:7" x14ac:dyDescent="0.25">
      <c r="G307" s="72"/>
    </row>
    <row r="308" spans="7:7" x14ac:dyDescent="0.25">
      <c r="G308" s="67"/>
    </row>
    <row r="309" spans="7:7" x14ac:dyDescent="0.25">
      <c r="G309" s="67"/>
    </row>
    <row r="310" spans="7:7" x14ac:dyDescent="0.25">
      <c r="G310" s="67"/>
    </row>
    <row r="311" spans="7:7" x14ac:dyDescent="0.25">
      <c r="G311" s="72"/>
    </row>
    <row r="312" spans="7:7" x14ac:dyDescent="0.25">
      <c r="G312" s="67"/>
    </row>
    <row r="313" spans="7:7" x14ac:dyDescent="0.25">
      <c r="G313" s="67"/>
    </row>
    <row r="314" spans="7:7" x14ac:dyDescent="0.25">
      <c r="G314" s="72"/>
    </row>
    <row r="315" spans="7:7" x14ac:dyDescent="0.25">
      <c r="G315" s="67"/>
    </row>
    <row r="316" spans="7:7" x14ac:dyDescent="0.25">
      <c r="G316" s="67"/>
    </row>
    <row r="317" spans="7:7" x14ac:dyDescent="0.25">
      <c r="G317" s="72"/>
    </row>
    <row r="318" spans="7:7" x14ac:dyDescent="0.25">
      <c r="G318" s="67"/>
    </row>
    <row r="319" spans="7:7" x14ac:dyDescent="0.25">
      <c r="G319" s="67"/>
    </row>
    <row r="320" spans="7:7" x14ac:dyDescent="0.25">
      <c r="G320" s="67"/>
    </row>
    <row r="321" spans="7:7" x14ac:dyDescent="0.25">
      <c r="G321" s="72"/>
    </row>
    <row r="322" spans="7:7" x14ac:dyDescent="0.25">
      <c r="G322" s="67"/>
    </row>
    <row r="323" spans="7:7" x14ac:dyDescent="0.25">
      <c r="G323" s="67"/>
    </row>
    <row r="324" spans="7:7" x14ac:dyDescent="0.25">
      <c r="G324" s="67"/>
    </row>
    <row r="325" spans="7:7" x14ac:dyDescent="0.25">
      <c r="G325" s="67"/>
    </row>
    <row r="326" spans="7:7" x14ac:dyDescent="0.25">
      <c r="G326" s="72"/>
    </row>
    <row r="327" spans="7:7" x14ac:dyDescent="0.25">
      <c r="G327" s="67"/>
    </row>
    <row r="328" spans="7:7" x14ac:dyDescent="0.25">
      <c r="G328" s="67"/>
    </row>
    <row r="329" spans="7:7" x14ac:dyDescent="0.25">
      <c r="G329" s="67"/>
    </row>
    <row r="330" spans="7:7" x14ac:dyDescent="0.25">
      <c r="G330" s="67"/>
    </row>
    <row r="331" spans="7:7" x14ac:dyDescent="0.25">
      <c r="G331" s="67"/>
    </row>
    <row r="332" spans="7:7" x14ac:dyDescent="0.25">
      <c r="G332" s="72"/>
    </row>
    <row r="333" spans="7:7" x14ac:dyDescent="0.25">
      <c r="G333" s="67"/>
    </row>
    <row r="334" spans="7:7" x14ac:dyDescent="0.25">
      <c r="G334" s="67"/>
    </row>
    <row r="335" spans="7:7" x14ac:dyDescent="0.25">
      <c r="G335" s="72"/>
    </row>
    <row r="336" spans="7:7" x14ac:dyDescent="0.25">
      <c r="G336" s="67"/>
    </row>
    <row r="337" spans="7:7" x14ac:dyDescent="0.25">
      <c r="G337" s="67"/>
    </row>
    <row r="338" spans="7:7" x14ac:dyDescent="0.25">
      <c r="G338" s="72"/>
    </row>
    <row r="339" spans="7:7" x14ac:dyDescent="0.25">
      <c r="G339" s="67"/>
    </row>
    <row r="340" spans="7:7" x14ac:dyDescent="0.25">
      <c r="G340" s="67"/>
    </row>
    <row r="341" spans="7:7" x14ac:dyDescent="0.25">
      <c r="G341" s="72"/>
    </row>
    <row r="342" spans="7:7" x14ac:dyDescent="0.25">
      <c r="G342" s="67"/>
    </row>
    <row r="343" spans="7:7" x14ac:dyDescent="0.25">
      <c r="G343" s="67"/>
    </row>
    <row r="344" spans="7:7" x14ac:dyDescent="0.25">
      <c r="G344" s="72"/>
    </row>
    <row r="345" spans="7:7" x14ac:dyDescent="0.25">
      <c r="G345" s="67"/>
    </row>
    <row r="346" spans="7:7" x14ac:dyDescent="0.25">
      <c r="G346" s="67"/>
    </row>
    <row r="347" spans="7:7" x14ac:dyDescent="0.25">
      <c r="G347" s="72"/>
    </row>
    <row r="348" spans="7:7" x14ac:dyDescent="0.25">
      <c r="G348" s="67"/>
    </row>
    <row r="349" spans="7:7" x14ac:dyDescent="0.25">
      <c r="G349" s="67"/>
    </row>
    <row r="350" spans="7:7" x14ac:dyDescent="0.25">
      <c r="G350" s="67"/>
    </row>
    <row r="351" spans="7:7" x14ac:dyDescent="0.25">
      <c r="G351" s="67"/>
    </row>
    <row r="352" spans="7:7" x14ac:dyDescent="0.25">
      <c r="G352" s="67"/>
    </row>
    <row r="353" spans="7:7" x14ac:dyDescent="0.25">
      <c r="G353" s="67"/>
    </row>
    <row r="354" spans="7:7" x14ac:dyDescent="0.25">
      <c r="G354" s="67"/>
    </row>
    <row r="355" spans="7:7" x14ac:dyDescent="0.25">
      <c r="G355" s="67"/>
    </row>
    <row r="356" spans="7:7" x14ac:dyDescent="0.25">
      <c r="G356" s="72"/>
    </row>
    <row r="357" spans="7:7" x14ac:dyDescent="0.25">
      <c r="G357" s="67"/>
    </row>
    <row r="358" spans="7:7" x14ac:dyDescent="0.25">
      <c r="G358" s="67"/>
    </row>
    <row r="359" spans="7:7" x14ac:dyDescent="0.25">
      <c r="G359" s="67"/>
    </row>
    <row r="360" spans="7:7" x14ac:dyDescent="0.25">
      <c r="G360" s="72"/>
    </row>
    <row r="361" spans="7:7" x14ac:dyDescent="0.25">
      <c r="G361" s="67"/>
    </row>
    <row r="362" spans="7:7" x14ac:dyDescent="0.25">
      <c r="G362" s="67"/>
    </row>
    <row r="363" spans="7:7" x14ac:dyDescent="0.25">
      <c r="G363" s="67"/>
    </row>
    <row r="364" spans="7:7" x14ac:dyDescent="0.25">
      <c r="G364" s="67"/>
    </row>
    <row r="365" spans="7:7" x14ac:dyDescent="0.25">
      <c r="G365" s="67"/>
    </row>
    <row r="366" spans="7:7" x14ac:dyDescent="0.25">
      <c r="G366" s="67"/>
    </row>
    <row r="367" spans="7:7" x14ac:dyDescent="0.25">
      <c r="G367" s="67"/>
    </row>
    <row r="368" spans="7:7" x14ac:dyDescent="0.25">
      <c r="G368" s="67"/>
    </row>
    <row r="369" spans="7:7" x14ac:dyDescent="0.25">
      <c r="G369" s="67"/>
    </row>
    <row r="370" spans="7:7" x14ac:dyDescent="0.25">
      <c r="G370" s="67"/>
    </row>
    <row r="371" spans="7:7" x14ac:dyDescent="0.25">
      <c r="G371" s="67"/>
    </row>
    <row r="372" spans="7:7" x14ac:dyDescent="0.25">
      <c r="G372" s="67"/>
    </row>
    <row r="373" spans="7:7" x14ac:dyDescent="0.25">
      <c r="G373" s="67"/>
    </row>
    <row r="374" spans="7:7" x14ac:dyDescent="0.25">
      <c r="G374" s="67"/>
    </row>
    <row r="375" spans="7:7" x14ac:dyDescent="0.25">
      <c r="G375" s="67"/>
    </row>
    <row r="376" spans="7:7" x14ac:dyDescent="0.25">
      <c r="G376" s="67"/>
    </row>
    <row r="377" spans="7:7" x14ac:dyDescent="0.25">
      <c r="G377" s="67"/>
    </row>
    <row r="378" spans="7:7" x14ac:dyDescent="0.25">
      <c r="G378" s="67"/>
    </row>
    <row r="379" spans="7:7" x14ac:dyDescent="0.25">
      <c r="G379" s="67"/>
    </row>
    <row r="380" spans="7:7" x14ac:dyDescent="0.25">
      <c r="G380" s="67"/>
    </row>
    <row r="381" spans="7:7" x14ac:dyDescent="0.25">
      <c r="G381" s="67"/>
    </row>
    <row r="382" spans="7:7" x14ac:dyDescent="0.25">
      <c r="G382" s="67"/>
    </row>
    <row r="383" spans="7:7" x14ac:dyDescent="0.25">
      <c r="G383" s="67"/>
    </row>
    <row r="384" spans="7:7" x14ac:dyDescent="0.25">
      <c r="G384" s="67"/>
    </row>
    <row r="385" spans="7:7" x14ac:dyDescent="0.25">
      <c r="G385" s="67"/>
    </row>
    <row r="386" spans="7:7" x14ac:dyDescent="0.25">
      <c r="G386" s="67"/>
    </row>
    <row r="387" spans="7:7" x14ac:dyDescent="0.25">
      <c r="G387" s="67"/>
    </row>
    <row r="388" spans="7:7" x14ac:dyDescent="0.25">
      <c r="G388" s="67"/>
    </row>
    <row r="389" spans="7:7" x14ac:dyDescent="0.25">
      <c r="G389" s="67"/>
    </row>
    <row r="390" spans="7:7" x14ac:dyDescent="0.25">
      <c r="G390" s="67"/>
    </row>
    <row r="391" spans="7:7" x14ac:dyDescent="0.25">
      <c r="G391" s="67"/>
    </row>
    <row r="392" spans="7:7" x14ac:dyDescent="0.25">
      <c r="G392" s="67"/>
    </row>
    <row r="393" spans="7:7" x14ac:dyDescent="0.25">
      <c r="G393" s="67"/>
    </row>
    <row r="394" spans="7:7" x14ac:dyDescent="0.25">
      <c r="G394" s="67"/>
    </row>
    <row r="395" spans="7:7" x14ac:dyDescent="0.25">
      <c r="G395" s="67"/>
    </row>
    <row r="396" spans="7:7" x14ac:dyDescent="0.25">
      <c r="G396" s="67"/>
    </row>
    <row r="397" spans="7:7" x14ac:dyDescent="0.25">
      <c r="G397" s="67"/>
    </row>
    <row r="398" spans="7:7" x14ac:dyDescent="0.25">
      <c r="G398" s="67"/>
    </row>
    <row r="399" spans="7:7" x14ac:dyDescent="0.25">
      <c r="G399" s="67"/>
    </row>
    <row r="400" spans="7:7" x14ac:dyDescent="0.25">
      <c r="G400" s="67"/>
    </row>
    <row r="401" spans="3:8" x14ac:dyDescent="0.25">
      <c r="G401" s="67"/>
    </row>
    <row r="402" spans="3:8" x14ac:dyDescent="0.25">
      <c r="G402" s="67"/>
    </row>
    <row r="403" spans="3:8" x14ac:dyDescent="0.25">
      <c r="G403" s="67"/>
    </row>
    <row r="404" spans="3:8" x14ac:dyDescent="0.25">
      <c r="G404" s="67"/>
    </row>
    <row r="405" spans="3:8" x14ac:dyDescent="0.25">
      <c r="G405" s="67"/>
    </row>
    <row r="406" spans="3:8" x14ac:dyDescent="0.25">
      <c r="G406" s="67"/>
    </row>
    <row r="407" spans="3:8" x14ac:dyDescent="0.25">
      <c r="G407" s="67"/>
    </row>
    <row r="408" spans="3:8" x14ac:dyDescent="0.25">
      <c r="G408" s="67"/>
    </row>
    <row r="409" spans="3:8" x14ac:dyDescent="0.25">
      <c r="G409" s="67"/>
    </row>
    <row r="410" spans="3:8" ht="13.8" thickBot="1" x14ac:dyDescent="0.3">
      <c r="C410" s="83"/>
      <c r="D410" s="83"/>
      <c r="E410" s="83"/>
      <c r="F410" s="83"/>
      <c r="G410" s="72"/>
      <c r="H410" s="83"/>
    </row>
    <row r="411" spans="3:8" x14ac:dyDescent="0.25">
      <c r="G411" s="72"/>
    </row>
    <row r="412" spans="3:8" x14ac:dyDescent="0.25">
      <c r="G412" s="72"/>
    </row>
    <row r="413" spans="3:8" x14ac:dyDescent="0.25">
      <c r="G413" s="72"/>
    </row>
  </sheetData>
  <mergeCells count="2">
    <mergeCell ref="C2:H2"/>
    <mergeCell ref="C3:H3"/>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RESUMEN 2018</vt:lpstr>
      <vt:lpstr>ORD926</vt:lpstr>
      <vt:lpstr>EXT926</vt:lpstr>
      <vt:lpstr>ORD927</vt:lpstr>
      <vt:lpstr>EXT927</vt:lpstr>
      <vt:lpstr>ORD928</vt:lpstr>
      <vt:lpstr>EXT928</vt:lpstr>
      <vt:lpstr>ORD929</vt:lpstr>
      <vt:lpstr>EXT929</vt:lpstr>
      <vt:lpstr>ORD930</vt:lpstr>
      <vt:lpstr>EXT930</vt:lpstr>
      <vt:lpstr>ORD950</vt:lpstr>
      <vt:lpstr>EXT950</vt:lpstr>
      <vt:lpstr>PERMISOS EXCLUIDOS</vt:lpstr>
      <vt:lpstr>PLAZAS EXT EXCLUIDAS</vt:lpstr>
      <vt:lpstr>'EXT926'!Área_de_impresión</vt:lpstr>
      <vt:lpstr>'EXT927'!Área_de_impresión</vt:lpstr>
      <vt:lpstr>'EXT928'!Área_de_impresión</vt:lpstr>
      <vt:lpstr>'EXT929'!Área_de_impresión</vt:lpstr>
      <vt:lpstr>'EXT930'!Área_de_impresión</vt:lpstr>
      <vt:lpstr>'EXT950'!Área_de_impresión</vt:lpstr>
      <vt:lpstr>'ORD926'!Área_de_impresión</vt:lpstr>
      <vt:lpstr>'ORD927'!Área_de_impresión</vt:lpstr>
      <vt:lpstr>'ORD929'!Área_de_impresión</vt:lpstr>
      <vt:lpstr>'ORD930'!Área_de_impresión</vt:lpstr>
      <vt:lpstr>'ORD950'!Área_de_impresión</vt:lpstr>
      <vt:lpstr>'RESUMEN 2018'!Área_de_impresión</vt:lpstr>
    </vt:vector>
  </TitlesOfParts>
  <Company>Poder Judicial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pmena</dc:creator>
  <cp:lastModifiedBy>pmena</cp:lastModifiedBy>
  <cp:lastPrinted>2017-06-06T15:13:14Z</cp:lastPrinted>
  <dcterms:created xsi:type="dcterms:W3CDTF">2014-02-13T00:06:46Z</dcterms:created>
  <dcterms:modified xsi:type="dcterms:W3CDTF">2017-12-01T15:29:23Z</dcterms:modified>
</cp:coreProperties>
</file>