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D:\Paulo\2017\Presupuesto 2018\Asamblea Legislativa\Publicación\"/>
    </mc:Choice>
  </mc:AlternateContent>
  <bookViews>
    <workbookView xWindow="120" yWindow="48" windowWidth="16608" windowHeight="9432" tabRatio="833"/>
  </bookViews>
  <sheets>
    <sheet name="RESUMEN 2018" sheetId="18" r:id="rId1"/>
    <sheet name="ORD926" sheetId="19" r:id="rId2"/>
    <sheet name="ORD927" sheetId="6" r:id="rId3"/>
    <sheet name="EXT927 " sheetId="23" r:id="rId4"/>
    <sheet name="EXT928" sheetId="22" r:id="rId5"/>
    <sheet name="ORD930" sheetId="20" r:id="rId6"/>
    <sheet name="EXT930" sheetId="21" r:id="rId7"/>
  </sheets>
  <definedNames>
    <definedName name="_xlnm._FilterDatabase" localSheetId="3" hidden="1">'EXT927 '!$C$5:$H$120</definedName>
    <definedName name="_xlnm._FilterDatabase" localSheetId="4" hidden="1">'EXT928'!$C$5:$H$12</definedName>
    <definedName name="_xlnm._FilterDatabase" localSheetId="6" hidden="1">'EXT930'!$C$5:$H$15</definedName>
    <definedName name="_xlnm._FilterDatabase" localSheetId="1" hidden="1">'ORD926'!$C$5:$H$22</definedName>
    <definedName name="_xlnm._FilterDatabase" localSheetId="2" hidden="1">'ORD927'!$C$5:$H$13</definedName>
    <definedName name="_xlnm._FilterDatabase" localSheetId="5" hidden="1">'ORD930'!$C$5:$H$12</definedName>
    <definedName name="_xlnm._FilterDatabase" localSheetId="0" hidden="1">'RESUMEN 2018'!$A$4:$A$14</definedName>
    <definedName name="_xlnm.Print_Area" localSheetId="3">'EXT927 '!$C$2:$H$120</definedName>
    <definedName name="_xlnm.Print_Area" localSheetId="4">'EXT928'!$C$2:$H$12</definedName>
    <definedName name="_xlnm.Print_Area" localSheetId="6">'EXT930'!$C$2:$H$15</definedName>
    <definedName name="_xlnm.Print_Area" localSheetId="1">'ORD926'!$C$2:$H$22</definedName>
    <definedName name="_xlnm.Print_Area" localSheetId="2">'ORD927'!$C$2:$H$13</definedName>
    <definedName name="_xlnm.Print_Area" localSheetId="5">'ORD930'!$C$2:$H$12</definedName>
    <definedName name="_xlnm.Print_Area" localSheetId="0">'RESUMEN 2018'!$B$4:$E$14</definedName>
  </definedNames>
  <calcPr calcId="171027"/>
</workbook>
</file>

<file path=xl/calcChain.xml><?xml version="1.0" encoding="utf-8"?>
<calcChain xmlns="http://schemas.openxmlformats.org/spreadsheetml/2006/main">
  <c r="F7" i="21" l="1"/>
  <c r="F7" i="20"/>
  <c r="F7" i="22"/>
  <c r="F7" i="6"/>
  <c r="F7" i="19"/>
  <c r="D11" i="18" l="1"/>
  <c r="C11" i="18"/>
  <c r="C8" i="18"/>
  <c r="F14" i="23" l="1"/>
  <c r="F7" i="23" s="1"/>
  <c r="D10" i="18"/>
  <c r="E10" i="18" s="1"/>
  <c r="D9" i="18" l="1"/>
  <c r="D13" i="18" s="1"/>
  <c r="C9" i="18"/>
  <c r="C13" i="18" s="1"/>
  <c r="E11" i="18" l="1"/>
  <c r="E9" i="18" l="1"/>
  <c r="E8" i="18"/>
  <c r="E13" i="18" l="1"/>
</calcChain>
</file>

<file path=xl/comments1.xml><?xml version="1.0" encoding="utf-8"?>
<comments xmlns="http://schemas.openxmlformats.org/spreadsheetml/2006/main">
  <authors>
    <author>ygonzalez</author>
  </authors>
  <commentList>
    <comment ref="G9" authorId="0" shapeId="0">
      <text>
        <r>
          <rPr>
            <b/>
            <sz val="9"/>
            <color indexed="81"/>
            <rFont val="Tahoma"/>
            <family val="2"/>
          </rPr>
          <t>ygonzalez:</t>
        </r>
        <r>
          <rPr>
            <sz val="9"/>
            <color indexed="81"/>
            <rFont val="Tahoma"/>
            <family val="2"/>
          </rPr>
          <t xml:space="preserve">
Las plazas adscritas en este apartado a la Dirección de Gestión Humana fueron soliictadas en estudio en la sesión celebrada el 29 de marzo del 2017, artículo IX.
Para el 2017 se tenía 4 plazas de profesional 2 para: (1) Medicina, (2) Psicología y (1) Trabajo Social.
Con este infome la plaza de Profesional 2 destacada en Medicina se reclasifica a Médido de Apoyo al Proceso de Reclutamiento y Selección. </t>
        </r>
      </text>
    </comment>
  </commentList>
</comments>
</file>

<file path=xl/comments2.xml><?xml version="1.0" encoding="utf-8"?>
<comments xmlns="http://schemas.openxmlformats.org/spreadsheetml/2006/main">
  <authors>
    <author>ygonzalez</author>
    <author>rcamachom</author>
  </authors>
  <commentList>
    <comment ref="G10" authorId="0" shapeId="0">
      <text>
        <r>
          <rPr>
            <b/>
            <sz val="9"/>
            <color indexed="81"/>
            <rFont val="Tahoma"/>
            <family val="2"/>
          </rPr>
          <t>ygonzalez:</t>
        </r>
        <r>
          <rPr>
            <sz val="9"/>
            <color indexed="81"/>
            <rFont val="Tahoma"/>
            <family val="2"/>
          </rPr>
          <t xml:space="preserve">
Asesor Gestor de Seguimiento de la Reforma</t>
        </r>
      </text>
    </comment>
    <comment ref="G11" authorId="0" shapeId="0">
      <text>
        <r>
          <rPr>
            <b/>
            <sz val="9"/>
            <color indexed="81"/>
            <rFont val="Tahoma"/>
            <family val="2"/>
          </rPr>
          <t>ygonzalez:</t>
        </r>
        <r>
          <rPr>
            <sz val="9"/>
            <color indexed="81"/>
            <rFont val="Tahoma"/>
            <family val="2"/>
          </rPr>
          <t xml:space="preserve">
Para los Tribunales de Apelación Civil y Trabajo</t>
        </r>
      </text>
    </comment>
    <comment ref="G12" authorId="0" shapeId="0">
      <text>
        <r>
          <rPr>
            <b/>
            <sz val="9"/>
            <color indexed="81"/>
            <rFont val="Tahoma"/>
            <family val="2"/>
          </rPr>
          <t>ygonzalez:</t>
        </r>
        <r>
          <rPr>
            <sz val="9"/>
            <color indexed="81"/>
            <rFont val="Tahoma"/>
            <family val="2"/>
          </rPr>
          <t xml:space="preserve">
Para labores administrativas de asistencia de los Gestores de Seguimiento</t>
        </r>
      </text>
    </comment>
    <comment ref="G13" authorId="0" shapeId="0">
      <text>
        <r>
          <rPr>
            <b/>
            <sz val="9"/>
            <color indexed="81"/>
            <rFont val="Tahoma"/>
            <family val="2"/>
          </rPr>
          <t>ygonzalez:</t>
        </r>
        <r>
          <rPr>
            <sz val="9"/>
            <color indexed="81"/>
            <rFont val="Tahoma"/>
            <family val="2"/>
          </rPr>
          <t xml:space="preserve">
Para los Tribunales de Apelación Civil y Trabajo</t>
        </r>
      </text>
    </comment>
    <comment ref="G14" authorId="0" shapeId="0">
      <text>
        <r>
          <rPr>
            <b/>
            <sz val="9"/>
            <color indexed="81"/>
            <rFont val="Tahoma"/>
            <family val="2"/>
          </rPr>
          <t>ygonzalez:</t>
        </r>
        <r>
          <rPr>
            <sz val="9"/>
            <color indexed="81"/>
            <rFont val="Tahoma"/>
            <family val="2"/>
          </rPr>
          <t xml:space="preserve">
4 plazas para Jueces itinerantes.
.</t>
        </r>
      </text>
    </comment>
    <comment ref="G15" authorId="0" shapeId="0">
      <text>
        <r>
          <rPr>
            <b/>
            <sz val="9"/>
            <color indexed="81"/>
            <rFont val="Tahoma"/>
            <family val="2"/>
          </rPr>
          <t>ygonzalez:</t>
        </r>
        <r>
          <rPr>
            <sz val="9"/>
            <color indexed="81"/>
            <rFont val="Tahoma"/>
            <family val="2"/>
          </rPr>
          <t xml:space="preserve">
8 plazas para conformar el equipo interdisciplinario.</t>
        </r>
      </text>
    </comment>
    <comment ref="G16" authorId="0" shapeId="0">
      <text>
        <r>
          <rPr>
            <b/>
            <sz val="9"/>
            <color indexed="81"/>
            <rFont val="Tahoma"/>
            <family val="2"/>
          </rPr>
          <t>ygonzalez:</t>
        </r>
        <r>
          <rPr>
            <sz val="9"/>
            <color indexed="81"/>
            <rFont val="Tahoma"/>
            <family val="2"/>
          </rPr>
          <t xml:space="preserve">
Para los Tribunales de Apelación Civil y Trabajo</t>
        </r>
      </text>
    </comment>
    <comment ref="G17" authorId="0" shapeId="0">
      <text>
        <r>
          <rPr>
            <b/>
            <sz val="9"/>
            <color indexed="81"/>
            <rFont val="Tahoma"/>
            <family val="2"/>
          </rPr>
          <t>ygonzalez:</t>
        </r>
        <r>
          <rPr>
            <sz val="9"/>
            <color indexed="81"/>
            <rFont val="Tahoma"/>
            <family val="2"/>
          </rPr>
          <t xml:space="preserve">
Para los Tribunales de Apelación, Civil y Trabajo</t>
        </r>
      </text>
    </comment>
    <comment ref="G20" authorId="0" shapeId="0">
      <text>
        <r>
          <rPr>
            <b/>
            <sz val="9"/>
            <color indexed="81"/>
            <rFont val="Tahoma"/>
            <family val="2"/>
          </rPr>
          <t>ygonzalez:</t>
        </r>
        <r>
          <rPr>
            <sz val="9"/>
            <color indexed="81"/>
            <rFont val="Tahoma"/>
            <family val="2"/>
          </rPr>
          <t xml:space="preserve">
Letrado</t>
        </r>
      </text>
    </comment>
    <comment ref="G22" authorId="0" shapeId="0">
      <text>
        <r>
          <rPr>
            <b/>
            <sz val="9"/>
            <color indexed="81"/>
            <rFont val="Tahoma"/>
            <family val="2"/>
          </rPr>
          <t>ygonzalez:</t>
        </r>
        <r>
          <rPr>
            <sz val="9"/>
            <color indexed="81"/>
            <rFont val="Tahoma"/>
            <family val="2"/>
          </rPr>
          <t xml:space="preserve">
Inicialmente en sesión 39-17, artículo III, se aprobó dos plazas de Técnico Judicial 3; sin embargo en la sesión de Corte Plena se acuerda modificar una plaza de Técnico Judicial 3 a Técnico Sala Corte.</t>
        </r>
      </text>
    </comment>
    <comment ref="F65" authorId="1" shapeId="0">
      <text>
        <r>
          <rPr>
            <b/>
            <sz val="9"/>
            <color indexed="81"/>
            <rFont val="Tahoma"/>
            <family val="2"/>
          </rPr>
          <t>rcamachom:</t>
        </r>
        <r>
          <rPr>
            <sz val="9"/>
            <color indexed="81"/>
            <rFont val="Tahoma"/>
            <family val="2"/>
          </rPr>
          <t xml:space="preserve">
Procede de la que se había incluido erróneamente en el Juzgado de Trabajo de Santa Cruz, aspecto que se corrigió y se conocerá en la sesión extraordinaria de Presupuesto del 5-5-2017</t>
        </r>
      </text>
    </comment>
    <comment ref="G78" authorId="1" shapeId="0">
      <text>
        <r>
          <rPr>
            <b/>
            <sz val="9"/>
            <color indexed="81"/>
            <rFont val="Tahoma"/>
            <family val="2"/>
          </rPr>
          <t>rcamachom:</t>
        </r>
        <r>
          <rPr>
            <sz val="9"/>
            <color indexed="81"/>
            <rFont val="Tahoma"/>
            <family val="2"/>
          </rPr>
          <t xml:space="preserve">
Se incluye para Juzgado Civil merced a la especialización que acontece en este despacho a partir del 25 de julio de 2017.</t>
        </r>
      </text>
    </comment>
  </commentList>
</comments>
</file>

<file path=xl/comments3.xml><?xml version="1.0" encoding="utf-8"?>
<comments xmlns="http://schemas.openxmlformats.org/spreadsheetml/2006/main">
  <authors>
    <author>ygonzalez</author>
  </authors>
  <commentList>
    <comment ref="G10" authorId="0" shapeId="0">
      <text>
        <r>
          <rPr>
            <b/>
            <sz val="9"/>
            <color indexed="81"/>
            <rFont val="Tahoma"/>
            <family val="2"/>
          </rPr>
          <t>ygonzalez:</t>
        </r>
        <r>
          <rPr>
            <sz val="9"/>
            <color indexed="81"/>
            <rFont val="Tahoma"/>
            <family val="2"/>
          </rPr>
          <t xml:space="preserve">
Para atención de peritajes en seguridad sociaL.
En el 2017 se encontraban adscritas al Programa 926.
El perfil para estos puestos fue aprobado el 23 de marzo de 2017, en sesión 28-2017 del veintitrés de Marzo del dos mil diecisiete, artículo XXVI</t>
        </r>
      </text>
    </comment>
  </commentList>
</comments>
</file>

<file path=xl/comments4.xml><?xml version="1.0" encoding="utf-8"?>
<comments xmlns="http://schemas.openxmlformats.org/spreadsheetml/2006/main">
  <authors>
    <author>ygonzalez</author>
  </authors>
  <commentList>
    <comment ref="G10" authorId="0" shapeId="0">
      <text>
        <r>
          <rPr>
            <b/>
            <sz val="9"/>
            <color indexed="81"/>
            <rFont val="Tahoma"/>
            <family val="2"/>
          </rPr>
          <t>ygonzalez:</t>
        </r>
        <r>
          <rPr>
            <sz val="9"/>
            <color indexed="81"/>
            <rFont val="Tahoma"/>
            <family val="2"/>
          </rPr>
          <t xml:space="preserve">
1 Contador para manejo fondos de la DP por concepto de costas (artículo 454 LEY 9343)</t>
        </r>
      </text>
    </comment>
  </commentList>
</comments>
</file>

<file path=xl/sharedStrings.xml><?xml version="1.0" encoding="utf-8"?>
<sst xmlns="http://schemas.openxmlformats.org/spreadsheetml/2006/main" count="354" uniqueCount="84">
  <si>
    <t>Acta</t>
  </si>
  <si>
    <t>Artículo</t>
  </si>
  <si>
    <t>Informe</t>
  </si>
  <si>
    <t>Cantidad</t>
  </si>
  <si>
    <t>Período en Meses</t>
  </si>
  <si>
    <t>PROG.927 - SERVICIO JURISDICCIONAL</t>
  </si>
  <si>
    <t>ORDINARIAS</t>
  </si>
  <si>
    <t>EXTRAORDINARIAS</t>
  </si>
  <si>
    <t>Total</t>
  </si>
  <si>
    <t>PROG.926 - DIRECCIÓN, ADMINISTRACIÓN Y OTROS ÓRGANOS DE APOYO</t>
  </si>
  <si>
    <t xml:space="preserve">Proyecto / Oficina / Plazas </t>
  </si>
  <si>
    <t>P.926 Direc., Adm. y Otros Órganos de Apoyo</t>
  </si>
  <si>
    <t>P.927 Servicio Jurisdiccional</t>
  </si>
  <si>
    <t>PLAZAS EXTRAORDINARIAS 2018</t>
  </si>
  <si>
    <t>PLAZAS ORDINARIAS 2018</t>
  </si>
  <si>
    <t>Profesional 2</t>
  </si>
  <si>
    <t>Profesional 1</t>
  </si>
  <si>
    <t>Jueza o Juez 4</t>
  </si>
  <si>
    <t>Jueza o Juez 3</t>
  </si>
  <si>
    <t>Jueza o Juez 1</t>
  </si>
  <si>
    <t>PROG.930 DEFENSA PUBLICA</t>
  </si>
  <si>
    <t>26-PLA-MI-2017</t>
  </si>
  <si>
    <t>Técnica Judicial o Técnico Judicial 3</t>
  </si>
  <si>
    <t>SALA SEGUNDA</t>
  </si>
  <si>
    <t>Profesional en derecho 3B</t>
  </si>
  <si>
    <t>Técnica Judicial o Técnico Judicial 1</t>
  </si>
  <si>
    <t>Técnica Judicial o Técnico Judicial 2</t>
  </si>
  <si>
    <t>TRIBUNAL DE TRABAJO DEL PRIMER CIRCUITO JUDICIAL DE SAN JOSE</t>
  </si>
  <si>
    <t>P.930 Defensa Publica</t>
  </si>
  <si>
    <t>Técnica Jurídica o Técnico Jurídico</t>
  </si>
  <si>
    <t>Auxiliar Administrativa o Auxiliar Administrativo</t>
  </si>
  <si>
    <t>Abogada de Asistencia Social Supervisora o Abogado de Asistencia Social Supervisor</t>
  </si>
  <si>
    <t>Abogada de Asistencia Social o Abogado de Asistencia Social</t>
  </si>
  <si>
    <t xml:space="preserve">PROG.928 - ORGANISMO DE INVESTIGACION JUDICIAL </t>
  </si>
  <si>
    <t>P. 928 Organismo de Investigación Judicial</t>
  </si>
  <si>
    <t>DEPARTAMENTO DE MEDICINA LEGAL</t>
  </si>
  <si>
    <t>JUZGADO DE TRABAJO DEL PRIMER CIRCUITO JUDICIAL DE SAN JOSE</t>
  </si>
  <si>
    <t>JUZGADO DE TRABAJO DE CARTAGO</t>
  </si>
  <si>
    <t>JUZGADO CIVIL, TRABAJO Y FAMILIA DE PURISCAL</t>
  </si>
  <si>
    <t>JUZGADO CIVIL Y TRABAJO DE GRECIA</t>
  </si>
  <si>
    <t>JUZGADO CIVIL, TRABAJO Y AGRARIO DE TURRIALBA</t>
  </si>
  <si>
    <t>JUZGADO CIVIL, TRABAJO, FAMILIA, PENAL JUVENIL Y VIOLENCIA DOMESTICA DE SARAPIQUI</t>
  </si>
  <si>
    <t>JUZGADO CIVIL Y TRABAJO DE CAÑAS</t>
  </si>
  <si>
    <t>JUZGADO CIVIL Y TRABAJO DEL PRIMER CIRCUITO JUDICIAL DE GUANACASTE</t>
  </si>
  <si>
    <t>JUZGADO CIVIL Y TRABAJO DEL SEGUNDO CIRCUITO JUDICIAL DE GUANACASTE</t>
  </si>
  <si>
    <t>JUZGADO CIVIL Y TRABAJO DEL SEGUNDO CIRCUITO JUDICIAL DE LA ZONA SUR</t>
  </si>
  <si>
    <t>JUZGADO CIVIL Y TRABAJO GOLFITO</t>
  </si>
  <si>
    <t>JUZGADO CIVIL, TRABAJO Y FAMILIA DE OSA</t>
  </si>
  <si>
    <t>JUZGADO CIVIL Y TRABAJO DEL SEGUNDO CIRCUITO JUDICIAL DE ALAJUELA</t>
  </si>
  <si>
    <t>JUZGADO DE TRABAJO DEL SEGUNDO CIRCUITO JUDICIAL DE LA ZONA ATLANTICA</t>
  </si>
  <si>
    <t>JUZGADO CIVIL Y TRABAJO DEL TERCER CIRCUITO JUDICIAL DE ALAJUELA</t>
  </si>
  <si>
    <t>DIRECCIÓN DE GESTIÓN HUMANA</t>
  </si>
  <si>
    <t>JEFATURA DE LA DEFENSA PÚBLICA</t>
  </si>
  <si>
    <t>JUZGADO CONTRAVENCIONAL Y MENOR CUANTÍA DE BRIBRI</t>
  </si>
  <si>
    <t>JUZGADO CONTRAVENCIONAL Y MENOR CUANTÍA  DE COTO BRUS</t>
  </si>
  <si>
    <t>JUZGADO CONTRAVENCIONAL Y MENOR CUANTÍA DE PARAISO</t>
  </si>
  <si>
    <t>JUZGADO CONTRAVENCIONAL Y MENOR CUANTÍA DE LA FORTUNA</t>
  </si>
  <si>
    <t>JUZGADO CONTRAVENCIONAL Y MENOR CUANTÍA LOS CHILES</t>
  </si>
  <si>
    <t>SECCIÓN ESPECIALIZADA DE ASISTENCIA SOCIAL</t>
  </si>
  <si>
    <t>Técnica Administrativa o Técnico Administrativo 2</t>
  </si>
  <si>
    <t>JUZGADO CIVIL, TRABAJO Y FAMILIA DE HATILLO, SAN SEBASTIAN Y ALAJUELITA</t>
  </si>
  <si>
    <t>JUZGADO CIVIL, TRABAJO DEL SEGUNDO CIRCUITO JUDICIAL DE ALAJUELA, SEDE UPALA</t>
  </si>
  <si>
    <t>JUZGADO CIVIL, TRABAJO Y FAMILIA DE QUEPOS</t>
  </si>
  <si>
    <t>Coordinadora Judicial o Coordinador Judicial 3</t>
  </si>
  <si>
    <t>39-17</t>
  </si>
  <si>
    <t>III</t>
  </si>
  <si>
    <t>AREA DE GESTION Y APOYO</t>
  </si>
  <si>
    <t>JUZGADO CIVIL Y TRABAJO DEL PRIMER CIRCUITO JUDICIAL DE LA ZONA SUR</t>
  </si>
  <si>
    <t>JUZGADO CONTRAVENCIONAL Y MENOR CUANTÍA DE MATINA</t>
  </si>
  <si>
    <t>JUZGADO DE TRABAJO DEL TERCER CIRCUITO JUDICIAL DE SAN JOSE</t>
  </si>
  <si>
    <t>Médico de Apoyo al Proceso de Reclutamiento y Selección</t>
  </si>
  <si>
    <t>Médico en Medicina del Trabajo</t>
  </si>
  <si>
    <t>JUZGADO CIVIL DE SANTA CRUZ</t>
  </si>
  <si>
    <t>48-17</t>
  </si>
  <si>
    <t>XCII</t>
  </si>
  <si>
    <t xml:space="preserve">521-AUD-2017 </t>
  </si>
  <si>
    <t>Técnica o Técnico Sala Corte</t>
  </si>
  <si>
    <t>Sección de Auditoría de Tecnología de Información</t>
  </si>
  <si>
    <t>Sección Auditoría Financiera</t>
  </si>
  <si>
    <t>Sección de Estudios Especiales</t>
  </si>
  <si>
    <t>RESUMEN GENERAL PLAZAS ORDINARIAS Y EXTRAORDINARIAS APROBADAS PARA 2018</t>
  </si>
  <si>
    <t>REFORMA PROCESAL LABORAL</t>
  </si>
  <si>
    <t>PROGRAMA</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</si>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</sst>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6" x14ac:knownFonts="1">
    <font>
      <sz val="10"/>
      <name val="Arial"/>
    </font>
    <font>
      <sz val="10"/>
      <name val="Arial"/>
      <family val="2"/>
    </font>
    <font>
      <b/>
      <sz val="11"/>
      <name val="Arial"/>
      <family val="2"/>
    </font>
    <font>
      <sz val="11"/>
      <name val="Arial"/>
      <family val="2"/>
    </font>
    <font>
      <b/>
      <sz val="10"/>
      <name val="Arial"/>
      <family val="2"/>
    </font>
    <font>
      <sz val="10"/>
      <name val="Arial"/>
      <family val="2"/>
    </font>
    <font>
      <sz val="8"/>
      <name val="Arial"/>
      <family val="2"/>
    </font>
    <font>
      <sz val="9"/>
      <color indexed="81"/>
      <name val="Tahoma"/>
      <family val="2"/>
    </font>
    <font>
      <b/>
      <sz val="12"/>
      <color indexed="8"/>
      <name val="Arial"/>
      <family val="2"/>
    </font>
    <font>
      <sz val="12"/>
      <color indexed="8"/>
      <name val="Arial"/>
      <family val="2"/>
    </font>
    <font>
      <b/>
      <sz val="9"/>
      <color indexed="81"/>
      <name val="Tahoma"/>
      <family val="2"/>
    </font>
    <font>
      <b/>
      <sz val="11"/>
      <name val="Arial"/>
      <family val="2"/>
    </font>
    <font>
      <b/>
      <sz val="11"/>
      <color indexed="12"/>
      <name val="Arial"/>
      <family val="2"/>
    </font>
    <font>
      <sz val="10"/>
      <color indexed="12"/>
      <name val="Arial"/>
      <family val="2"/>
    </font>
    <font>
      <sz val="11"/>
      <color indexed="12"/>
      <name val="Arial"/>
      <family val="2"/>
    </font>
    <font>
      <sz val="10"/>
      <name val="Arial"/>
      <family val="2"/>
    </font>
    <font>
      <b/>
      <sz val="10"/>
      <color indexed="12"/>
      <name val="Arial"/>
      <family val="2"/>
    </font>
    <font>
      <b/>
      <sz val="10"/>
      <color indexed="10"/>
      <name val="Arial"/>
      <family val="2"/>
    </font>
    <font>
      <b/>
      <sz val="11"/>
      <color indexed="10"/>
      <name val="Arial"/>
      <family val="2"/>
    </font>
    <font>
      <b/>
      <sz val="10"/>
      <color indexed="9"/>
      <name val="Arial"/>
      <family val="2"/>
    </font>
    <font>
      <b/>
      <sz val="10"/>
      <name val="Arial"/>
      <family val="2"/>
    </font>
    <font>
      <sz val="10"/>
      <name val="Arial"/>
      <family val="2"/>
    </font>
    <font>
      <sz val="10"/>
      <color indexed="9"/>
      <name val="Arial"/>
      <family val="2"/>
    </font>
    <font>
      <sz val="11"/>
      <color rgb="FF00B050"/>
      <name val="Arial"/>
      <family val="2"/>
    </font>
    <font>
      <sz val="11"/>
      <color rgb="FF00B0F0"/>
      <name val="Arial"/>
      <family val="2"/>
    </font>
    <font>
      <sz val="11"/>
      <color rgb="FF7030A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3">
    <border>
      <left/>
      <right/>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43" fontId="1" fillId="0" borderId="0" applyFont="0" applyFill="0" applyBorder="0" applyAlignment="0" applyProtection="0"/>
  </cellStyleXfs>
  <cellXfs count="81">
    <xf numFmtId="0" fontId="0" fillId="0" borderId="0" xfId="0"/>
    <xf numFmtId="0" fontId="5" fillId="0" borderId="0" xfId="0" applyFont="1"/>
    <xf numFmtId="0" fontId="3" fillId="0" borderId="0" xfId="0" applyFont="1" applyFill="1" applyAlignment="1">
      <alignment horizontal="center"/>
    </xf>
    <xf numFmtId="0" fontId="9" fillId="0" borderId="1" xfId="0" applyFont="1" applyFill="1" applyBorder="1"/>
    <xf numFmtId="0" fontId="8" fillId="0" borderId="1" xfId="0" applyFont="1" applyFill="1" applyBorder="1" applyAlignment="1">
      <alignment horizontal="center"/>
    </xf>
    <xf numFmtId="0" fontId="9" fillId="0" borderId="0" xfId="0" applyFont="1"/>
    <xf numFmtId="0" fontId="9" fillId="0" borderId="0" xfId="0" applyFont="1" applyAlignment="1">
      <alignment horizontal="center"/>
    </xf>
    <xf numFmtId="0" fontId="8" fillId="0" borderId="0" xfId="0" applyFont="1" applyBorder="1" applyAlignment="1">
      <alignment horizontal="center" vertical="center" wrapText="1"/>
    </xf>
    <xf numFmtId="0" fontId="0" fillId="0" borderId="0" xfId="0" applyFill="1"/>
    <xf numFmtId="0" fontId="3" fillId="0" borderId="0" xfId="0" applyFont="1"/>
    <xf numFmtId="0" fontId="13" fillId="0" borderId="0" xfId="0" applyFont="1" applyFill="1"/>
    <xf numFmtId="0" fontId="8" fillId="2" borderId="5" xfId="0" applyFont="1" applyFill="1" applyBorder="1" applyAlignment="1">
      <alignment horizontal="center"/>
    </xf>
    <xf numFmtId="0" fontId="8" fillId="2" borderId="6" xfId="0" applyFont="1" applyFill="1" applyBorder="1" applyAlignment="1">
      <alignment horizontal="center" vertical="center" wrapText="1"/>
    </xf>
    <xf numFmtId="3" fontId="9" fillId="0" borderId="2" xfId="0" applyNumberFormat="1" applyFont="1" applyFill="1" applyBorder="1" applyAlignment="1">
      <alignment horizontal="center"/>
    </xf>
    <xf numFmtId="0" fontId="8" fillId="0" borderId="0" xfId="0" applyFont="1" applyFill="1" applyBorder="1" applyAlignment="1">
      <alignment vertical="center" wrapText="1"/>
    </xf>
    <xf numFmtId="0" fontId="8" fillId="0" borderId="0" xfId="0" applyFont="1" applyFill="1" applyBorder="1" applyAlignment="1">
      <alignment horizontal="center"/>
    </xf>
    <xf numFmtId="0" fontId="8" fillId="0" borderId="0" xfId="0" applyNumberFormat="1" applyFont="1" applyFill="1" applyAlignment="1">
      <alignment vertical="top" wrapText="1"/>
    </xf>
    <xf numFmtId="0" fontId="11" fillId="0" borderId="0" xfId="0" applyFont="1" applyFill="1" applyBorder="1" applyAlignment="1">
      <alignment horizontal="center" vertical="center" wrapText="1"/>
    </xf>
    <xf numFmtId="0" fontId="14" fillId="0" borderId="0" xfId="0" applyFont="1" applyFill="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horizontal="center" vertical="top" wrapText="1"/>
    </xf>
    <xf numFmtId="0" fontId="14" fillId="0" borderId="0" xfId="0" applyFont="1"/>
    <xf numFmtId="0" fontId="5" fillId="0" borderId="0" xfId="0" applyFont="1" applyFill="1"/>
    <xf numFmtId="1" fontId="8"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1" fontId="8" fillId="2" borderId="3" xfId="0" applyNumberFormat="1" applyFont="1" applyFill="1" applyBorder="1" applyAlignment="1">
      <alignment horizontal="center"/>
    </xf>
    <xf numFmtId="3" fontId="8" fillId="2" borderId="3" xfId="0" applyNumberFormat="1" applyFont="1" applyFill="1" applyBorder="1" applyAlignment="1">
      <alignment horizontal="center"/>
    </xf>
    <xf numFmtId="0" fontId="13" fillId="0" borderId="0" xfId="0" applyFont="1" applyAlignment="1">
      <alignment horizontal="center"/>
    </xf>
    <xf numFmtId="0" fontId="16" fillId="0" borderId="0" xfId="0" applyFont="1"/>
    <xf numFmtId="0" fontId="13" fillId="0" borderId="0" xfId="0" applyFont="1"/>
    <xf numFmtId="0" fontId="12" fillId="0" borderId="0" xfId="0" applyFont="1" applyFill="1" applyBorder="1"/>
    <xf numFmtId="0" fontId="17" fillId="0" borderId="0" xfId="0" applyFont="1" applyAlignment="1">
      <alignment horizontal="center"/>
    </xf>
    <xf numFmtId="0" fontId="17" fillId="0" borderId="0" xfId="0" applyFont="1" applyFill="1" applyAlignment="1">
      <alignment horizontal="center"/>
    </xf>
    <xf numFmtId="0" fontId="18" fillId="0" borderId="0" xfId="0" applyFont="1" applyAlignment="1">
      <alignment horizontal="center"/>
    </xf>
    <xf numFmtId="0" fontId="2" fillId="0" borderId="0" xfId="0" applyFont="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vertical="top"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Alignment="1">
      <alignment horizontal="center"/>
    </xf>
    <xf numFmtId="0" fontId="20" fillId="0" borderId="0" xfId="0" applyFont="1"/>
    <xf numFmtId="0" fontId="11"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7" xfId="0" applyFont="1" applyFill="1" applyBorder="1" applyAlignment="1">
      <alignment horizontal="center"/>
    </xf>
    <xf numFmtId="0" fontId="2" fillId="0" borderId="7" xfId="0" applyFont="1" applyFill="1" applyBorder="1" applyAlignment="1">
      <alignment vertical="top" wrapText="1"/>
    </xf>
    <xf numFmtId="3" fontId="0" fillId="0" borderId="0" xfId="0" applyNumberFormat="1"/>
    <xf numFmtId="3" fontId="0" fillId="0" borderId="0" xfId="0" applyNumberFormat="1" applyFill="1"/>
    <xf numFmtId="0" fontId="4" fillId="0" borderId="0" xfId="0" applyFont="1" applyAlignment="1">
      <alignment horizontal="center"/>
    </xf>
    <xf numFmtId="0" fontId="5" fillId="0" borderId="0" xfId="0" applyFont="1" applyAlignment="1">
      <alignment horizontal="center"/>
    </xf>
    <xf numFmtId="0" fontId="4" fillId="0" borderId="0" xfId="0" applyFont="1"/>
    <xf numFmtId="0" fontId="4" fillId="0" borderId="0" xfId="0" applyFont="1" applyFill="1" applyAlignment="1">
      <alignment horizontal="center"/>
    </xf>
    <xf numFmtId="0" fontId="19" fillId="0" borderId="0" xfId="0" applyFont="1" applyFill="1" applyAlignment="1">
      <alignment horizontal="center"/>
    </xf>
    <xf numFmtId="0" fontId="22" fillId="0" borderId="0" xfId="0" applyFont="1" applyFill="1"/>
    <xf numFmtId="0" fontId="21" fillId="0" borderId="0" xfId="0" applyFont="1" applyAlignment="1">
      <alignment horizontal="center"/>
    </xf>
    <xf numFmtId="0" fontId="23" fillId="0" borderId="0" xfId="0" applyFont="1" applyFill="1" applyAlignment="1">
      <alignment horizont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xf>
    <xf numFmtId="0" fontId="25"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 fillId="0" borderId="7" xfId="0" applyFont="1" applyBorder="1" applyAlignment="1">
      <alignment horizontal="center"/>
    </xf>
    <xf numFmtId="0" fontId="4" fillId="0" borderId="7" xfId="0" applyFont="1" applyBorder="1"/>
    <xf numFmtId="0" fontId="1" fillId="0" borderId="0" xfId="0" applyFont="1"/>
    <xf numFmtId="1" fontId="0" fillId="0" borderId="0" xfId="0" applyNumberFormat="1"/>
    <xf numFmtId="0" fontId="3" fillId="0" borderId="0" xfId="0" applyFont="1" applyFill="1" applyBorder="1" applyAlignment="1">
      <alignment horizontal="center" wrapText="1"/>
    </xf>
    <xf numFmtId="3" fontId="8" fillId="3" borderId="3" xfId="0" applyNumberFormat="1" applyFont="1" applyFill="1" applyBorder="1" applyAlignment="1">
      <alignment horizont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0" borderId="0" xfId="0" applyNumberFormat="1" applyFont="1" applyFill="1" applyAlignment="1">
      <alignment horizontal="center" vertical="top" wrapText="1"/>
    </xf>
    <xf numFmtId="43" fontId="2" fillId="0" borderId="0" xfId="1" applyFont="1" applyFill="1" applyBorder="1" applyAlignment="1">
      <alignment horizontal="center" vertic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1" fontId="9" fillId="0" borderId="10" xfId="0" applyNumberFormat="1" applyFont="1" applyFill="1" applyBorder="1" applyAlignment="1">
      <alignment horizontal="center"/>
    </xf>
    <xf numFmtId="3" fontId="9" fillId="0" borderId="10" xfId="0" applyNumberFormat="1" applyFont="1" applyFill="1" applyBorder="1" applyAlignment="1">
      <alignment horizontal="center"/>
    </xf>
    <xf numFmtId="0" fontId="0" fillId="0" borderId="11" xfId="0" applyFill="1" applyBorder="1"/>
    <xf numFmtId="0" fontId="0" fillId="0" borderId="12" xfId="0" applyFill="1" applyBorder="1"/>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7"/>
  <sheetViews>
    <sheetView tabSelected="1" workbookViewId="0"/>
  </sheetViews>
  <sheetFormatPr baseColWidth="10" defaultRowHeight="13.2" x14ac:dyDescent="0.25"/>
  <cols>
    <col min="1" max="1" width="17.44140625" customWidth="1"/>
    <col min="2" max="2" width="55.6640625" customWidth="1"/>
    <col min="3" max="3" width="15.88671875" bestFit="1" customWidth="1"/>
    <col min="4" max="4" width="22" bestFit="1" customWidth="1"/>
    <col min="5" max="5" width="17" bestFit="1" customWidth="1"/>
    <col min="6" max="6" width="17.44140625" bestFit="1" customWidth="1"/>
    <col min="7" max="8" width="16.33203125" bestFit="1" customWidth="1"/>
    <col min="9" max="9" width="13.6640625" bestFit="1" customWidth="1"/>
    <col min="10" max="10" width="12.6640625" bestFit="1" customWidth="1"/>
    <col min="11" max="11" width="16.33203125" bestFit="1" customWidth="1"/>
    <col min="12" max="12" width="17.33203125" bestFit="1" customWidth="1"/>
  </cols>
  <sheetData>
    <row r="3" spans="2:7" ht="15.6" x14ac:dyDescent="0.25">
      <c r="B3" s="69" t="s">
        <v>81</v>
      </c>
      <c r="C3" s="69"/>
      <c r="D3" s="69"/>
      <c r="E3" s="69"/>
    </row>
    <row r="4" spans="2:7" ht="15.75" customHeight="1" x14ac:dyDescent="0.25">
      <c r="B4" s="69" t="s">
        <v>80</v>
      </c>
      <c r="C4" s="69"/>
      <c r="D4" s="69"/>
      <c r="E4" s="69"/>
      <c r="F4" s="16"/>
    </row>
    <row r="5" spans="2:7" ht="16.2" thickBot="1" x14ac:dyDescent="0.35">
      <c r="B5" s="3"/>
      <c r="C5" s="3"/>
      <c r="D5" s="4"/>
      <c r="E5" s="15"/>
      <c r="F5" s="6"/>
    </row>
    <row r="6" spans="2:7" ht="16.5" customHeight="1" thickBot="1" x14ac:dyDescent="0.3">
      <c r="B6" s="12" t="s">
        <v>82</v>
      </c>
      <c r="C6" s="67" t="s">
        <v>6</v>
      </c>
      <c r="D6" s="68" t="s">
        <v>7</v>
      </c>
      <c r="E6" s="68" t="s">
        <v>83</v>
      </c>
      <c r="F6" s="14"/>
    </row>
    <row r="7" spans="2:7" ht="15.6" x14ac:dyDescent="0.25">
      <c r="B7" s="7"/>
      <c r="C7" s="75"/>
      <c r="D7" s="75"/>
      <c r="E7" s="76"/>
    </row>
    <row r="8" spans="2:7" ht="15" x14ac:dyDescent="0.25">
      <c r="B8" s="5" t="s">
        <v>11</v>
      </c>
      <c r="C8" s="77">
        <f>+'ORD926'!F7</f>
        <v>8</v>
      </c>
      <c r="D8" s="78">
        <v>0</v>
      </c>
      <c r="E8" s="13">
        <f>+D8+C8</f>
        <v>8</v>
      </c>
      <c r="F8" s="47"/>
      <c r="G8" s="48"/>
    </row>
    <row r="9" spans="2:7" ht="15" x14ac:dyDescent="0.25">
      <c r="B9" s="5" t="s">
        <v>12</v>
      </c>
      <c r="C9" s="78">
        <f>+'ORD927'!F7</f>
        <v>3</v>
      </c>
      <c r="D9" s="78">
        <f>+'EXT927 '!F7</f>
        <v>114</v>
      </c>
      <c r="E9" s="13">
        <f>+D9+C9</f>
        <v>117</v>
      </c>
      <c r="F9" s="47"/>
      <c r="G9" s="48"/>
    </row>
    <row r="10" spans="2:7" ht="15" x14ac:dyDescent="0.25">
      <c r="B10" s="5" t="s">
        <v>34</v>
      </c>
      <c r="C10" s="78">
        <v>0</v>
      </c>
      <c r="D10" s="78">
        <f>+'EXT928'!F7</f>
        <v>9</v>
      </c>
      <c r="E10" s="13">
        <f>+D10+C10</f>
        <v>9</v>
      </c>
      <c r="F10" s="47"/>
      <c r="G10" s="48"/>
    </row>
    <row r="11" spans="2:7" ht="15" x14ac:dyDescent="0.25">
      <c r="B11" s="5" t="s">
        <v>28</v>
      </c>
      <c r="C11" s="78">
        <f>+'ORD930'!F7</f>
        <v>1</v>
      </c>
      <c r="D11" s="78">
        <f>+'EXT930'!F7</f>
        <v>54</v>
      </c>
      <c r="E11" s="13">
        <f>+D11+C11</f>
        <v>55</v>
      </c>
      <c r="F11" s="47"/>
      <c r="G11" s="48"/>
    </row>
    <row r="12" spans="2:7" ht="15" customHeight="1" thickBot="1" x14ac:dyDescent="0.3">
      <c r="C12" s="79"/>
      <c r="D12" s="79"/>
      <c r="E12" s="80"/>
    </row>
    <row r="13" spans="2:7" ht="16.2" thickBot="1" x14ac:dyDescent="0.35">
      <c r="B13" s="11" t="s">
        <v>8</v>
      </c>
      <c r="C13" s="25">
        <f>SUM(C8:C12)</f>
        <v>12</v>
      </c>
      <c r="D13" s="26">
        <f>SUM(D8:D12)</f>
        <v>177</v>
      </c>
      <c r="E13" s="66">
        <f>SUM(E8:E11)</f>
        <v>189</v>
      </c>
    </row>
    <row r="14" spans="2:7" s="8" customFormat="1" ht="15.6" x14ac:dyDescent="0.3">
      <c r="B14" s="15"/>
      <c r="C14" s="23"/>
      <c r="D14" s="24"/>
      <c r="E14" s="24"/>
      <c r="F14"/>
    </row>
    <row r="15" spans="2:7" x14ac:dyDescent="0.25">
      <c r="D15" s="64"/>
    </row>
    <row r="16" spans="2:7" x14ac:dyDescent="0.25">
      <c r="D16" s="47"/>
    </row>
    <row r="17" spans="4:4" x14ac:dyDescent="0.25">
      <c r="D17" s="64"/>
    </row>
  </sheetData>
  <mergeCells count="2">
    <mergeCell ref="B3:E3"/>
    <mergeCell ref="B4:E4"/>
  </mergeCells>
  <phoneticPr fontId="6" type="noConversion"/>
  <printOptions horizontalCentered="1"/>
  <pageMargins left="0.39370078740157483" right="0.39370078740157483" top="0.39370078740157483" bottom="0.39370078740157483" header="0" footer="0"/>
  <pageSetup scale="70" orientation="landscape" horizontalDpi="4294967294" verticalDpi="4294967294"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23"/>
  <sheetViews>
    <sheetView workbookViewId="0">
      <pane ySplit="5" topLeftCell="A6" activePane="bottomLeft" state="frozen"/>
      <selection pane="bottomLeft" activeCell="A6" sqref="A6"/>
    </sheetView>
  </sheetViews>
  <sheetFormatPr baseColWidth="10" defaultColWidth="11.44140625" defaultRowHeight="13.2" x14ac:dyDescent="0.25"/>
  <cols>
    <col min="1" max="1" width="11.44140625" style="1"/>
    <col min="2" max="2" width="7.109375" style="49" customWidth="1"/>
    <col min="3" max="3" width="6.33203125" style="50" bestFit="1" customWidth="1"/>
    <col min="4" max="4" width="8.6640625" style="50" bestFit="1" customWidth="1"/>
    <col min="5" max="5" width="18.33203125" style="50" bestFit="1" customWidth="1"/>
    <col min="6" max="6" width="10.44140625" style="50" bestFit="1" customWidth="1"/>
    <col min="7" max="7" width="56.77734375" style="51" customWidth="1"/>
    <col min="8" max="8" width="10.88671875" style="50" bestFit="1" customWidth="1"/>
    <col min="9" max="16384" width="11.44140625" style="1"/>
  </cols>
  <sheetData>
    <row r="2" spans="2:8" ht="15" customHeight="1" x14ac:dyDescent="0.25">
      <c r="C2" s="70" t="s">
        <v>14</v>
      </c>
      <c r="D2" s="70"/>
      <c r="E2" s="70"/>
      <c r="F2" s="70"/>
      <c r="G2" s="70"/>
      <c r="H2" s="70"/>
    </row>
    <row r="3" spans="2:8" ht="15" customHeight="1" x14ac:dyDescent="0.25">
      <c r="C3" s="71" t="s">
        <v>9</v>
      </c>
      <c r="D3" s="71"/>
      <c r="E3" s="71"/>
      <c r="F3" s="71"/>
      <c r="G3" s="71"/>
      <c r="H3" s="71"/>
    </row>
    <row r="4" spans="2:8" ht="13.8" thickBot="1" x14ac:dyDescent="0.3"/>
    <row r="5" spans="2:8" ht="28.2" thickBot="1" x14ac:dyDescent="0.3">
      <c r="C5" s="44" t="s">
        <v>0</v>
      </c>
      <c r="D5" s="44" t="s">
        <v>1</v>
      </c>
      <c r="E5" s="44" t="s">
        <v>2</v>
      </c>
      <c r="F5" s="44" t="s">
        <v>3</v>
      </c>
      <c r="G5" s="44" t="s">
        <v>10</v>
      </c>
      <c r="H5" s="44" t="s">
        <v>4</v>
      </c>
    </row>
    <row r="6" spans="2:8" ht="13.8" x14ac:dyDescent="0.25">
      <c r="C6" s="40"/>
      <c r="D6" s="40"/>
      <c r="E6" s="40"/>
      <c r="F6" s="40"/>
      <c r="G6" s="40"/>
      <c r="H6" s="40"/>
    </row>
    <row r="7" spans="2:8" ht="13.8" x14ac:dyDescent="0.25">
      <c r="C7" s="40"/>
      <c r="D7" s="40"/>
      <c r="E7" s="40"/>
      <c r="F7" s="40">
        <f>SUM(F10:F21)</f>
        <v>8</v>
      </c>
      <c r="G7" s="40"/>
      <c r="H7" s="40"/>
    </row>
    <row r="8" spans="2:8" ht="13.8" x14ac:dyDescent="0.25">
      <c r="C8" s="40"/>
      <c r="D8" s="40"/>
      <c r="E8" s="40"/>
      <c r="F8" s="40"/>
      <c r="G8" s="40"/>
      <c r="H8" s="40"/>
    </row>
    <row r="9" spans="2:8" s="22" customFormat="1" ht="13.8" x14ac:dyDescent="0.25">
      <c r="B9" s="52"/>
      <c r="C9" s="57"/>
      <c r="D9" s="57"/>
      <c r="E9" s="57"/>
      <c r="F9" s="58"/>
      <c r="G9" s="36" t="s">
        <v>51</v>
      </c>
      <c r="H9" s="59"/>
    </row>
    <row r="10" spans="2:8" s="54" customFormat="1" ht="13.8" x14ac:dyDescent="0.25">
      <c r="B10" s="53"/>
      <c r="C10" s="39" t="s">
        <v>64</v>
      </c>
      <c r="D10" s="39" t="s">
        <v>65</v>
      </c>
      <c r="E10" s="37" t="s">
        <v>21</v>
      </c>
      <c r="F10" s="35">
        <v>1</v>
      </c>
      <c r="G10" s="38" t="s">
        <v>70</v>
      </c>
      <c r="H10" s="39">
        <v>12</v>
      </c>
    </row>
    <row r="11" spans="2:8" s="54" customFormat="1" ht="13.8" x14ac:dyDescent="0.25">
      <c r="B11" s="53"/>
      <c r="C11" s="39" t="s">
        <v>64</v>
      </c>
      <c r="D11" s="39" t="s">
        <v>65</v>
      </c>
      <c r="E11" s="37" t="s">
        <v>21</v>
      </c>
      <c r="F11" s="35">
        <v>3</v>
      </c>
      <c r="G11" s="38" t="s">
        <v>15</v>
      </c>
      <c r="H11" s="39">
        <v>12</v>
      </c>
    </row>
    <row r="12" spans="2:8" s="54" customFormat="1" ht="13.8" x14ac:dyDescent="0.25">
      <c r="B12" s="53"/>
      <c r="C12" s="39" t="s">
        <v>64</v>
      </c>
      <c r="D12" s="39" t="s">
        <v>65</v>
      </c>
      <c r="E12" s="37" t="s">
        <v>21</v>
      </c>
      <c r="F12" s="37">
        <v>1</v>
      </c>
      <c r="G12" s="38" t="s">
        <v>59</v>
      </c>
      <c r="H12" s="39">
        <v>12</v>
      </c>
    </row>
    <row r="13" spans="2:8" s="54" customFormat="1" ht="13.8" x14ac:dyDescent="0.25">
      <c r="B13" s="53"/>
      <c r="C13" s="57"/>
      <c r="D13" s="57"/>
      <c r="E13" s="35"/>
      <c r="F13" s="37"/>
      <c r="G13" s="38"/>
      <c r="H13" s="39"/>
    </row>
    <row r="14" spans="2:8" s="54" customFormat="1" ht="13.8" x14ac:dyDescent="0.25">
      <c r="B14" s="53"/>
      <c r="C14" s="57"/>
      <c r="D14" s="57"/>
      <c r="E14" s="35"/>
      <c r="F14" s="37"/>
      <c r="G14" s="36" t="s">
        <v>77</v>
      </c>
      <c r="H14" s="39"/>
    </row>
    <row r="15" spans="2:8" s="54" customFormat="1" ht="13.8" x14ac:dyDescent="0.25">
      <c r="B15" s="53"/>
      <c r="C15" s="39" t="s">
        <v>73</v>
      </c>
      <c r="D15" s="39" t="s">
        <v>74</v>
      </c>
      <c r="E15" s="35" t="s">
        <v>75</v>
      </c>
      <c r="F15" s="35">
        <v>1</v>
      </c>
      <c r="G15" s="38" t="s">
        <v>15</v>
      </c>
      <c r="H15" s="39">
        <v>12</v>
      </c>
    </row>
    <row r="16" spans="2:8" s="54" customFormat="1" ht="13.8" x14ac:dyDescent="0.25">
      <c r="B16" s="53"/>
      <c r="C16" s="57"/>
      <c r="D16" s="57"/>
      <c r="E16" s="35"/>
      <c r="F16" s="37"/>
      <c r="G16" s="38"/>
      <c r="H16" s="39"/>
    </row>
    <row r="17" spans="2:8" s="54" customFormat="1" ht="13.8" x14ac:dyDescent="0.25">
      <c r="B17" s="53"/>
      <c r="C17" s="57"/>
      <c r="D17" s="57"/>
      <c r="E17" s="35"/>
      <c r="F17" s="37"/>
      <c r="G17" s="36" t="s">
        <v>78</v>
      </c>
      <c r="H17" s="39"/>
    </row>
    <row r="18" spans="2:8" s="54" customFormat="1" ht="13.8" x14ac:dyDescent="0.25">
      <c r="B18" s="53"/>
      <c r="C18" s="39" t="s">
        <v>73</v>
      </c>
      <c r="D18" s="39" t="s">
        <v>74</v>
      </c>
      <c r="E18" s="35" t="s">
        <v>75</v>
      </c>
      <c r="F18" s="35">
        <v>1</v>
      </c>
      <c r="G18" s="38" t="s">
        <v>15</v>
      </c>
      <c r="H18" s="39">
        <v>12</v>
      </c>
    </row>
    <row r="19" spans="2:8" s="54" customFormat="1" ht="13.8" x14ac:dyDescent="0.25">
      <c r="B19" s="53"/>
      <c r="C19" s="57"/>
      <c r="D19" s="57"/>
      <c r="E19" s="35"/>
      <c r="F19" s="37"/>
      <c r="G19" s="38"/>
      <c r="H19" s="39"/>
    </row>
    <row r="20" spans="2:8" s="54" customFormat="1" ht="13.8" x14ac:dyDescent="0.25">
      <c r="B20" s="53"/>
      <c r="C20" s="57"/>
      <c r="D20" s="57"/>
      <c r="E20" s="35"/>
      <c r="F20" s="37"/>
      <c r="G20" s="36" t="s">
        <v>79</v>
      </c>
      <c r="H20" s="39"/>
    </row>
    <row r="21" spans="2:8" s="54" customFormat="1" ht="13.8" x14ac:dyDescent="0.25">
      <c r="B21" s="53"/>
      <c r="C21" s="39" t="s">
        <v>73</v>
      </c>
      <c r="D21" s="39" t="s">
        <v>74</v>
      </c>
      <c r="E21" s="35" t="s">
        <v>75</v>
      </c>
      <c r="F21" s="35">
        <v>1</v>
      </c>
      <c r="G21" s="38" t="s">
        <v>15</v>
      </c>
      <c r="H21" s="39">
        <v>12</v>
      </c>
    </row>
    <row r="22" spans="2:8" s="9" customFormat="1" ht="14.4" thickBot="1" x14ac:dyDescent="0.3">
      <c r="B22" s="34"/>
      <c r="C22" s="45"/>
      <c r="D22" s="45"/>
      <c r="E22" s="45"/>
      <c r="F22" s="45"/>
      <c r="G22" s="46"/>
      <c r="H22" s="45"/>
    </row>
    <row r="23" spans="2:8" s="9" customFormat="1" ht="13.8" x14ac:dyDescent="0.25">
      <c r="B23" s="34"/>
      <c r="C23" s="2"/>
      <c r="D23" s="2"/>
      <c r="E23" s="2"/>
      <c r="F23" s="35"/>
      <c r="G23" s="36"/>
      <c r="H23" s="35"/>
    </row>
  </sheetData>
  <mergeCells count="2">
    <mergeCell ref="C2:H2"/>
    <mergeCell ref="C3:H3"/>
  </mergeCells>
  <phoneticPr fontId="0" type="noConversion"/>
  <printOptions horizontalCentered="1"/>
  <pageMargins left="0.19685039370078741" right="0.19685039370078741" top="0.39370078740157483" bottom="0.39370078740157483" header="0" footer="0"/>
  <pageSetup scale="7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3"/>
  <sheetViews>
    <sheetView workbookViewId="0"/>
  </sheetViews>
  <sheetFormatPr baseColWidth="10" defaultColWidth="11.44140625" defaultRowHeight="13.2" x14ac:dyDescent="0.25"/>
  <cols>
    <col min="1" max="1" width="11.44140625" style="29"/>
    <col min="2" max="2" width="8.109375" style="31" customWidth="1"/>
    <col min="3" max="3" width="9.88671875" style="27" bestFit="1" customWidth="1"/>
    <col min="4" max="4" width="8.6640625" style="27" bestFit="1" customWidth="1"/>
    <col min="5" max="5" width="17.33203125" style="27" bestFit="1" customWidth="1"/>
    <col min="6" max="6" width="10.44140625" style="27" bestFit="1" customWidth="1"/>
    <col min="7" max="7" width="36.5546875" style="28" customWidth="1"/>
    <col min="8" max="8" width="10.88671875" style="27" bestFit="1" customWidth="1"/>
    <col min="9" max="16384" width="11.44140625" style="29"/>
  </cols>
  <sheetData>
    <row r="2" spans="2:8" ht="15" customHeight="1" x14ac:dyDescent="0.25">
      <c r="C2" s="72" t="s">
        <v>14</v>
      </c>
      <c r="D2" s="73"/>
      <c r="E2" s="73"/>
      <c r="F2" s="73"/>
      <c r="G2" s="73"/>
      <c r="H2" s="73"/>
    </row>
    <row r="3" spans="2:8" ht="15" customHeight="1" x14ac:dyDescent="0.25">
      <c r="C3" s="74" t="s">
        <v>5</v>
      </c>
      <c r="D3" s="74"/>
      <c r="E3" s="74"/>
      <c r="F3" s="74"/>
      <c r="G3" s="74"/>
      <c r="H3" s="74"/>
    </row>
    <row r="4" spans="2:8" ht="13.8" thickBot="1" x14ac:dyDescent="0.3">
      <c r="C4" s="41"/>
      <c r="D4" s="41"/>
      <c r="E4" s="41"/>
      <c r="F4" s="41"/>
      <c r="G4" s="42"/>
      <c r="H4" s="55"/>
    </row>
    <row r="5" spans="2:8" ht="28.2" thickBot="1" x14ac:dyDescent="0.3">
      <c r="C5" s="43" t="s">
        <v>0</v>
      </c>
      <c r="D5" s="43" t="s">
        <v>1</v>
      </c>
      <c r="E5" s="43" t="s">
        <v>2</v>
      </c>
      <c r="F5" s="43" t="s">
        <v>3</v>
      </c>
      <c r="G5" s="43" t="s">
        <v>10</v>
      </c>
      <c r="H5" s="43" t="s">
        <v>4</v>
      </c>
    </row>
    <row r="6" spans="2:8" ht="13.8" x14ac:dyDescent="0.25">
      <c r="C6" s="17"/>
      <c r="D6" s="17"/>
      <c r="E6" s="17"/>
      <c r="F6" s="17"/>
      <c r="G6" s="17"/>
      <c r="H6" s="17"/>
    </row>
    <row r="7" spans="2:8" s="10" customFormat="1" ht="13.8" x14ac:dyDescent="0.25">
      <c r="B7" s="32"/>
      <c r="C7" s="17"/>
      <c r="D7" s="17"/>
      <c r="E7" s="17"/>
      <c r="F7" s="17">
        <f>SUM(F10:F11)</f>
        <v>3</v>
      </c>
      <c r="G7" s="17"/>
      <c r="H7" s="17"/>
    </row>
    <row r="8" spans="2:8" ht="13.8" x14ac:dyDescent="0.25">
      <c r="C8" s="18"/>
      <c r="D8" s="18"/>
      <c r="E8" s="18"/>
      <c r="F8" s="19"/>
      <c r="G8" s="30"/>
      <c r="H8" s="19"/>
    </row>
    <row r="9" spans="2:8" s="9" customFormat="1" ht="13.8" x14ac:dyDescent="0.25">
      <c r="B9" s="34"/>
      <c r="C9" s="2"/>
      <c r="D9" s="2"/>
      <c r="E9" s="2"/>
      <c r="F9" s="2"/>
      <c r="G9" s="36" t="s">
        <v>66</v>
      </c>
      <c r="H9" s="37"/>
    </row>
    <row r="10" spans="2:8" s="9" customFormat="1" ht="13.8" x14ac:dyDescent="0.25">
      <c r="B10" s="34"/>
      <c r="C10" s="39" t="s">
        <v>64</v>
      </c>
      <c r="D10" s="39" t="s">
        <v>65</v>
      </c>
      <c r="E10" s="37" t="s">
        <v>21</v>
      </c>
      <c r="F10" s="2">
        <v>1</v>
      </c>
      <c r="G10" s="38" t="s">
        <v>17</v>
      </c>
      <c r="H10" s="37">
        <v>12</v>
      </c>
    </row>
    <row r="11" spans="2:8" s="9" customFormat="1" ht="13.8" x14ac:dyDescent="0.25">
      <c r="B11" s="34"/>
      <c r="C11" s="39" t="s">
        <v>64</v>
      </c>
      <c r="D11" s="39" t="s">
        <v>65</v>
      </c>
      <c r="E11" s="37" t="s">
        <v>21</v>
      </c>
      <c r="F11" s="2">
        <v>2</v>
      </c>
      <c r="G11" s="38" t="s">
        <v>15</v>
      </c>
      <c r="H11" s="37">
        <v>12</v>
      </c>
    </row>
    <row r="12" spans="2:8" s="9" customFormat="1" ht="13.8" x14ac:dyDescent="0.25">
      <c r="B12" s="34"/>
      <c r="C12" s="2"/>
      <c r="D12" s="2"/>
      <c r="E12" s="38"/>
      <c r="F12" s="2"/>
      <c r="G12" s="38"/>
      <c r="H12" s="37"/>
    </row>
    <row r="13" spans="2:8" s="63" customFormat="1" ht="13.8" thickBot="1" x14ac:dyDescent="0.3">
      <c r="B13" s="49"/>
      <c r="C13" s="61"/>
      <c r="D13" s="61"/>
      <c r="E13" s="61"/>
      <c r="F13" s="61"/>
      <c r="G13" s="62"/>
      <c r="H13" s="61"/>
    </row>
  </sheetData>
  <mergeCells count="2">
    <mergeCell ref="C2:H2"/>
    <mergeCell ref="C3:H3"/>
  </mergeCells>
  <phoneticPr fontId="0" type="noConversion"/>
  <printOptions horizontalCentered="1"/>
  <pageMargins left="0.19685039370078741" right="0.19685039370078741" top="0.39370078740157483" bottom="0.39370078740157483" header="0" footer="0"/>
  <pageSetup scale="75"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120"/>
  <sheetViews>
    <sheetView workbookViewId="0">
      <pane ySplit="5" topLeftCell="A6" activePane="bottomLeft" state="frozen"/>
      <selection pane="bottomLeft" activeCell="A6" sqref="A6"/>
    </sheetView>
  </sheetViews>
  <sheetFormatPr baseColWidth="10" defaultColWidth="11.44140625" defaultRowHeight="13.2" x14ac:dyDescent="0.25"/>
  <cols>
    <col min="1" max="1" width="11.44140625" style="29"/>
    <col min="2" max="2" width="8.109375" style="31" customWidth="1"/>
    <col min="3" max="3" width="9.88671875" style="27" bestFit="1" customWidth="1"/>
    <col min="4" max="4" width="8.6640625" style="27" bestFit="1" customWidth="1"/>
    <col min="5" max="5" width="17.33203125" style="27" bestFit="1" customWidth="1"/>
    <col min="6" max="6" width="10.44140625" style="27" bestFit="1" customWidth="1"/>
    <col min="7" max="7" width="74.33203125" style="28" customWidth="1"/>
    <col min="8" max="8" width="10.88671875" style="27" bestFit="1" customWidth="1"/>
    <col min="9" max="16384" width="11.44140625" style="29"/>
  </cols>
  <sheetData>
    <row r="2" spans="2:8" ht="15" customHeight="1" x14ac:dyDescent="0.25">
      <c r="C2" s="73" t="s">
        <v>13</v>
      </c>
      <c r="D2" s="73"/>
      <c r="E2" s="73"/>
      <c r="F2" s="73"/>
      <c r="G2" s="73"/>
      <c r="H2" s="73"/>
    </row>
    <row r="3" spans="2:8" ht="15" customHeight="1" x14ac:dyDescent="0.25">
      <c r="C3" s="74" t="s">
        <v>5</v>
      </c>
      <c r="D3" s="74"/>
      <c r="E3" s="74"/>
      <c r="F3" s="74"/>
      <c r="G3" s="74"/>
      <c r="H3" s="74"/>
    </row>
    <row r="4" spans="2:8" ht="13.8" thickBot="1" x14ac:dyDescent="0.3">
      <c r="C4" s="41"/>
      <c r="D4" s="41"/>
      <c r="E4" s="41"/>
      <c r="F4" s="41"/>
      <c r="G4" s="42"/>
      <c r="H4" s="55"/>
    </row>
    <row r="5" spans="2:8" ht="28.2" thickBot="1" x14ac:dyDescent="0.3">
      <c r="C5" s="43" t="s">
        <v>0</v>
      </c>
      <c r="D5" s="43" t="s">
        <v>1</v>
      </c>
      <c r="E5" s="43" t="s">
        <v>2</v>
      </c>
      <c r="F5" s="43" t="s">
        <v>3</v>
      </c>
      <c r="G5" s="43" t="s">
        <v>10</v>
      </c>
      <c r="H5" s="43" t="s">
        <v>4</v>
      </c>
    </row>
    <row r="6" spans="2:8" ht="13.8" x14ac:dyDescent="0.25">
      <c r="C6" s="60"/>
      <c r="D6" s="60"/>
      <c r="E6" s="60"/>
      <c r="F6" s="60"/>
      <c r="G6" s="60"/>
      <c r="H6" s="60"/>
    </row>
    <row r="7" spans="2:8" s="10" customFormat="1" ht="13.8" x14ac:dyDescent="0.25">
      <c r="B7" s="32"/>
      <c r="C7" s="60"/>
      <c r="D7" s="60"/>
      <c r="E7" s="60"/>
      <c r="F7" s="60">
        <f>SUM(F10:F118)</f>
        <v>114</v>
      </c>
      <c r="G7" s="60"/>
      <c r="H7" s="60"/>
    </row>
    <row r="8" spans="2:8" ht="13.8" x14ac:dyDescent="0.25">
      <c r="C8" s="18"/>
      <c r="D8" s="18"/>
      <c r="E8" s="18"/>
      <c r="F8" s="19"/>
      <c r="G8" s="30"/>
      <c r="H8" s="19"/>
    </row>
    <row r="9" spans="2:8" s="9" customFormat="1" ht="13.8" x14ac:dyDescent="0.25">
      <c r="B9" s="34"/>
      <c r="C9" s="2"/>
      <c r="D9" s="2"/>
      <c r="E9" s="2"/>
      <c r="F9" s="2"/>
      <c r="G9" s="36" t="s">
        <v>66</v>
      </c>
      <c r="H9" s="37"/>
    </row>
    <row r="10" spans="2:8" s="9" customFormat="1" ht="13.8" x14ac:dyDescent="0.25">
      <c r="B10" s="34"/>
      <c r="C10" s="39" t="s">
        <v>64</v>
      </c>
      <c r="D10" s="39" t="s">
        <v>65</v>
      </c>
      <c r="E10" s="37" t="s">
        <v>21</v>
      </c>
      <c r="F10" s="2">
        <v>1</v>
      </c>
      <c r="G10" s="38" t="s">
        <v>17</v>
      </c>
      <c r="H10" s="37">
        <v>12</v>
      </c>
    </row>
    <row r="11" spans="2:8" s="9" customFormat="1" ht="13.8" x14ac:dyDescent="0.25">
      <c r="B11" s="34"/>
      <c r="C11" s="39" t="s">
        <v>64</v>
      </c>
      <c r="D11" s="39" t="s">
        <v>65</v>
      </c>
      <c r="E11" s="37" t="s">
        <v>21</v>
      </c>
      <c r="F11" s="2">
        <v>16</v>
      </c>
      <c r="G11" s="38" t="s">
        <v>17</v>
      </c>
      <c r="H11" s="37">
        <v>12</v>
      </c>
    </row>
    <row r="12" spans="2:8" s="9" customFormat="1" ht="13.8" x14ac:dyDescent="0.25">
      <c r="B12" s="34"/>
      <c r="C12" s="39" t="s">
        <v>64</v>
      </c>
      <c r="D12" s="39" t="s">
        <v>65</v>
      </c>
      <c r="E12" s="37" t="s">
        <v>21</v>
      </c>
      <c r="F12" s="2">
        <v>1</v>
      </c>
      <c r="G12" s="38" t="s">
        <v>22</v>
      </c>
      <c r="H12" s="37">
        <v>12</v>
      </c>
    </row>
    <row r="13" spans="2:8" s="9" customFormat="1" ht="13.8" x14ac:dyDescent="0.25">
      <c r="B13" s="34"/>
      <c r="C13" s="39" t="s">
        <v>64</v>
      </c>
      <c r="D13" s="39" t="s">
        <v>65</v>
      </c>
      <c r="E13" s="37" t="s">
        <v>21</v>
      </c>
      <c r="F13" s="2">
        <v>13</v>
      </c>
      <c r="G13" s="38" t="s">
        <v>22</v>
      </c>
      <c r="H13" s="37">
        <v>12</v>
      </c>
    </row>
    <row r="14" spans="2:8" s="9" customFormat="1" ht="13.8" x14ac:dyDescent="0.25">
      <c r="B14" s="34"/>
      <c r="C14" s="39" t="s">
        <v>64</v>
      </c>
      <c r="D14" s="39" t="s">
        <v>65</v>
      </c>
      <c r="E14" s="37" t="s">
        <v>21</v>
      </c>
      <c r="F14" s="2">
        <f>4</f>
        <v>4</v>
      </c>
      <c r="G14" s="38" t="s">
        <v>18</v>
      </c>
      <c r="H14" s="37">
        <v>12</v>
      </c>
    </row>
    <row r="15" spans="2:8" s="9" customFormat="1" ht="13.8" x14ac:dyDescent="0.25">
      <c r="B15" s="34"/>
      <c r="C15" s="39" t="s">
        <v>64</v>
      </c>
      <c r="D15" s="39" t="s">
        <v>65</v>
      </c>
      <c r="E15" s="37" t="s">
        <v>21</v>
      </c>
      <c r="F15" s="2">
        <v>8</v>
      </c>
      <c r="G15" s="38" t="s">
        <v>18</v>
      </c>
      <c r="H15" s="37">
        <v>12</v>
      </c>
    </row>
    <row r="16" spans="2:8" s="9" customFormat="1" ht="13.8" x14ac:dyDescent="0.25">
      <c r="B16" s="34"/>
      <c r="C16" s="39" t="s">
        <v>64</v>
      </c>
      <c r="D16" s="39" t="s">
        <v>65</v>
      </c>
      <c r="E16" s="37" t="s">
        <v>21</v>
      </c>
      <c r="F16" s="2">
        <v>1</v>
      </c>
      <c r="G16" s="38" t="s">
        <v>19</v>
      </c>
      <c r="H16" s="37">
        <v>12</v>
      </c>
    </row>
    <row r="17" spans="2:8" s="9" customFormat="1" ht="13.8" x14ac:dyDescent="0.25">
      <c r="B17" s="34"/>
      <c r="C17" s="39" t="s">
        <v>64</v>
      </c>
      <c r="D17" s="39" t="s">
        <v>65</v>
      </c>
      <c r="E17" s="37" t="s">
        <v>21</v>
      </c>
      <c r="F17" s="2">
        <v>7</v>
      </c>
      <c r="G17" s="38" t="s">
        <v>63</v>
      </c>
      <c r="H17" s="37">
        <v>12</v>
      </c>
    </row>
    <row r="18" spans="2:8" s="9" customFormat="1" ht="13.8" x14ac:dyDescent="0.25">
      <c r="B18" s="34"/>
      <c r="C18" s="2"/>
      <c r="D18" s="2"/>
      <c r="E18" s="35"/>
      <c r="F18" s="2"/>
      <c r="G18" s="38"/>
      <c r="H18" s="37"/>
    </row>
    <row r="19" spans="2:8" s="9" customFormat="1" ht="13.8" x14ac:dyDescent="0.25">
      <c r="B19" s="34"/>
      <c r="C19" s="2"/>
      <c r="D19" s="2"/>
      <c r="E19" s="35"/>
      <c r="F19" s="2"/>
      <c r="G19" s="36" t="s">
        <v>23</v>
      </c>
      <c r="H19" s="37"/>
    </row>
    <row r="20" spans="2:8" s="9" customFormat="1" ht="13.8" x14ac:dyDescent="0.25">
      <c r="B20" s="34"/>
      <c r="C20" s="39" t="s">
        <v>64</v>
      </c>
      <c r="D20" s="39" t="s">
        <v>65</v>
      </c>
      <c r="E20" s="37" t="s">
        <v>21</v>
      </c>
      <c r="F20" s="2">
        <v>5</v>
      </c>
      <c r="G20" s="38" t="s">
        <v>24</v>
      </c>
      <c r="H20" s="37">
        <v>12</v>
      </c>
    </row>
    <row r="21" spans="2:8" s="9" customFormat="1" ht="13.8" x14ac:dyDescent="0.25">
      <c r="B21" s="34"/>
      <c r="C21" s="39" t="s">
        <v>64</v>
      </c>
      <c r="D21" s="39" t="s">
        <v>65</v>
      </c>
      <c r="E21" s="37" t="s">
        <v>21</v>
      </c>
      <c r="F21" s="2">
        <v>1</v>
      </c>
      <c r="G21" s="38" t="s">
        <v>22</v>
      </c>
      <c r="H21" s="37">
        <v>12</v>
      </c>
    </row>
    <row r="22" spans="2:8" s="9" customFormat="1" ht="13.8" x14ac:dyDescent="0.25">
      <c r="B22" s="34"/>
      <c r="C22" s="39"/>
      <c r="D22" s="39"/>
      <c r="E22" s="37"/>
      <c r="F22" s="2">
        <v>1</v>
      </c>
      <c r="G22" s="38" t="s">
        <v>76</v>
      </c>
      <c r="H22" s="37">
        <v>12</v>
      </c>
    </row>
    <row r="23" spans="2:8" s="9" customFormat="1" ht="13.8" x14ac:dyDescent="0.25">
      <c r="B23" s="34"/>
      <c r="C23" s="2"/>
      <c r="D23" s="2"/>
      <c r="E23" s="35"/>
      <c r="F23" s="2"/>
      <c r="G23" s="38"/>
      <c r="H23" s="37"/>
    </row>
    <row r="24" spans="2:8" s="9" customFormat="1" ht="13.8" x14ac:dyDescent="0.25">
      <c r="B24" s="34"/>
      <c r="C24" s="2"/>
      <c r="D24" s="2"/>
      <c r="E24" s="2"/>
      <c r="F24" s="2"/>
      <c r="G24" s="36" t="s">
        <v>53</v>
      </c>
      <c r="H24" s="37"/>
    </row>
    <row r="25" spans="2:8" s="9" customFormat="1" ht="13.8" x14ac:dyDescent="0.25">
      <c r="B25" s="34"/>
      <c r="C25" s="39" t="s">
        <v>64</v>
      </c>
      <c r="D25" s="39" t="s">
        <v>65</v>
      </c>
      <c r="E25" s="37" t="s">
        <v>21</v>
      </c>
      <c r="F25" s="2">
        <v>1</v>
      </c>
      <c r="G25" s="38" t="s">
        <v>25</v>
      </c>
      <c r="H25" s="37">
        <v>12</v>
      </c>
    </row>
    <row r="26" spans="2:8" s="9" customFormat="1" ht="13.8" x14ac:dyDescent="0.25">
      <c r="B26" s="34"/>
      <c r="C26" s="2"/>
      <c r="D26" s="2"/>
      <c r="E26" s="35"/>
      <c r="F26" s="2"/>
      <c r="G26" s="38"/>
      <c r="H26" s="37"/>
    </row>
    <row r="27" spans="2:8" s="9" customFormat="1" ht="13.8" x14ac:dyDescent="0.25">
      <c r="B27" s="34"/>
      <c r="C27" s="2"/>
      <c r="D27" s="2"/>
      <c r="E27" s="2"/>
      <c r="F27" s="2"/>
      <c r="G27" s="36" t="s">
        <v>54</v>
      </c>
      <c r="H27" s="37"/>
    </row>
    <row r="28" spans="2:8" s="9" customFormat="1" ht="13.8" x14ac:dyDescent="0.25">
      <c r="B28" s="34"/>
      <c r="C28" s="39" t="s">
        <v>64</v>
      </c>
      <c r="D28" s="39" t="s">
        <v>65</v>
      </c>
      <c r="E28" s="37" t="s">
        <v>21</v>
      </c>
      <c r="F28" s="2">
        <v>1</v>
      </c>
      <c r="G28" s="38" t="s">
        <v>25</v>
      </c>
      <c r="H28" s="37">
        <v>12</v>
      </c>
    </row>
    <row r="29" spans="2:8" s="9" customFormat="1" ht="13.8" x14ac:dyDescent="0.25">
      <c r="B29" s="34"/>
      <c r="C29" s="2"/>
      <c r="D29" s="2"/>
      <c r="E29" s="35"/>
      <c r="F29" s="2"/>
      <c r="G29" s="38"/>
      <c r="H29" s="37"/>
    </row>
    <row r="30" spans="2:8" s="9" customFormat="1" ht="13.8" x14ac:dyDescent="0.25">
      <c r="B30" s="34"/>
      <c r="C30" s="2"/>
      <c r="D30" s="2"/>
      <c r="E30" s="2"/>
      <c r="F30" s="2"/>
      <c r="G30" s="36" t="s">
        <v>55</v>
      </c>
      <c r="H30" s="37"/>
    </row>
    <row r="31" spans="2:8" s="9" customFormat="1" ht="13.8" x14ac:dyDescent="0.25">
      <c r="B31" s="34"/>
      <c r="C31" s="39" t="s">
        <v>64</v>
      </c>
      <c r="D31" s="39" t="s">
        <v>65</v>
      </c>
      <c r="E31" s="37" t="s">
        <v>21</v>
      </c>
      <c r="F31" s="2">
        <v>1</v>
      </c>
      <c r="G31" s="38" t="s">
        <v>25</v>
      </c>
      <c r="H31" s="37">
        <v>12</v>
      </c>
    </row>
    <row r="32" spans="2:8" s="9" customFormat="1" ht="13.8" x14ac:dyDescent="0.25">
      <c r="B32" s="34"/>
      <c r="C32" s="39" t="s">
        <v>64</v>
      </c>
      <c r="D32" s="39" t="s">
        <v>65</v>
      </c>
      <c r="E32" s="37" t="s">
        <v>21</v>
      </c>
      <c r="F32" s="2">
        <v>1</v>
      </c>
      <c r="G32" s="38" t="s">
        <v>19</v>
      </c>
      <c r="H32" s="37">
        <v>12</v>
      </c>
    </row>
    <row r="33" spans="2:8" s="9" customFormat="1" ht="13.8" x14ac:dyDescent="0.25">
      <c r="B33" s="34"/>
      <c r="C33" s="2"/>
      <c r="D33" s="2"/>
      <c r="E33" s="35"/>
      <c r="F33" s="2"/>
      <c r="G33" s="38"/>
      <c r="H33" s="37"/>
    </row>
    <row r="34" spans="2:8" s="9" customFormat="1" ht="13.8" x14ac:dyDescent="0.25">
      <c r="B34" s="34"/>
      <c r="C34" s="2"/>
      <c r="D34" s="2"/>
      <c r="E34" s="2"/>
      <c r="F34" s="2"/>
      <c r="G34" s="36" t="s">
        <v>56</v>
      </c>
      <c r="H34" s="37"/>
    </row>
    <row r="35" spans="2:8" s="9" customFormat="1" ht="13.8" x14ac:dyDescent="0.25">
      <c r="B35" s="34"/>
      <c r="C35" s="39" t="s">
        <v>64</v>
      </c>
      <c r="D35" s="39" t="s">
        <v>65</v>
      </c>
      <c r="E35" s="37" t="s">
        <v>21</v>
      </c>
      <c r="F35" s="2">
        <v>1</v>
      </c>
      <c r="G35" s="38" t="s">
        <v>25</v>
      </c>
      <c r="H35" s="37">
        <v>12</v>
      </c>
    </row>
    <row r="36" spans="2:8" s="9" customFormat="1" ht="13.8" x14ac:dyDescent="0.25">
      <c r="B36" s="34"/>
      <c r="C36" s="2"/>
      <c r="D36" s="2"/>
      <c r="E36" s="35"/>
      <c r="F36" s="2"/>
      <c r="G36" s="38"/>
      <c r="H36" s="37"/>
    </row>
    <row r="37" spans="2:8" s="9" customFormat="1" ht="13.8" x14ac:dyDescent="0.25">
      <c r="B37" s="34"/>
      <c r="C37" s="2"/>
      <c r="D37" s="2"/>
      <c r="E37" s="2"/>
      <c r="F37" s="2"/>
      <c r="G37" s="36" t="s">
        <v>57</v>
      </c>
      <c r="H37" s="37"/>
    </row>
    <row r="38" spans="2:8" s="9" customFormat="1" ht="13.8" x14ac:dyDescent="0.25">
      <c r="B38" s="34"/>
      <c r="C38" s="39" t="s">
        <v>64</v>
      </c>
      <c r="D38" s="39" t="s">
        <v>65</v>
      </c>
      <c r="E38" s="37" t="s">
        <v>21</v>
      </c>
      <c r="F38" s="2">
        <v>1</v>
      </c>
      <c r="G38" s="38" t="s">
        <v>25</v>
      </c>
      <c r="H38" s="37">
        <v>12</v>
      </c>
    </row>
    <row r="39" spans="2:8" s="9" customFormat="1" ht="13.8" x14ac:dyDescent="0.25">
      <c r="B39" s="34"/>
      <c r="C39" s="2"/>
      <c r="D39" s="2"/>
      <c r="E39" s="35"/>
      <c r="F39" s="2"/>
      <c r="G39" s="38"/>
      <c r="H39" s="37"/>
    </row>
    <row r="40" spans="2:8" s="9" customFormat="1" ht="13.8" x14ac:dyDescent="0.25">
      <c r="B40" s="34"/>
      <c r="C40" s="2"/>
      <c r="D40" s="2"/>
      <c r="E40" s="2"/>
      <c r="F40" s="2"/>
      <c r="G40" s="36" t="s">
        <v>68</v>
      </c>
      <c r="H40" s="37"/>
    </row>
    <row r="41" spans="2:8" s="9" customFormat="1" ht="13.8" x14ac:dyDescent="0.25">
      <c r="B41" s="34"/>
      <c r="C41" s="39" t="s">
        <v>64</v>
      </c>
      <c r="D41" s="39" t="s">
        <v>65</v>
      </c>
      <c r="E41" s="37" t="s">
        <v>21</v>
      </c>
      <c r="F41" s="2">
        <v>1</v>
      </c>
      <c r="G41" s="38" t="s">
        <v>25</v>
      </c>
      <c r="H41" s="37">
        <v>12</v>
      </c>
    </row>
    <row r="42" spans="2:8" s="9" customFormat="1" ht="13.8" x14ac:dyDescent="0.25">
      <c r="B42" s="34"/>
      <c r="C42" s="2"/>
      <c r="D42" s="2"/>
      <c r="E42" s="35"/>
      <c r="F42" s="2"/>
      <c r="G42" s="38"/>
      <c r="H42" s="37"/>
    </row>
    <row r="43" spans="2:8" s="9" customFormat="1" ht="27.6" x14ac:dyDescent="0.25">
      <c r="B43" s="34"/>
      <c r="C43" s="2"/>
      <c r="D43" s="2"/>
      <c r="E43" s="2"/>
      <c r="F43" s="2"/>
      <c r="G43" s="36" t="s">
        <v>49</v>
      </c>
      <c r="H43" s="37"/>
    </row>
    <row r="44" spans="2:8" s="9" customFormat="1" ht="13.8" x14ac:dyDescent="0.25">
      <c r="B44" s="34"/>
      <c r="C44" s="39" t="s">
        <v>64</v>
      </c>
      <c r="D44" s="39" t="s">
        <v>65</v>
      </c>
      <c r="E44" s="37" t="s">
        <v>21</v>
      </c>
      <c r="F44" s="2">
        <v>2</v>
      </c>
      <c r="G44" s="38" t="s">
        <v>26</v>
      </c>
      <c r="H44" s="37">
        <v>12</v>
      </c>
    </row>
    <row r="45" spans="2:8" s="9" customFormat="1" ht="13.8" x14ac:dyDescent="0.25">
      <c r="B45" s="34"/>
      <c r="C45" s="2"/>
      <c r="D45" s="2"/>
      <c r="E45" s="2"/>
      <c r="F45" s="2"/>
      <c r="G45" s="38"/>
      <c r="H45" s="37"/>
    </row>
    <row r="46" spans="2:8" s="9" customFormat="1" ht="27.6" x14ac:dyDescent="0.25">
      <c r="B46" s="34"/>
      <c r="C46" s="2"/>
      <c r="D46" s="2"/>
      <c r="E46" s="2"/>
      <c r="F46" s="2"/>
      <c r="G46" s="36" t="s">
        <v>44</v>
      </c>
      <c r="H46" s="37"/>
    </row>
    <row r="47" spans="2:8" s="9" customFormat="1" ht="13.8" x14ac:dyDescent="0.25">
      <c r="B47" s="34"/>
      <c r="C47" s="39" t="s">
        <v>64</v>
      </c>
      <c r="D47" s="39" t="s">
        <v>65</v>
      </c>
      <c r="E47" s="37" t="s">
        <v>21</v>
      </c>
      <c r="F47" s="2">
        <v>2</v>
      </c>
      <c r="G47" s="38" t="s">
        <v>26</v>
      </c>
      <c r="H47" s="37">
        <v>12</v>
      </c>
    </row>
    <row r="48" spans="2:8" s="9" customFormat="1" ht="13.8" x14ac:dyDescent="0.25">
      <c r="B48" s="34"/>
      <c r="C48" s="39" t="s">
        <v>64</v>
      </c>
      <c r="D48" s="39" t="s">
        <v>65</v>
      </c>
      <c r="E48" s="37" t="s">
        <v>21</v>
      </c>
      <c r="F48" s="2">
        <v>1</v>
      </c>
      <c r="G48" s="38" t="s">
        <v>18</v>
      </c>
      <c r="H48" s="37">
        <v>12</v>
      </c>
    </row>
    <row r="49" spans="2:8" s="9" customFormat="1" ht="13.8" x14ac:dyDescent="0.25">
      <c r="B49" s="34"/>
      <c r="C49" s="2"/>
      <c r="D49" s="2"/>
      <c r="E49" s="2"/>
      <c r="F49" s="2"/>
      <c r="G49" s="38"/>
      <c r="H49" s="37"/>
    </row>
    <row r="50" spans="2:8" s="9" customFormat="1" ht="13.8" x14ac:dyDescent="0.25">
      <c r="B50" s="34"/>
      <c r="C50" s="2"/>
      <c r="D50" s="2"/>
      <c r="E50" s="2"/>
      <c r="F50" s="2"/>
      <c r="G50" s="36" t="s">
        <v>27</v>
      </c>
      <c r="H50" s="37"/>
    </row>
    <row r="51" spans="2:8" s="9" customFormat="1" ht="13.8" x14ac:dyDescent="0.25">
      <c r="B51" s="34"/>
      <c r="C51" s="39" t="s">
        <v>64</v>
      </c>
      <c r="D51" s="39" t="s">
        <v>65</v>
      </c>
      <c r="E51" s="37" t="s">
        <v>21</v>
      </c>
      <c r="F51" s="2">
        <v>1</v>
      </c>
      <c r="G51" s="38" t="s">
        <v>22</v>
      </c>
      <c r="H51" s="37">
        <v>12</v>
      </c>
    </row>
    <row r="52" spans="2:8" s="9" customFormat="1" ht="13.8" x14ac:dyDescent="0.25">
      <c r="B52" s="34"/>
      <c r="C52" s="2"/>
      <c r="D52" s="2"/>
      <c r="E52" s="2"/>
      <c r="F52" s="2"/>
      <c r="G52" s="38"/>
      <c r="H52" s="37"/>
    </row>
    <row r="53" spans="2:8" s="9" customFormat="1" ht="13.8" x14ac:dyDescent="0.25">
      <c r="B53" s="34"/>
      <c r="C53" s="2"/>
      <c r="D53" s="2"/>
      <c r="E53" s="2"/>
      <c r="F53" s="2"/>
      <c r="G53" s="36" t="s">
        <v>36</v>
      </c>
      <c r="H53" s="37"/>
    </row>
    <row r="54" spans="2:8" s="9" customFormat="1" ht="13.8" x14ac:dyDescent="0.25">
      <c r="B54" s="34"/>
      <c r="C54" s="39" t="s">
        <v>64</v>
      </c>
      <c r="D54" s="39" t="s">
        <v>65</v>
      </c>
      <c r="E54" s="37" t="s">
        <v>21</v>
      </c>
      <c r="F54" s="2">
        <v>2</v>
      </c>
      <c r="G54" s="38" t="s">
        <v>26</v>
      </c>
      <c r="H54" s="37">
        <v>12</v>
      </c>
    </row>
    <row r="55" spans="2:8" s="9" customFormat="1" ht="13.8" x14ac:dyDescent="0.25">
      <c r="B55" s="34"/>
      <c r="C55" s="39" t="s">
        <v>64</v>
      </c>
      <c r="D55" s="39" t="s">
        <v>65</v>
      </c>
      <c r="E55" s="37" t="s">
        <v>21</v>
      </c>
      <c r="F55" s="2">
        <v>1</v>
      </c>
      <c r="G55" s="38" t="s">
        <v>18</v>
      </c>
      <c r="H55" s="37">
        <v>12</v>
      </c>
    </row>
    <row r="56" spans="2:8" s="9" customFormat="1" ht="13.8" x14ac:dyDescent="0.25">
      <c r="B56" s="34"/>
      <c r="C56" s="2"/>
      <c r="D56" s="2"/>
      <c r="E56" s="35"/>
      <c r="F56" s="2"/>
      <c r="G56" s="38"/>
      <c r="H56" s="37"/>
    </row>
    <row r="57" spans="2:8" s="9" customFormat="1" ht="13.8" x14ac:dyDescent="0.25">
      <c r="B57" s="34"/>
      <c r="C57" s="2"/>
      <c r="D57" s="2"/>
      <c r="E57" s="2"/>
      <c r="F57" s="2"/>
      <c r="G57" s="36" t="s">
        <v>37</v>
      </c>
      <c r="H57" s="37"/>
    </row>
    <row r="58" spans="2:8" s="9" customFormat="1" ht="13.8" x14ac:dyDescent="0.25">
      <c r="B58" s="34"/>
      <c r="C58" s="39" t="s">
        <v>64</v>
      </c>
      <c r="D58" s="39" t="s">
        <v>65</v>
      </c>
      <c r="E58" s="37" t="s">
        <v>21</v>
      </c>
      <c r="F58" s="2">
        <v>1</v>
      </c>
      <c r="G58" s="38" t="s">
        <v>26</v>
      </c>
      <c r="H58" s="37">
        <v>12</v>
      </c>
    </row>
    <row r="59" spans="2:8" s="9" customFormat="1" ht="13.8" x14ac:dyDescent="0.25">
      <c r="B59" s="34"/>
      <c r="C59" s="2"/>
      <c r="D59" s="2"/>
      <c r="E59" s="2"/>
      <c r="F59" s="2"/>
      <c r="G59" s="36"/>
      <c r="H59" s="37"/>
    </row>
    <row r="60" spans="2:8" s="9" customFormat="1" ht="13.8" x14ac:dyDescent="0.25">
      <c r="B60" s="34"/>
      <c r="C60" s="2"/>
      <c r="D60" s="2"/>
      <c r="E60" s="35"/>
      <c r="F60" s="2"/>
      <c r="G60" s="36" t="s">
        <v>38</v>
      </c>
      <c r="H60" s="37"/>
    </row>
    <row r="61" spans="2:8" s="9" customFormat="1" ht="13.8" x14ac:dyDescent="0.25">
      <c r="B61" s="34"/>
      <c r="C61" s="39" t="s">
        <v>64</v>
      </c>
      <c r="D61" s="39" t="s">
        <v>65</v>
      </c>
      <c r="E61" s="37" t="s">
        <v>21</v>
      </c>
      <c r="F61" s="2">
        <v>1</v>
      </c>
      <c r="G61" s="38" t="s">
        <v>26</v>
      </c>
      <c r="H61" s="37">
        <v>12</v>
      </c>
    </row>
    <row r="62" spans="2:8" s="9" customFormat="1" ht="13.8" x14ac:dyDescent="0.25">
      <c r="B62" s="34"/>
      <c r="C62" s="2"/>
      <c r="D62" s="2"/>
      <c r="E62" s="35"/>
      <c r="F62" s="2"/>
      <c r="G62" s="38"/>
      <c r="H62" s="37"/>
    </row>
    <row r="63" spans="2:8" s="9" customFormat="1" ht="13.8" x14ac:dyDescent="0.25">
      <c r="B63" s="34"/>
      <c r="C63" s="2"/>
      <c r="D63" s="2"/>
      <c r="E63" s="2"/>
      <c r="F63" s="2"/>
      <c r="G63" s="36" t="s">
        <v>69</v>
      </c>
      <c r="H63" s="37"/>
    </row>
    <row r="64" spans="2:8" s="9" customFormat="1" ht="13.8" x14ac:dyDescent="0.25">
      <c r="B64" s="34"/>
      <c r="C64" s="39" t="s">
        <v>64</v>
      </c>
      <c r="D64" s="39" t="s">
        <v>65</v>
      </c>
      <c r="E64" s="37" t="s">
        <v>21</v>
      </c>
      <c r="F64" s="2">
        <v>1</v>
      </c>
      <c r="G64" s="38" t="s">
        <v>18</v>
      </c>
      <c r="H64" s="37">
        <v>12</v>
      </c>
    </row>
    <row r="65" spans="2:8" s="9" customFormat="1" ht="13.8" x14ac:dyDescent="0.25">
      <c r="B65" s="34"/>
      <c r="C65" s="39" t="s">
        <v>64</v>
      </c>
      <c r="D65" s="39" t="s">
        <v>65</v>
      </c>
      <c r="E65" s="37" t="s">
        <v>21</v>
      </c>
      <c r="F65" s="2">
        <v>1</v>
      </c>
      <c r="G65" s="38" t="s">
        <v>18</v>
      </c>
      <c r="H65" s="37"/>
    </row>
    <row r="66" spans="2:8" s="9" customFormat="1" ht="13.8" x14ac:dyDescent="0.25">
      <c r="B66" s="34"/>
      <c r="C66" s="2"/>
      <c r="D66" s="2"/>
      <c r="E66" s="35"/>
      <c r="F66" s="2"/>
      <c r="G66" s="38"/>
      <c r="H66" s="37"/>
    </row>
    <row r="67" spans="2:8" s="9" customFormat="1" ht="27.6" x14ac:dyDescent="0.25">
      <c r="B67" s="34"/>
      <c r="C67" s="2"/>
      <c r="D67" s="2"/>
      <c r="E67" s="2"/>
      <c r="F67" s="2"/>
      <c r="G67" s="36" t="s">
        <v>60</v>
      </c>
      <c r="H67" s="37"/>
    </row>
    <row r="68" spans="2:8" s="9" customFormat="1" ht="13.8" x14ac:dyDescent="0.25">
      <c r="B68" s="34"/>
      <c r="C68" s="39" t="s">
        <v>64</v>
      </c>
      <c r="D68" s="39" t="s">
        <v>65</v>
      </c>
      <c r="E68" s="37" t="s">
        <v>21</v>
      </c>
      <c r="F68" s="2">
        <v>1</v>
      </c>
      <c r="G68" s="38" t="s">
        <v>18</v>
      </c>
      <c r="H68" s="37">
        <v>12</v>
      </c>
    </row>
    <row r="69" spans="2:8" s="9" customFormat="1" ht="13.8" x14ac:dyDescent="0.25">
      <c r="B69" s="34"/>
      <c r="C69" s="39" t="s">
        <v>64</v>
      </c>
      <c r="D69" s="39" t="s">
        <v>65</v>
      </c>
      <c r="E69" s="37" t="s">
        <v>21</v>
      </c>
      <c r="F69" s="2">
        <v>1</v>
      </c>
      <c r="G69" s="38" t="s">
        <v>26</v>
      </c>
      <c r="H69" s="37">
        <v>12</v>
      </c>
    </row>
    <row r="70" spans="2:8" s="9" customFormat="1" ht="13.8" x14ac:dyDescent="0.25">
      <c r="B70" s="34"/>
      <c r="C70" s="2"/>
      <c r="D70" s="2"/>
      <c r="E70" s="35"/>
      <c r="F70" s="2"/>
      <c r="G70" s="38"/>
      <c r="H70" s="37"/>
    </row>
    <row r="71" spans="2:8" s="9" customFormat="1" ht="27.6" x14ac:dyDescent="0.25">
      <c r="B71" s="34"/>
      <c r="C71" s="2"/>
      <c r="D71" s="2"/>
      <c r="E71" s="35"/>
      <c r="F71" s="2"/>
      <c r="G71" s="36" t="s">
        <v>48</v>
      </c>
      <c r="H71" s="37"/>
    </row>
    <row r="72" spans="2:8" s="9" customFormat="1" ht="13.8" x14ac:dyDescent="0.25">
      <c r="B72" s="34"/>
      <c r="C72" s="39" t="s">
        <v>64</v>
      </c>
      <c r="D72" s="39" t="s">
        <v>65</v>
      </c>
      <c r="E72" s="37" t="s">
        <v>21</v>
      </c>
      <c r="F72" s="2">
        <v>1</v>
      </c>
      <c r="G72" s="38" t="s">
        <v>18</v>
      </c>
      <c r="H72" s="37">
        <v>12</v>
      </c>
    </row>
    <row r="73" spans="2:8" s="9" customFormat="1" ht="13.8" x14ac:dyDescent="0.25">
      <c r="B73" s="34"/>
      <c r="C73" s="39" t="s">
        <v>64</v>
      </c>
      <c r="D73" s="39" t="s">
        <v>65</v>
      </c>
      <c r="E73" s="37" t="s">
        <v>21</v>
      </c>
      <c r="F73" s="2">
        <v>4</v>
      </c>
      <c r="G73" s="38" t="s">
        <v>26</v>
      </c>
      <c r="H73" s="37">
        <v>12</v>
      </c>
    </row>
    <row r="74" spans="2:8" s="9" customFormat="1" ht="13.8" x14ac:dyDescent="0.25">
      <c r="B74" s="34"/>
      <c r="C74" s="2"/>
      <c r="D74" s="2"/>
      <c r="E74" s="35"/>
      <c r="F74" s="2"/>
      <c r="G74" s="38"/>
      <c r="H74" s="37"/>
    </row>
    <row r="75" spans="2:8" s="21" customFormat="1" ht="27.6" x14ac:dyDescent="0.25">
      <c r="B75" s="33"/>
      <c r="C75" s="56"/>
      <c r="D75" s="56"/>
      <c r="E75" s="56"/>
      <c r="F75" s="2"/>
      <c r="G75" s="36" t="s">
        <v>61</v>
      </c>
      <c r="H75" s="20"/>
    </row>
    <row r="76" spans="2:8" s="21" customFormat="1" ht="13.8" x14ac:dyDescent="0.25">
      <c r="B76" s="33"/>
      <c r="C76" s="39" t="s">
        <v>64</v>
      </c>
      <c r="D76" s="39" t="s">
        <v>65</v>
      </c>
      <c r="E76" s="37" t="s">
        <v>21</v>
      </c>
      <c r="F76" s="2">
        <v>1</v>
      </c>
      <c r="G76" s="38" t="s">
        <v>26</v>
      </c>
      <c r="H76" s="37">
        <v>12</v>
      </c>
    </row>
    <row r="77" spans="2:8" s="21" customFormat="1" ht="13.8" x14ac:dyDescent="0.25">
      <c r="B77" s="33"/>
      <c r="C77" s="56"/>
      <c r="D77" s="56"/>
      <c r="E77" s="35"/>
      <c r="F77" s="2"/>
      <c r="G77" s="38"/>
      <c r="H77" s="37"/>
    </row>
    <row r="78" spans="2:8" s="21" customFormat="1" ht="13.8" x14ac:dyDescent="0.25">
      <c r="B78" s="33"/>
      <c r="C78" s="56"/>
      <c r="D78" s="56"/>
      <c r="E78" s="56"/>
      <c r="F78" s="2"/>
      <c r="G78" s="36" t="s">
        <v>72</v>
      </c>
      <c r="H78" s="20"/>
    </row>
    <row r="79" spans="2:8" s="9" customFormat="1" ht="13.8" x14ac:dyDescent="0.25">
      <c r="B79" s="34"/>
      <c r="C79" s="39" t="s">
        <v>64</v>
      </c>
      <c r="D79" s="39" t="s">
        <v>65</v>
      </c>
      <c r="E79" s="37" t="s">
        <v>21</v>
      </c>
      <c r="F79" s="2">
        <v>1</v>
      </c>
      <c r="G79" s="38" t="s">
        <v>18</v>
      </c>
      <c r="H79" s="37">
        <v>9</v>
      </c>
    </row>
    <row r="80" spans="2:8" s="9" customFormat="1" ht="13.8" x14ac:dyDescent="0.25">
      <c r="B80" s="34"/>
      <c r="C80" s="2"/>
      <c r="D80" s="2"/>
      <c r="E80" s="37"/>
      <c r="F80" s="2"/>
      <c r="G80" s="38"/>
      <c r="H80" s="37"/>
    </row>
    <row r="81" spans="2:8" s="9" customFormat="1" ht="27.6" x14ac:dyDescent="0.25">
      <c r="B81" s="34"/>
      <c r="C81" s="2"/>
      <c r="D81" s="2"/>
      <c r="E81" s="2"/>
      <c r="F81" s="2"/>
      <c r="G81" s="36" t="s">
        <v>50</v>
      </c>
      <c r="H81" s="37"/>
    </row>
    <row r="82" spans="2:8" s="9" customFormat="1" ht="13.8" x14ac:dyDescent="0.25">
      <c r="B82" s="34"/>
      <c r="C82" s="39" t="s">
        <v>64</v>
      </c>
      <c r="D82" s="39" t="s">
        <v>65</v>
      </c>
      <c r="E82" s="37" t="s">
        <v>21</v>
      </c>
      <c r="F82" s="2">
        <v>1</v>
      </c>
      <c r="G82" s="38" t="s">
        <v>26</v>
      </c>
      <c r="H82" s="37">
        <v>12</v>
      </c>
    </row>
    <row r="83" spans="2:8" s="9" customFormat="1" ht="13.8" x14ac:dyDescent="0.25">
      <c r="B83" s="34"/>
      <c r="C83" s="2"/>
      <c r="D83" s="2"/>
      <c r="E83" s="35"/>
      <c r="F83" s="2"/>
      <c r="G83" s="38"/>
      <c r="H83" s="37"/>
    </row>
    <row r="84" spans="2:8" s="9" customFormat="1" ht="13.8" x14ac:dyDescent="0.25">
      <c r="B84" s="34"/>
      <c r="C84" s="2"/>
      <c r="D84" s="2"/>
      <c r="E84" s="2"/>
      <c r="F84" s="2"/>
      <c r="G84" s="36" t="s">
        <v>39</v>
      </c>
      <c r="H84" s="37"/>
    </row>
    <row r="85" spans="2:8" s="9" customFormat="1" ht="13.8" x14ac:dyDescent="0.25">
      <c r="B85" s="34"/>
      <c r="C85" s="39" t="s">
        <v>64</v>
      </c>
      <c r="D85" s="39" t="s">
        <v>65</v>
      </c>
      <c r="E85" s="37" t="s">
        <v>21</v>
      </c>
      <c r="F85" s="2">
        <v>2</v>
      </c>
      <c r="G85" s="38" t="s">
        <v>18</v>
      </c>
      <c r="H85" s="37">
        <v>12</v>
      </c>
    </row>
    <row r="86" spans="2:8" s="9" customFormat="1" ht="13.8" x14ac:dyDescent="0.25">
      <c r="B86" s="34"/>
      <c r="C86" s="39" t="s">
        <v>64</v>
      </c>
      <c r="D86" s="39" t="s">
        <v>65</v>
      </c>
      <c r="E86" s="37" t="s">
        <v>21</v>
      </c>
      <c r="F86" s="2">
        <v>3</v>
      </c>
      <c r="G86" s="38" t="s">
        <v>26</v>
      </c>
      <c r="H86" s="37">
        <v>12</v>
      </c>
    </row>
    <row r="87" spans="2:8" s="9" customFormat="1" ht="13.8" x14ac:dyDescent="0.25">
      <c r="B87" s="34"/>
      <c r="C87" s="2"/>
      <c r="D87" s="2"/>
      <c r="E87" s="2"/>
      <c r="F87" s="2"/>
      <c r="G87" s="38"/>
      <c r="H87" s="37"/>
    </row>
    <row r="88" spans="2:8" s="21" customFormat="1" ht="13.8" x14ac:dyDescent="0.25">
      <c r="B88" s="33"/>
      <c r="C88" s="56"/>
      <c r="D88" s="56"/>
      <c r="E88" s="2"/>
      <c r="F88" s="2"/>
      <c r="G88" s="36" t="s">
        <v>40</v>
      </c>
      <c r="H88" s="37"/>
    </row>
    <row r="89" spans="2:8" s="21" customFormat="1" ht="13.8" x14ac:dyDescent="0.25">
      <c r="B89" s="33"/>
      <c r="C89" s="39" t="s">
        <v>64</v>
      </c>
      <c r="D89" s="39" t="s">
        <v>65</v>
      </c>
      <c r="E89" s="37" t="s">
        <v>21</v>
      </c>
      <c r="F89" s="2">
        <v>1</v>
      </c>
      <c r="G89" s="38" t="s">
        <v>18</v>
      </c>
      <c r="H89" s="37">
        <v>12</v>
      </c>
    </row>
    <row r="90" spans="2:8" s="21" customFormat="1" ht="13.8" x14ac:dyDescent="0.25">
      <c r="B90" s="33"/>
      <c r="C90" s="39" t="s">
        <v>64</v>
      </c>
      <c r="D90" s="39" t="s">
        <v>65</v>
      </c>
      <c r="E90" s="37" t="s">
        <v>21</v>
      </c>
      <c r="F90" s="2">
        <v>2</v>
      </c>
      <c r="G90" s="38" t="s">
        <v>26</v>
      </c>
      <c r="H90" s="37">
        <v>12</v>
      </c>
    </row>
    <row r="91" spans="2:8" s="21" customFormat="1" ht="13.8" x14ac:dyDescent="0.25">
      <c r="B91" s="33"/>
      <c r="C91" s="56"/>
      <c r="D91" s="56"/>
      <c r="E91" s="2"/>
      <c r="F91" s="2"/>
      <c r="G91" s="36"/>
      <c r="H91" s="37"/>
    </row>
    <row r="92" spans="2:8" s="21" customFormat="1" ht="27.6" x14ac:dyDescent="0.25">
      <c r="B92" s="33"/>
      <c r="C92" s="56"/>
      <c r="D92" s="56"/>
      <c r="E92" s="35"/>
      <c r="F92" s="2"/>
      <c r="G92" s="36" t="s">
        <v>41</v>
      </c>
      <c r="H92" s="37"/>
    </row>
    <row r="93" spans="2:8" s="21" customFormat="1" ht="13.8" x14ac:dyDescent="0.25">
      <c r="B93" s="33"/>
      <c r="C93" s="39" t="s">
        <v>64</v>
      </c>
      <c r="D93" s="39" t="s">
        <v>65</v>
      </c>
      <c r="E93" s="37" t="s">
        <v>21</v>
      </c>
      <c r="F93" s="2">
        <v>1</v>
      </c>
      <c r="G93" s="38" t="s">
        <v>26</v>
      </c>
      <c r="H93" s="37">
        <v>12</v>
      </c>
    </row>
    <row r="94" spans="2:8" s="21" customFormat="1" ht="13.8" x14ac:dyDescent="0.25">
      <c r="B94" s="33"/>
      <c r="C94" s="56"/>
      <c r="D94" s="56"/>
      <c r="E94" s="2"/>
      <c r="F94" s="2"/>
      <c r="G94" s="36"/>
      <c r="H94" s="37"/>
    </row>
    <row r="95" spans="2:8" s="21" customFormat="1" ht="27.6" x14ac:dyDescent="0.25">
      <c r="B95" s="33"/>
      <c r="C95" s="56"/>
      <c r="D95" s="56"/>
      <c r="E95" s="35"/>
      <c r="F95" s="2"/>
      <c r="G95" s="36" t="s">
        <v>43</v>
      </c>
      <c r="H95" s="37"/>
    </row>
    <row r="96" spans="2:8" s="21" customFormat="1" ht="13.8" x14ac:dyDescent="0.25">
      <c r="B96" s="33"/>
      <c r="C96" s="39" t="s">
        <v>64</v>
      </c>
      <c r="D96" s="39" t="s">
        <v>65</v>
      </c>
      <c r="E96" s="37" t="s">
        <v>21</v>
      </c>
      <c r="F96" s="2">
        <v>2</v>
      </c>
      <c r="G96" s="38" t="s">
        <v>18</v>
      </c>
      <c r="H96" s="37">
        <v>12</v>
      </c>
    </row>
    <row r="97" spans="2:8" s="9" customFormat="1" ht="13.8" x14ac:dyDescent="0.25">
      <c r="B97" s="34"/>
      <c r="C97" s="39" t="s">
        <v>64</v>
      </c>
      <c r="D97" s="39" t="s">
        <v>65</v>
      </c>
      <c r="E97" s="37" t="s">
        <v>21</v>
      </c>
      <c r="F97" s="2">
        <v>2</v>
      </c>
      <c r="G97" s="38" t="s">
        <v>26</v>
      </c>
      <c r="H97" s="37">
        <v>12</v>
      </c>
    </row>
    <row r="98" spans="2:8" s="9" customFormat="1" ht="13.8" x14ac:dyDescent="0.25">
      <c r="B98" s="34"/>
      <c r="C98" s="2"/>
      <c r="D98" s="2"/>
      <c r="E98" s="35"/>
      <c r="F98" s="2"/>
      <c r="G98" s="38"/>
      <c r="H98" s="37"/>
    </row>
    <row r="99" spans="2:8" s="9" customFormat="1" ht="13.8" x14ac:dyDescent="0.25">
      <c r="B99" s="34"/>
      <c r="C99" s="2"/>
      <c r="D99" s="2"/>
      <c r="E99" s="2"/>
      <c r="F99" s="2"/>
      <c r="G99" s="36" t="s">
        <v>42</v>
      </c>
      <c r="H99" s="37"/>
    </row>
    <row r="100" spans="2:8" s="9" customFormat="1" ht="13.8" x14ac:dyDescent="0.25">
      <c r="B100" s="34"/>
      <c r="C100" s="39" t="s">
        <v>64</v>
      </c>
      <c r="D100" s="39" t="s">
        <v>65</v>
      </c>
      <c r="E100" s="37" t="s">
        <v>21</v>
      </c>
      <c r="F100" s="2">
        <v>1</v>
      </c>
      <c r="G100" s="38" t="s">
        <v>26</v>
      </c>
      <c r="H100" s="37">
        <v>12</v>
      </c>
    </row>
    <row r="101" spans="2:8" s="9" customFormat="1" ht="13.8" x14ac:dyDescent="0.25">
      <c r="B101" s="34"/>
      <c r="C101" s="2"/>
      <c r="D101" s="2"/>
      <c r="E101" s="35"/>
      <c r="F101" s="2"/>
      <c r="G101" s="38"/>
      <c r="H101" s="37"/>
    </row>
    <row r="102" spans="2:8" s="9" customFormat="1" ht="13.8" x14ac:dyDescent="0.25">
      <c r="B102" s="34"/>
      <c r="C102" s="2"/>
      <c r="D102" s="2"/>
      <c r="E102" s="35"/>
      <c r="F102" s="2"/>
      <c r="G102" s="36" t="s">
        <v>62</v>
      </c>
      <c r="H102" s="37"/>
    </row>
    <row r="103" spans="2:8" s="9" customFormat="1" ht="13.8" x14ac:dyDescent="0.25">
      <c r="B103" s="34"/>
      <c r="C103" s="39" t="s">
        <v>64</v>
      </c>
      <c r="D103" s="39" t="s">
        <v>65</v>
      </c>
      <c r="E103" s="37" t="s">
        <v>21</v>
      </c>
      <c r="F103" s="2">
        <v>1</v>
      </c>
      <c r="G103" s="38" t="s">
        <v>18</v>
      </c>
      <c r="H103" s="37">
        <v>12</v>
      </c>
    </row>
    <row r="104" spans="2:8" s="9" customFormat="1" ht="13.8" x14ac:dyDescent="0.25">
      <c r="B104" s="34"/>
      <c r="C104" s="39" t="s">
        <v>64</v>
      </c>
      <c r="D104" s="39" t="s">
        <v>65</v>
      </c>
      <c r="E104" s="37" t="s">
        <v>21</v>
      </c>
      <c r="F104" s="2">
        <v>2</v>
      </c>
      <c r="G104" s="38" t="s">
        <v>26</v>
      </c>
      <c r="H104" s="37">
        <v>12</v>
      </c>
    </row>
    <row r="105" spans="2:8" s="9" customFormat="1" ht="13.8" x14ac:dyDescent="0.25">
      <c r="B105" s="34"/>
      <c r="C105" s="2"/>
      <c r="D105" s="2"/>
      <c r="E105" s="2"/>
      <c r="F105" s="2"/>
      <c r="G105" s="36"/>
      <c r="H105" s="37"/>
    </row>
    <row r="106" spans="2:8" s="9" customFormat="1" ht="27.6" x14ac:dyDescent="0.25">
      <c r="B106" s="34"/>
      <c r="C106" s="2"/>
      <c r="D106" s="2"/>
      <c r="E106" s="35"/>
      <c r="F106" s="2"/>
      <c r="G106" s="36" t="s">
        <v>67</v>
      </c>
      <c r="H106" s="37"/>
    </row>
    <row r="107" spans="2:8" s="9" customFormat="1" ht="13.8" x14ac:dyDescent="0.25">
      <c r="B107" s="34"/>
      <c r="C107" s="39" t="s">
        <v>64</v>
      </c>
      <c r="D107" s="39" t="s">
        <v>65</v>
      </c>
      <c r="E107" s="37" t="s">
        <v>21</v>
      </c>
      <c r="F107" s="2">
        <v>2</v>
      </c>
      <c r="G107" s="38" t="s">
        <v>18</v>
      </c>
      <c r="H107" s="37">
        <v>12</v>
      </c>
    </row>
    <row r="108" spans="2:8" s="9" customFormat="1" ht="13.8" x14ac:dyDescent="0.25">
      <c r="B108" s="34"/>
      <c r="C108" s="39" t="s">
        <v>64</v>
      </c>
      <c r="D108" s="39" t="s">
        <v>65</v>
      </c>
      <c r="E108" s="37" t="s">
        <v>21</v>
      </c>
      <c r="F108" s="2">
        <v>3</v>
      </c>
      <c r="G108" s="38" t="s">
        <v>26</v>
      </c>
      <c r="H108" s="37">
        <v>12</v>
      </c>
    </row>
    <row r="109" spans="2:8" s="9" customFormat="1" ht="13.8" x14ac:dyDescent="0.25">
      <c r="B109" s="34"/>
      <c r="C109" s="2"/>
      <c r="D109" s="2"/>
      <c r="E109" s="35"/>
      <c r="F109" s="2"/>
      <c r="G109" s="38"/>
      <c r="H109" s="37"/>
    </row>
    <row r="110" spans="2:8" s="9" customFormat="1" ht="27.6" x14ac:dyDescent="0.25">
      <c r="B110" s="34"/>
      <c r="C110" s="2"/>
      <c r="D110" s="2"/>
      <c r="E110" s="35"/>
      <c r="F110" s="2"/>
      <c r="G110" s="36" t="s">
        <v>45</v>
      </c>
      <c r="H110" s="37"/>
    </row>
    <row r="111" spans="2:8" s="9" customFormat="1" ht="13.8" x14ac:dyDescent="0.25">
      <c r="B111" s="34"/>
      <c r="C111" s="39" t="s">
        <v>64</v>
      </c>
      <c r="D111" s="39" t="s">
        <v>65</v>
      </c>
      <c r="E111" s="37" t="s">
        <v>21</v>
      </c>
      <c r="F111" s="2">
        <v>1</v>
      </c>
      <c r="G111" s="38" t="s">
        <v>18</v>
      </c>
      <c r="H111" s="37">
        <v>12</v>
      </c>
    </row>
    <row r="112" spans="2:8" s="9" customFormat="1" ht="13.8" x14ac:dyDescent="0.25">
      <c r="B112" s="34"/>
      <c r="C112" s="39" t="s">
        <v>64</v>
      </c>
      <c r="D112" s="39" t="s">
        <v>65</v>
      </c>
      <c r="E112" s="37" t="s">
        <v>21</v>
      </c>
      <c r="F112" s="2">
        <v>1</v>
      </c>
      <c r="G112" s="38" t="s">
        <v>26</v>
      </c>
      <c r="H112" s="37">
        <v>12</v>
      </c>
    </row>
    <row r="113" spans="2:8" s="9" customFormat="1" ht="13.8" x14ac:dyDescent="0.25">
      <c r="B113" s="34"/>
      <c r="C113" s="2"/>
      <c r="D113" s="2"/>
      <c r="E113" s="35"/>
      <c r="F113" s="2"/>
      <c r="G113" s="38"/>
      <c r="H113" s="37"/>
    </row>
    <row r="114" spans="2:8" s="9" customFormat="1" ht="13.8" x14ac:dyDescent="0.25">
      <c r="B114" s="34"/>
      <c r="C114" s="2"/>
      <c r="D114" s="2"/>
      <c r="E114" s="35"/>
      <c r="F114" s="2"/>
      <c r="G114" s="36" t="s">
        <v>46</v>
      </c>
      <c r="H114" s="37"/>
    </row>
    <row r="115" spans="2:8" s="9" customFormat="1" ht="13.8" x14ac:dyDescent="0.25">
      <c r="B115" s="34"/>
      <c r="C115" s="39" t="s">
        <v>64</v>
      </c>
      <c r="D115" s="39" t="s">
        <v>65</v>
      </c>
      <c r="E115" s="37" t="s">
        <v>21</v>
      </c>
      <c r="F115" s="2">
        <v>1</v>
      </c>
      <c r="G115" s="38" t="s">
        <v>26</v>
      </c>
      <c r="H115" s="37">
        <v>12</v>
      </c>
    </row>
    <row r="116" spans="2:8" s="9" customFormat="1" ht="13.8" x14ac:dyDescent="0.25">
      <c r="B116" s="34"/>
      <c r="C116" s="2"/>
      <c r="D116" s="2"/>
      <c r="E116" s="35"/>
      <c r="F116" s="2"/>
      <c r="G116" s="38"/>
      <c r="H116" s="37"/>
    </row>
    <row r="117" spans="2:8" s="9" customFormat="1" ht="13.8" x14ac:dyDescent="0.25">
      <c r="B117" s="34"/>
      <c r="C117" s="2"/>
      <c r="D117" s="2"/>
      <c r="E117" s="2"/>
      <c r="F117" s="2"/>
      <c r="G117" s="36" t="s">
        <v>47</v>
      </c>
      <c r="H117" s="37"/>
    </row>
    <row r="118" spans="2:8" s="9" customFormat="1" ht="13.8" x14ac:dyDescent="0.25">
      <c r="B118" s="34"/>
      <c r="C118" s="39" t="s">
        <v>64</v>
      </c>
      <c r="D118" s="39" t="s">
        <v>65</v>
      </c>
      <c r="E118" s="37" t="s">
        <v>21</v>
      </c>
      <c r="F118" s="2">
        <v>1</v>
      </c>
      <c r="G118" s="38" t="s">
        <v>26</v>
      </c>
      <c r="H118" s="37">
        <v>12</v>
      </c>
    </row>
    <row r="119" spans="2:8" s="9" customFormat="1" ht="13.8" x14ac:dyDescent="0.25">
      <c r="B119" s="34"/>
      <c r="C119" s="2"/>
      <c r="D119" s="2"/>
      <c r="E119" s="35"/>
      <c r="F119" s="2"/>
      <c r="G119" s="38"/>
      <c r="H119" s="37"/>
    </row>
    <row r="120" spans="2:8" s="63" customFormat="1" ht="13.8" thickBot="1" x14ac:dyDescent="0.3">
      <c r="B120" s="49"/>
      <c r="C120" s="61"/>
      <c r="D120" s="61"/>
      <c r="E120" s="61"/>
      <c r="F120" s="61"/>
      <c r="G120" s="62"/>
      <c r="H120" s="61"/>
    </row>
  </sheetData>
  <mergeCells count="2">
    <mergeCell ref="C2:H2"/>
    <mergeCell ref="C3:H3"/>
  </mergeCells>
  <printOptions horizontalCentered="1"/>
  <pageMargins left="0.19685039370078741" right="0.19685039370078741" top="0.39370078740157483" bottom="0.39370078740157483" header="0" footer="0"/>
  <pageSetup scale="75"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12"/>
  <sheetViews>
    <sheetView workbookViewId="0"/>
  </sheetViews>
  <sheetFormatPr baseColWidth="10" defaultColWidth="11.44140625" defaultRowHeight="13.2" x14ac:dyDescent="0.25"/>
  <cols>
    <col min="1" max="1" width="11.44140625" style="29"/>
    <col min="2" max="2" width="8.109375" style="31" customWidth="1"/>
    <col min="3" max="3" width="9.88671875" style="27" bestFit="1" customWidth="1"/>
    <col min="4" max="4" width="8.6640625" style="27" bestFit="1" customWidth="1"/>
    <col min="5" max="5" width="17.33203125" style="27" bestFit="1" customWidth="1"/>
    <col min="6" max="6" width="10.44140625" style="27" bestFit="1" customWidth="1"/>
    <col min="7" max="7" width="47.44140625" style="28" customWidth="1"/>
    <col min="8" max="8" width="10.88671875" style="27" bestFit="1" customWidth="1"/>
    <col min="9" max="16384" width="11.44140625" style="29"/>
  </cols>
  <sheetData>
    <row r="2" spans="2:8" ht="15" customHeight="1" x14ac:dyDescent="0.25">
      <c r="C2" s="73" t="s">
        <v>13</v>
      </c>
      <c r="D2" s="73"/>
      <c r="E2" s="73"/>
      <c r="F2" s="73"/>
      <c r="G2" s="73"/>
      <c r="H2" s="73"/>
    </row>
    <row r="3" spans="2:8" ht="15" customHeight="1" x14ac:dyDescent="0.25">
      <c r="C3" s="71" t="s">
        <v>33</v>
      </c>
      <c r="D3" s="74"/>
      <c r="E3" s="74"/>
      <c r="F3" s="74"/>
      <c r="G3" s="74"/>
      <c r="H3" s="74"/>
    </row>
    <row r="4" spans="2:8" ht="13.8" thickBot="1" x14ac:dyDescent="0.3">
      <c r="C4" s="41"/>
      <c r="D4" s="41"/>
      <c r="E4" s="41"/>
      <c r="F4" s="41"/>
      <c r="G4" s="42"/>
      <c r="H4" s="55"/>
    </row>
    <row r="5" spans="2:8" ht="28.2" thickBot="1" x14ac:dyDescent="0.3">
      <c r="C5" s="43" t="s">
        <v>0</v>
      </c>
      <c r="D5" s="43" t="s">
        <v>1</v>
      </c>
      <c r="E5" s="43" t="s">
        <v>2</v>
      </c>
      <c r="F5" s="43" t="s">
        <v>3</v>
      </c>
      <c r="G5" s="43" t="s">
        <v>10</v>
      </c>
      <c r="H5" s="43" t="s">
        <v>4</v>
      </c>
    </row>
    <row r="6" spans="2:8" ht="13.8" x14ac:dyDescent="0.25">
      <c r="C6" s="60"/>
      <c r="D6" s="60"/>
      <c r="E6" s="60"/>
      <c r="F6" s="60"/>
      <c r="G6" s="60"/>
      <c r="H6" s="60"/>
    </row>
    <row r="7" spans="2:8" s="10" customFormat="1" ht="13.8" x14ac:dyDescent="0.25">
      <c r="B7" s="32"/>
      <c r="C7" s="60"/>
      <c r="D7" s="60"/>
      <c r="E7" s="60"/>
      <c r="F7" s="60">
        <f>+F10</f>
        <v>9</v>
      </c>
      <c r="G7" s="60"/>
      <c r="H7" s="60"/>
    </row>
    <row r="8" spans="2:8" ht="13.8" x14ac:dyDescent="0.25">
      <c r="C8" s="18"/>
      <c r="D8" s="18"/>
      <c r="E8" s="18"/>
      <c r="F8" s="19"/>
      <c r="G8" s="30"/>
      <c r="H8" s="19"/>
    </row>
    <row r="9" spans="2:8" s="9" customFormat="1" ht="13.8" x14ac:dyDescent="0.25">
      <c r="B9" s="34"/>
      <c r="C9" s="2"/>
      <c r="D9" s="2"/>
      <c r="E9" s="2"/>
      <c r="F9" s="2"/>
      <c r="G9" s="36" t="s">
        <v>35</v>
      </c>
      <c r="H9" s="37"/>
    </row>
    <row r="10" spans="2:8" s="9" customFormat="1" ht="13.8" x14ac:dyDescent="0.25">
      <c r="B10" s="34"/>
      <c r="C10" s="39" t="s">
        <v>64</v>
      </c>
      <c r="D10" s="39" t="s">
        <v>65</v>
      </c>
      <c r="E10" s="37" t="s">
        <v>21</v>
      </c>
      <c r="F10" s="2">
        <v>9</v>
      </c>
      <c r="G10" s="38" t="s">
        <v>71</v>
      </c>
      <c r="H10" s="37">
        <v>12</v>
      </c>
    </row>
    <row r="11" spans="2:8" s="9" customFormat="1" ht="13.8" x14ac:dyDescent="0.25">
      <c r="B11" s="34"/>
      <c r="C11" s="2"/>
      <c r="D11" s="2"/>
      <c r="E11" s="38"/>
      <c r="F11" s="2"/>
      <c r="G11" s="38"/>
      <c r="H11" s="37"/>
    </row>
    <row r="12" spans="2:8" s="63" customFormat="1" ht="13.8" thickBot="1" x14ac:dyDescent="0.3">
      <c r="B12" s="49"/>
      <c r="C12" s="61"/>
      <c r="D12" s="61"/>
      <c r="E12" s="61"/>
      <c r="F12" s="61"/>
      <c r="G12" s="62"/>
      <c r="H12" s="61"/>
    </row>
  </sheetData>
  <mergeCells count="2">
    <mergeCell ref="C2:H2"/>
    <mergeCell ref="C3:H3"/>
  </mergeCells>
  <printOptions horizontalCentered="1"/>
  <pageMargins left="0.19685039370078741" right="0.19685039370078741" top="0.39370078740157483" bottom="0.39370078740157483" header="0" footer="0"/>
  <pageSetup scale="7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12"/>
  <sheetViews>
    <sheetView workbookViewId="0"/>
  </sheetViews>
  <sheetFormatPr baseColWidth="10" defaultColWidth="11.44140625" defaultRowHeight="13.2" x14ac:dyDescent="0.25"/>
  <cols>
    <col min="1" max="1" width="11.44140625" style="29"/>
    <col min="2" max="2" width="8.109375" style="31" customWidth="1"/>
    <col min="3" max="3" width="9.88671875" style="27" bestFit="1" customWidth="1"/>
    <col min="4" max="4" width="8.6640625" style="27" bestFit="1" customWidth="1"/>
    <col min="5" max="5" width="17.33203125" style="27" bestFit="1" customWidth="1"/>
    <col min="6" max="6" width="10.44140625" style="27" bestFit="1" customWidth="1"/>
    <col min="7" max="7" width="44.21875" style="28" customWidth="1"/>
    <col min="8" max="8" width="10.88671875" style="27" bestFit="1" customWidth="1"/>
    <col min="9" max="16384" width="11.44140625" style="29"/>
  </cols>
  <sheetData>
    <row r="2" spans="2:8" ht="15" customHeight="1" x14ac:dyDescent="0.25">
      <c r="C2" s="72" t="s">
        <v>14</v>
      </c>
      <c r="D2" s="73"/>
      <c r="E2" s="73"/>
      <c r="F2" s="73"/>
      <c r="G2" s="73"/>
      <c r="H2" s="73"/>
    </row>
    <row r="3" spans="2:8" ht="15" customHeight="1" x14ac:dyDescent="0.25">
      <c r="C3" s="71" t="s">
        <v>20</v>
      </c>
      <c r="D3" s="74"/>
      <c r="E3" s="74"/>
      <c r="F3" s="74"/>
      <c r="G3" s="74"/>
      <c r="H3" s="74"/>
    </row>
    <row r="4" spans="2:8" ht="13.8" thickBot="1" x14ac:dyDescent="0.3">
      <c r="C4" s="41"/>
      <c r="D4" s="41"/>
      <c r="E4" s="41"/>
      <c r="F4" s="41"/>
      <c r="G4" s="42"/>
      <c r="H4" s="55"/>
    </row>
    <row r="5" spans="2:8" ht="28.2" thickBot="1" x14ac:dyDescent="0.3">
      <c r="C5" s="43" t="s">
        <v>0</v>
      </c>
      <c r="D5" s="43" t="s">
        <v>1</v>
      </c>
      <c r="E5" s="43" t="s">
        <v>2</v>
      </c>
      <c r="F5" s="43" t="s">
        <v>3</v>
      </c>
      <c r="G5" s="43" t="s">
        <v>10</v>
      </c>
      <c r="H5" s="43" t="s">
        <v>4</v>
      </c>
    </row>
    <row r="6" spans="2:8" ht="13.8" x14ac:dyDescent="0.25">
      <c r="C6" s="60"/>
      <c r="D6" s="60"/>
      <c r="E6" s="60"/>
      <c r="F6" s="60"/>
      <c r="G6" s="60"/>
      <c r="H6" s="60"/>
    </row>
    <row r="7" spans="2:8" s="10" customFormat="1" ht="13.8" x14ac:dyDescent="0.25">
      <c r="B7" s="32"/>
      <c r="C7" s="60"/>
      <c r="D7" s="60"/>
      <c r="E7" s="60"/>
      <c r="F7" s="60">
        <f>+F10</f>
        <v>1</v>
      </c>
      <c r="G7" s="60"/>
      <c r="H7" s="60"/>
    </row>
    <row r="8" spans="2:8" ht="13.8" x14ac:dyDescent="0.25">
      <c r="C8" s="18"/>
      <c r="D8" s="18"/>
      <c r="E8" s="18"/>
      <c r="F8" s="19"/>
      <c r="G8" s="30"/>
      <c r="H8" s="19"/>
    </row>
    <row r="9" spans="2:8" s="9" customFormat="1" ht="13.8" x14ac:dyDescent="0.25">
      <c r="B9" s="34"/>
      <c r="C9" s="2"/>
      <c r="D9" s="2"/>
      <c r="E9" s="2"/>
      <c r="F9" s="2"/>
      <c r="G9" s="36" t="s">
        <v>52</v>
      </c>
      <c r="H9" s="37"/>
    </row>
    <row r="10" spans="2:8" s="9" customFormat="1" ht="13.8" x14ac:dyDescent="0.25">
      <c r="B10" s="34"/>
      <c r="C10" s="39" t="s">
        <v>64</v>
      </c>
      <c r="D10" s="39" t="s">
        <v>65</v>
      </c>
      <c r="E10" s="37" t="s">
        <v>21</v>
      </c>
      <c r="F10" s="2">
        <v>1</v>
      </c>
      <c r="G10" s="38" t="s">
        <v>16</v>
      </c>
      <c r="H10" s="37">
        <v>12</v>
      </c>
    </row>
    <row r="11" spans="2:8" s="9" customFormat="1" ht="13.8" x14ac:dyDescent="0.25">
      <c r="B11" s="34"/>
      <c r="C11" s="2"/>
      <c r="D11" s="2"/>
      <c r="E11" s="35"/>
      <c r="F11" s="2"/>
      <c r="G11" s="38"/>
      <c r="H11" s="37"/>
    </row>
    <row r="12" spans="2:8" s="63" customFormat="1" ht="13.8" thickBot="1" x14ac:dyDescent="0.3">
      <c r="B12" s="49"/>
      <c r="C12" s="61"/>
      <c r="D12" s="61"/>
      <c r="E12" s="61"/>
      <c r="F12" s="61"/>
      <c r="G12" s="62"/>
      <c r="H12" s="61"/>
    </row>
  </sheetData>
  <mergeCells count="2">
    <mergeCell ref="C2:H2"/>
    <mergeCell ref="C3:H3"/>
  </mergeCells>
  <printOptions horizontalCentered="1"/>
  <pageMargins left="0.19685039370078741" right="0.19685039370078741" top="0.39370078740157483" bottom="0.39370078740157483" header="0" footer="0"/>
  <pageSetup scale="75"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workbookViewId="0">
      <pane ySplit="5" topLeftCell="A6" activePane="bottomLeft" state="frozen"/>
      <selection pane="bottomLeft" activeCell="A6" sqref="A6"/>
    </sheetView>
  </sheetViews>
  <sheetFormatPr baseColWidth="10" defaultColWidth="11.44140625" defaultRowHeight="13.2" x14ac:dyDescent="0.25"/>
  <cols>
    <col min="1" max="1" width="11.44140625" style="29"/>
    <col min="2" max="2" width="8.109375" style="31" customWidth="1"/>
    <col min="3" max="3" width="9.88671875" style="27" bestFit="1" customWidth="1"/>
    <col min="4" max="4" width="8.6640625" style="27" bestFit="1" customWidth="1"/>
    <col min="5" max="5" width="17.33203125" style="27" bestFit="1" customWidth="1"/>
    <col min="6" max="6" width="10.44140625" style="27" bestFit="1" customWidth="1"/>
    <col min="7" max="7" width="78.6640625" style="28" customWidth="1"/>
    <col min="8" max="8" width="10.88671875" style="27" bestFit="1" customWidth="1"/>
    <col min="9" max="16384" width="11.44140625" style="29"/>
  </cols>
  <sheetData>
    <row r="2" spans="2:8" ht="15" customHeight="1" x14ac:dyDescent="0.25">
      <c r="C2" s="73" t="s">
        <v>13</v>
      </c>
      <c r="D2" s="73"/>
      <c r="E2" s="73"/>
      <c r="F2" s="73"/>
      <c r="G2" s="73"/>
      <c r="H2" s="73"/>
    </row>
    <row r="3" spans="2:8" ht="15" customHeight="1" x14ac:dyDescent="0.25">
      <c r="C3" s="71" t="s">
        <v>20</v>
      </c>
      <c r="D3" s="74"/>
      <c r="E3" s="74"/>
      <c r="F3" s="74"/>
      <c r="G3" s="74"/>
      <c r="H3" s="74"/>
    </row>
    <row r="4" spans="2:8" ht="13.8" thickBot="1" x14ac:dyDescent="0.3">
      <c r="C4" s="41"/>
      <c r="D4" s="41"/>
      <c r="E4" s="41"/>
      <c r="F4" s="41"/>
      <c r="G4" s="42"/>
      <c r="H4" s="55"/>
    </row>
    <row r="5" spans="2:8" ht="28.2" thickBot="1" x14ac:dyDescent="0.3">
      <c r="C5" s="43" t="s">
        <v>0</v>
      </c>
      <c r="D5" s="43" t="s">
        <v>1</v>
      </c>
      <c r="E5" s="43" t="s">
        <v>2</v>
      </c>
      <c r="F5" s="43" t="s">
        <v>3</v>
      </c>
      <c r="G5" s="43" t="s">
        <v>10</v>
      </c>
      <c r="H5" s="43" t="s">
        <v>4</v>
      </c>
    </row>
    <row r="6" spans="2:8" ht="13.8" x14ac:dyDescent="0.25">
      <c r="C6" s="60"/>
      <c r="D6" s="60"/>
      <c r="E6" s="60"/>
      <c r="F6" s="60"/>
      <c r="G6" s="60"/>
      <c r="H6" s="60"/>
    </row>
    <row r="7" spans="2:8" s="10" customFormat="1" ht="13.8" x14ac:dyDescent="0.25">
      <c r="B7" s="32"/>
      <c r="C7" s="60"/>
      <c r="D7" s="60"/>
      <c r="E7" s="60"/>
      <c r="F7" s="60">
        <f>SUM(F10:F13)</f>
        <v>54</v>
      </c>
      <c r="G7" s="60"/>
      <c r="H7" s="60"/>
    </row>
    <row r="8" spans="2:8" ht="13.8" x14ac:dyDescent="0.25">
      <c r="C8" s="18"/>
      <c r="D8" s="18"/>
      <c r="E8" s="18"/>
      <c r="F8" s="19"/>
      <c r="G8" s="30"/>
      <c r="H8" s="19"/>
    </row>
    <row r="9" spans="2:8" s="9" customFormat="1" ht="13.8" x14ac:dyDescent="0.25">
      <c r="B9" s="34"/>
      <c r="C9" s="2"/>
      <c r="D9" s="2"/>
      <c r="E9" s="2"/>
      <c r="F9" s="2"/>
      <c r="G9" s="36" t="s">
        <v>58</v>
      </c>
      <c r="H9" s="37"/>
    </row>
    <row r="10" spans="2:8" s="9" customFormat="1" ht="13.8" x14ac:dyDescent="0.25">
      <c r="B10" s="34"/>
      <c r="C10" s="39" t="s">
        <v>64</v>
      </c>
      <c r="D10" s="39" t="s">
        <v>65</v>
      </c>
      <c r="E10" s="37" t="s">
        <v>21</v>
      </c>
      <c r="F10" s="2">
        <v>2</v>
      </c>
      <c r="G10" s="38" t="s">
        <v>31</v>
      </c>
      <c r="H10" s="65">
        <v>12</v>
      </c>
    </row>
    <row r="11" spans="2:8" s="9" customFormat="1" ht="13.8" x14ac:dyDescent="0.25">
      <c r="B11" s="34"/>
      <c r="C11" s="39" t="s">
        <v>64</v>
      </c>
      <c r="D11" s="39" t="s">
        <v>65</v>
      </c>
      <c r="E11" s="37" t="s">
        <v>21</v>
      </c>
      <c r="F11" s="2">
        <v>36</v>
      </c>
      <c r="G11" s="38" t="s">
        <v>32</v>
      </c>
      <c r="H11" s="37">
        <v>12</v>
      </c>
    </row>
    <row r="12" spans="2:8" s="9" customFormat="1" ht="13.8" x14ac:dyDescent="0.25">
      <c r="B12" s="34"/>
      <c r="C12" s="39" t="s">
        <v>64</v>
      </c>
      <c r="D12" s="39" t="s">
        <v>65</v>
      </c>
      <c r="E12" s="37" t="s">
        <v>21</v>
      </c>
      <c r="F12" s="2">
        <v>9</v>
      </c>
      <c r="G12" s="38" t="s">
        <v>29</v>
      </c>
      <c r="H12" s="37">
        <v>12</v>
      </c>
    </row>
    <row r="13" spans="2:8" s="9" customFormat="1" ht="13.8" x14ac:dyDescent="0.25">
      <c r="B13" s="34"/>
      <c r="C13" s="39" t="s">
        <v>64</v>
      </c>
      <c r="D13" s="39" t="s">
        <v>65</v>
      </c>
      <c r="E13" s="37" t="s">
        <v>21</v>
      </c>
      <c r="F13" s="2">
        <v>7</v>
      </c>
      <c r="G13" s="38" t="s">
        <v>30</v>
      </c>
      <c r="H13" s="37">
        <v>12</v>
      </c>
    </row>
    <row r="14" spans="2:8" s="9" customFormat="1" ht="13.8" x14ac:dyDescent="0.25">
      <c r="B14" s="34"/>
      <c r="C14" s="2"/>
      <c r="D14" s="2"/>
      <c r="E14" s="35"/>
      <c r="F14" s="2"/>
      <c r="G14" s="38"/>
      <c r="H14" s="37"/>
    </row>
    <row r="15" spans="2:8" s="63" customFormat="1" ht="13.8" thickBot="1" x14ac:dyDescent="0.3">
      <c r="B15" s="49"/>
      <c r="C15" s="61"/>
      <c r="D15" s="61"/>
      <c r="E15" s="61"/>
      <c r="F15" s="61"/>
      <c r="G15" s="62"/>
      <c r="H15" s="61"/>
    </row>
  </sheetData>
  <mergeCells count="2">
    <mergeCell ref="C2:H2"/>
    <mergeCell ref="C3:H3"/>
  </mergeCells>
  <printOptions horizontalCentered="1"/>
  <pageMargins left="0.19685039370078741" right="0.19685039370078741" top="0.39370078740157483" bottom="0.39370078740157483" header="0" footer="0"/>
  <pageSetup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RESUMEN 2018</vt:lpstr>
      <vt:lpstr>ORD926</vt:lpstr>
      <vt:lpstr>ORD927</vt:lpstr>
      <vt:lpstr>EXT927 </vt:lpstr>
      <vt:lpstr>EXT928</vt:lpstr>
      <vt:lpstr>ORD930</vt:lpstr>
      <vt:lpstr>EXT930</vt:lpstr>
      <vt:lpstr>'EXT927 '!Área_de_impresión</vt:lpstr>
      <vt:lpstr>'EXT928'!Área_de_impresión</vt:lpstr>
      <vt:lpstr>'EXT930'!Área_de_impresión</vt:lpstr>
      <vt:lpstr>'ORD926'!Área_de_impresión</vt:lpstr>
      <vt:lpstr>'ORD927'!Área_de_impresión</vt:lpstr>
      <vt:lpstr>'ORD930'!Área_de_impresión</vt:lpstr>
      <vt:lpstr>'RESUMEN 2018'!Área_de_impresión</vt:lpstr>
    </vt:vector>
  </TitlesOfParts>
  <Company>Poder Judicial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pmena</dc:creator>
  <cp:lastModifiedBy>pmena</cp:lastModifiedBy>
  <cp:lastPrinted>2017-04-25T17:09:18Z</cp:lastPrinted>
  <dcterms:created xsi:type="dcterms:W3CDTF">2014-02-13T00:06:46Z</dcterms:created>
  <dcterms:modified xsi:type="dcterms:W3CDTF">2017-11-30T19:14:20Z</dcterms:modified>
</cp:coreProperties>
</file>