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-my.sharepoint.com/personal/pmena_poder-judicial_go_cr/Documents/Paulo/2022/PRESUPUESTO 2023/Asamblea Legislativa/Publicación Proyecto/"/>
    </mc:Choice>
  </mc:AlternateContent>
  <xr:revisionPtr revIDLastSave="702" documentId="13_ncr:1_{43073443-7AC9-4CF0-85B4-B66F431F792F}" xr6:coauthVersionLast="46" xr6:coauthVersionMax="46" xr10:uidLastSave="{04628420-94F6-4F20-B626-C4399996E5A1}"/>
  <bookViews>
    <workbookView xWindow="-120" yWindow="-120" windowWidth="29040" windowHeight="15840" xr2:uid="{00000000-000D-0000-FFFF-FFFF00000000}"/>
  </bookViews>
  <sheets>
    <sheet name="RESUMEN" sheetId="11" r:id="rId1"/>
    <sheet name="ORD 926" sheetId="23" r:id="rId2"/>
    <sheet name="EXT 927" sheetId="17" r:id="rId3"/>
    <sheet name="ORD 951" sheetId="25" r:id="rId4"/>
    <sheet name="EXT 951" sheetId="24" r:id="rId5"/>
  </sheets>
  <definedNames>
    <definedName name="_xlnm.Print_Area" localSheetId="2">'EXT 927'!$C$2:$C$10</definedName>
    <definedName name="_xlnm.Print_Area" localSheetId="4">'EXT 951'!$C$2:$C$13</definedName>
    <definedName name="_xlnm.Print_Area" localSheetId="1">'ORD 926'!$C$2:$C$5</definedName>
    <definedName name="_xlnm.Print_Area" localSheetId="3">'ORD 951'!$C$2:$C$11</definedName>
    <definedName name="_xlnm.Print_Area" localSheetId="0">RESUMEN!$C$2:$F$10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1" l="1"/>
  <c r="B11" i="25"/>
  <c r="B13" i="24"/>
  <c r="E9" i="11" s="1"/>
  <c r="F9" i="11" l="1"/>
  <c r="B29" i="23"/>
  <c r="D5" i="11" l="1"/>
  <c r="D7" i="11" l="1"/>
  <c r="B10" i="17"/>
  <c r="E6" i="11" s="1"/>
  <c r="E7" i="11" l="1"/>
  <c r="F7" i="11" s="1"/>
  <c r="F6" i="11"/>
  <c r="F5" i="11" l="1"/>
</calcChain>
</file>

<file path=xl/sharedStrings.xml><?xml version="1.0" encoding="utf-8"?>
<sst xmlns="http://schemas.openxmlformats.org/spreadsheetml/2006/main" count="58" uniqueCount="43">
  <si>
    <t>PROGRAMA PRESUPUESTARIO</t>
  </si>
  <si>
    <t>926 Dirección, Administración y Otros Órganos de Apoyo</t>
  </si>
  <si>
    <t>927 Servicio Jurisdiccional</t>
  </si>
  <si>
    <t>PROGRAMA 926 DIRECCIÓN, ADMINISTRACIÓN Y OTROS ÓRGANOS DE APOYO</t>
  </si>
  <si>
    <t>Cantidad</t>
  </si>
  <si>
    <t>PROGRAMA 927 SERVICIO JURISDICCIONAL</t>
  </si>
  <si>
    <t>CENTRO DE APOYO, COORDINACION Y MEJORAMIENTO DE LA FUNCION JURISDICCIONAL</t>
  </si>
  <si>
    <t xml:space="preserve">TOTAL </t>
  </si>
  <si>
    <t>JUEZ 3</t>
  </si>
  <si>
    <t>TÉCNICO JUDICIAL 2</t>
  </si>
  <si>
    <t>TOTAL</t>
  </si>
  <si>
    <t>DIRECCIÓN DE TECNOLOGÍA DE LA INFORMACIÓN</t>
  </si>
  <si>
    <t>Total General</t>
  </si>
  <si>
    <t>UNIDAD DE SALUD E HIGIENE OCUPACIONAL</t>
  </si>
  <si>
    <t>DEPARTAMENTO DE SERVICIOS GENERALES</t>
  </si>
  <si>
    <t>DEPARTAMENTO DE PROVEEDURÍA</t>
  </si>
  <si>
    <t>DIRECCIÓN JURÍDICA</t>
  </si>
  <si>
    <t>ASESOR JURÍDICO 1</t>
  </si>
  <si>
    <t>PROFESIONAL EN TELEMÁTICA</t>
  </si>
  <si>
    <t>ORDINARIAS</t>
  </si>
  <si>
    <t>EXTRAORDINARIAS</t>
  </si>
  <si>
    <t>PLAZAS ORDINARIAS 2023</t>
  </si>
  <si>
    <t>RESUMEN GENERAL PLAZAS APROBADAS PARA 2023</t>
  </si>
  <si>
    <t>UNIDAD DE INVESTIGACIÓN SOCIAL Y ANTECEDENTES DE LAS PERSONAS OFERENTES</t>
  </si>
  <si>
    <t>PROFESIONAL 2</t>
  </si>
  <si>
    <t>INSPECCIÓN JUDICIAL</t>
  </si>
  <si>
    <t>INSPECTOR GENERAL 1</t>
  </si>
  <si>
    <t>INSPECTOR ASISTENTE</t>
  </si>
  <si>
    <t>PROFESIONAL 1</t>
  </si>
  <si>
    <t>PLAZAS EXTRAORDINARIAS 2023</t>
  </si>
  <si>
    <t>PROGRAMA 951 ADMINISTRACIÓN FONDO DE JUBILACIONES Y PENSIONES</t>
  </si>
  <si>
    <t>DIRECCIÓN JUNTA ADMINISTRADORA FONDO JUBILACIONES Y PENSIONES</t>
  </si>
  <si>
    <t>Oficina / Categoría de Plaza</t>
  </si>
  <si>
    <t>951 Administración Fondo de Jubilaciones y Pensiones</t>
  </si>
  <si>
    <t>JEFE ADMINISTRATIVO 4</t>
  </si>
  <si>
    <t>PROFESIONAL EN INFORMÁTICA 2</t>
  </si>
  <si>
    <t>ASISTENTE DE PROSECRETARIO</t>
  </si>
  <si>
    <t>TÉCNICO ADMINISTRATIVO 1</t>
  </si>
  <si>
    <t>SUBDIRECTOR(A) GENERAL 2</t>
  </si>
  <si>
    <t xml:space="preserve">PROFESIONAL 1 </t>
  </si>
  <si>
    <t>TÉCNICO(A) ADMINISTRATIVO(A) 1</t>
  </si>
  <si>
    <t>Total general</t>
  </si>
  <si>
    <t>Adicionalmente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</si>
</sst>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>
      <alignment horizontal="left" indent="4"/>
    </xf>
    <xf numFmtId="0" fontId="1" fillId="3" borderId="0" xfId="0" applyFont="1" applyFill="1" applyAlignment="1">
      <alignment horizontal="left" vertical="center" indent="4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 indent="5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4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left" vertical="center" wrapText="1"/>
    </xf>
    <xf numFmtId="0" fontId="6" fillId="0" borderId="0" xfId="0" applyFont="1"/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0" xfId="4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3" applyFont="1" applyAlignment="1">
      <alignment horizontal="center" vertical="top" wrapText="1"/>
    </xf>
    <xf numFmtId="0" fontId="5" fillId="0" borderId="0" xfId="3" applyFont="1" applyAlignment="1">
      <alignment vertic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5">
    <cellStyle name="Millares 2" xfId="2" xr:uid="{AF2A02F8-2FDD-4257-9286-CC2E550729CE}"/>
    <cellStyle name="Normal" xfId="0" builtinId="0"/>
    <cellStyle name="Normal 2" xfId="1" xr:uid="{3E35C77B-E538-4C5F-BDEB-57DF72ABFD5D}"/>
    <cellStyle name="Normal 2 2" xfId="4" xr:uid="{13845DE6-CA1A-4FE5-8F58-B008688979E6}"/>
    <cellStyle name="Normal 3" xfId="3" xr:uid="{236F18D5-4603-4AB0-ADF3-4A89EF0EF4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F10"/>
  <sheetViews>
    <sheetView tabSelected="1" workbookViewId="0"/>
  </sheetViews>
  <sheetFormatPr baseColWidth="10" defaultColWidth="11.42578125" defaultRowHeight="15" x14ac:dyDescent="0.25"/>
  <cols>
    <col min="1" max="1" width="7.85546875" customWidth="1"/>
    <col min="2" max="2" width="9.42578125" customWidth="1"/>
    <col min="3" max="3" width="51.42578125" bestFit="1" customWidth="1"/>
    <col min="4" max="4" width="12.85546875" bestFit="1" customWidth="1"/>
    <col min="5" max="5" width="17.85546875" bestFit="1" customWidth="1"/>
    <col min="6" max="6" width="6.5703125" bestFit="1" customWidth="1"/>
    <col min="8" max="8" width="16.28515625" bestFit="1" customWidth="1"/>
  </cols>
  <sheetData>
    <row r="2" spans="3:6" ht="15.75" customHeight="1" x14ac:dyDescent="0.25">
      <c r="C2" s="26" t="s">
        <v>22</v>
      </c>
      <c r="D2" s="26"/>
      <c r="E2" s="26"/>
      <c r="F2" s="26"/>
    </row>
    <row r="3" spans="3:6" ht="15.75" thickBot="1" x14ac:dyDescent="0.3">
      <c r="D3" s="1"/>
      <c r="E3" s="1"/>
      <c r="F3" s="1"/>
    </row>
    <row r="4" spans="3:6" ht="15" customHeight="1" thickBot="1" x14ac:dyDescent="0.3">
      <c r="C4" s="7" t="s">
        <v>0</v>
      </c>
      <c r="D4" s="7" t="s">
        <v>19</v>
      </c>
      <c r="E4" s="7" t="s">
        <v>20</v>
      </c>
      <c r="F4" s="7" t="s">
        <v>10</v>
      </c>
    </row>
    <row r="5" spans="3:6" x14ac:dyDescent="0.25">
      <c r="C5" s="5" t="s">
        <v>1</v>
      </c>
      <c r="D5" s="1">
        <f>+'ORD 926'!B29</f>
        <v>17</v>
      </c>
      <c r="E5" s="1">
        <v>0</v>
      </c>
      <c r="F5" s="14">
        <f t="shared" ref="F5:F9" si="0">+D5+E5</f>
        <v>17</v>
      </c>
    </row>
    <row r="6" spans="3:6" ht="15.75" thickBot="1" x14ac:dyDescent="0.3">
      <c r="C6" s="5" t="s">
        <v>2</v>
      </c>
      <c r="D6" s="1">
        <v>0</v>
      </c>
      <c r="E6" s="1">
        <f>+'EXT 927'!B10</f>
        <v>2</v>
      </c>
      <c r="F6" s="15">
        <f t="shared" si="0"/>
        <v>2</v>
      </c>
    </row>
    <row r="7" spans="3:6" ht="15.75" thickBot="1" x14ac:dyDescent="0.3">
      <c r="C7" s="2" t="s">
        <v>7</v>
      </c>
      <c r="D7" s="2">
        <f>SUM(D5:D6)</f>
        <v>17</v>
      </c>
      <c r="E7" s="2">
        <f>SUM(E5:E6)</f>
        <v>2</v>
      </c>
      <c r="F7" s="2">
        <f t="shared" si="0"/>
        <v>19</v>
      </c>
    </row>
    <row r="8" spans="3:6" x14ac:dyDescent="0.25">
      <c r="C8" s="25" t="s">
        <v>42</v>
      </c>
      <c r="D8" s="8"/>
      <c r="E8" s="8"/>
      <c r="F8" s="15"/>
    </row>
    <row r="9" spans="3:6" ht="15.75" thickBot="1" x14ac:dyDescent="0.3">
      <c r="C9" s="22" t="s">
        <v>33</v>
      </c>
      <c r="D9" s="23">
        <f>+'ORD 951'!B11</f>
        <v>3</v>
      </c>
      <c r="E9" s="23">
        <f>+'EXT 951'!B13</f>
        <v>8</v>
      </c>
      <c r="F9" s="24">
        <f t="shared" si="0"/>
        <v>11</v>
      </c>
    </row>
    <row r="10" spans="3:6" x14ac:dyDescent="0.25">
      <c r="C10" s="8"/>
      <c r="D10" s="8"/>
      <c r="E10" s="8"/>
      <c r="F10" s="8"/>
    </row>
  </sheetData>
  <mergeCells count="1">
    <mergeCell ref="C2:F2"/>
  </mergeCells>
  <pageMargins left="0.70866141732283472" right="0.70866141732283472" top="0.74803149606299213" bottom="0.74803149606299213" header="0.31496062992125984" footer="0.31496062992125984"/>
  <pageSetup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A7B3-0E34-47E3-BAA3-71806C372CF9}">
  <dimension ref="B2:C29"/>
  <sheetViews>
    <sheetView workbookViewId="0"/>
  </sheetViews>
  <sheetFormatPr baseColWidth="10" defaultColWidth="11.42578125" defaultRowHeight="15" x14ac:dyDescent="0.25"/>
  <cols>
    <col min="2" max="2" width="8.42578125" bestFit="1" customWidth="1"/>
    <col min="3" max="3" width="81.42578125" bestFit="1" customWidth="1"/>
  </cols>
  <sheetData>
    <row r="2" spans="2:3" x14ac:dyDescent="0.25">
      <c r="B2" s="27" t="s">
        <v>21</v>
      </c>
      <c r="C2" s="27"/>
    </row>
    <row r="3" spans="2:3" x14ac:dyDescent="0.25">
      <c r="B3" s="27" t="s">
        <v>3</v>
      </c>
      <c r="C3" s="27"/>
    </row>
    <row r="4" spans="2:3" ht="15.75" thickBot="1" x14ac:dyDescent="0.3">
      <c r="C4" s="8"/>
    </row>
    <row r="5" spans="2:3" ht="15.75" thickBot="1" x14ac:dyDescent="0.3">
      <c r="B5" s="2" t="s">
        <v>4</v>
      </c>
      <c r="C5" s="2" t="s">
        <v>32</v>
      </c>
    </row>
    <row r="7" spans="2:3" x14ac:dyDescent="0.25">
      <c r="C7" s="4" t="s">
        <v>23</v>
      </c>
    </row>
    <row r="8" spans="2:3" x14ac:dyDescent="0.25">
      <c r="B8" s="1">
        <v>1</v>
      </c>
      <c r="C8" s="13" t="s">
        <v>24</v>
      </c>
    </row>
    <row r="9" spans="2:3" x14ac:dyDescent="0.25">
      <c r="C9" s="8"/>
    </row>
    <row r="10" spans="2:3" x14ac:dyDescent="0.25">
      <c r="C10" s="4" t="s">
        <v>25</v>
      </c>
    </row>
    <row r="11" spans="2:3" x14ac:dyDescent="0.25">
      <c r="B11" s="1">
        <v>6</v>
      </c>
      <c r="C11" s="13" t="s">
        <v>26</v>
      </c>
    </row>
    <row r="12" spans="2:3" x14ac:dyDescent="0.25">
      <c r="B12" s="1">
        <v>4</v>
      </c>
      <c r="C12" s="13" t="s">
        <v>27</v>
      </c>
    </row>
    <row r="13" spans="2:3" x14ac:dyDescent="0.25">
      <c r="C13" s="8"/>
    </row>
    <row r="14" spans="2:3" x14ac:dyDescent="0.25">
      <c r="B14" s="9"/>
      <c r="C14" s="4" t="s">
        <v>16</v>
      </c>
    </row>
    <row r="15" spans="2:3" x14ac:dyDescent="0.25">
      <c r="B15" s="9">
        <v>1</v>
      </c>
      <c r="C15" s="18" t="s">
        <v>17</v>
      </c>
    </row>
    <row r="16" spans="2:3" x14ac:dyDescent="0.25">
      <c r="B16" s="9"/>
      <c r="C16" s="11"/>
    </row>
    <row r="17" spans="2:3" x14ac:dyDescent="0.25">
      <c r="B17" s="9"/>
      <c r="C17" s="4" t="s">
        <v>15</v>
      </c>
    </row>
    <row r="18" spans="2:3" s="19" customFormat="1" x14ac:dyDescent="0.25">
      <c r="B18" s="9">
        <v>1</v>
      </c>
      <c r="C18" s="18" t="s">
        <v>24</v>
      </c>
    </row>
    <row r="19" spans="2:3" x14ac:dyDescent="0.25">
      <c r="B19" s="10"/>
      <c r="C19" s="12"/>
    </row>
    <row r="20" spans="2:3" x14ac:dyDescent="0.25">
      <c r="B20" s="10"/>
      <c r="C20" s="4" t="s">
        <v>14</v>
      </c>
    </row>
    <row r="21" spans="2:3" s="19" customFormat="1" x14ac:dyDescent="0.25">
      <c r="B21" s="9">
        <v>2</v>
      </c>
      <c r="C21" s="18" t="s">
        <v>24</v>
      </c>
    </row>
    <row r="22" spans="2:3" x14ac:dyDescent="0.25">
      <c r="B22" s="16"/>
      <c r="C22" s="17"/>
    </row>
    <row r="23" spans="2:3" x14ac:dyDescent="0.25">
      <c r="B23" s="9"/>
      <c r="C23" s="4" t="s">
        <v>13</v>
      </c>
    </row>
    <row r="24" spans="2:3" x14ac:dyDescent="0.25">
      <c r="B24" s="9">
        <v>1</v>
      </c>
      <c r="C24" s="13" t="s">
        <v>28</v>
      </c>
    </row>
    <row r="25" spans="2:3" x14ac:dyDescent="0.25">
      <c r="B25" s="10"/>
      <c r="C25" s="12"/>
    </row>
    <row r="26" spans="2:3" x14ac:dyDescent="0.25">
      <c r="B26" s="10"/>
      <c r="C26" s="4" t="s">
        <v>11</v>
      </c>
    </row>
    <row r="27" spans="2:3" x14ac:dyDescent="0.25">
      <c r="B27" s="9">
        <v>1</v>
      </c>
      <c r="C27" s="13" t="s">
        <v>18</v>
      </c>
    </row>
    <row r="28" spans="2:3" ht="15.75" thickBot="1" x14ac:dyDescent="0.3"/>
    <row r="29" spans="2:3" ht="15.75" thickBot="1" x14ac:dyDescent="0.3">
      <c r="B29" s="2">
        <f>SUM(B8:B27)</f>
        <v>17</v>
      </c>
      <c r="C29" s="2" t="s">
        <v>12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DD69-F973-45EC-A479-4F190860543A}">
  <dimension ref="B2:C10"/>
  <sheetViews>
    <sheetView workbookViewId="0"/>
  </sheetViews>
  <sheetFormatPr baseColWidth="10" defaultColWidth="11.42578125" defaultRowHeight="15" x14ac:dyDescent="0.25"/>
  <cols>
    <col min="2" max="2" width="8.85546875" bestFit="1" customWidth="1"/>
    <col min="3" max="3" width="86" bestFit="1" customWidth="1"/>
  </cols>
  <sheetData>
    <row r="2" spans="2:3" x14ac:dyDescent="0.25">
      <c r="B2" s="27" t="s">
        <v>29</v>
      </c>
      <c r="C2" s="27"/>
    </row>
    <row r="3" spans="2:3" x14ac:dyDescent="0.25">
      <c r="B3" s="27" t="s">
        <v>5</v>
      </c>
      <c r="C3" s="27"/>
    </row>
    <row r="4" spans="2:3" ht="15.75" thickBot="1" x14ac:dyDescent="0.3"/>
    <row r="5" spans="2:3" ht="15.75" thickBot="1" x14ac:dyDescent="0.3">
      <c r="B5" s="2" t="s">
        <v>4</v>
      </c>
      <c r="C5" s="2" t="s">
        <v>32</v>
      </c>
    </row>
    <row r="6" spans="2:3" x14ac:dyDescent="0.25">
      <c r="B6" s="8"/>
      <c r="C6" s="8"/>
    </row>
    <row r="7" spans="2:3" x14ac:dyDescent="0.25">
      <c r="B7" s="1"/>
      <c r="C7" s="3" t="s">
        <v>6</v>
      </c>
    </row>
    <row r="8" spans="2:3" x14ac:dyDescent="0.25">
      <c r="B8" s="1">
        <v>1</v>
      </c>
      <c r="C8" s="6" t="s">
        <v>8</v>
      </c>
    </row>
    <row r="9" spans="2:3" ht="15.75" thickBot="1" x14ac:dyDescent="0.3">
      <c r="B9" s="1">
        <v>1</v>
      </c>
      <c r="C9" s="6" t="s">
        <v>9</v>
      </c>
    </row>
    <row r="10" spans="2:3" ht="15.75" thickBot="1" x14ac:dyDescent="0.3">
      <c r="B10" s="2">
        <f>SUM(B8:B9)</f>
        <v>2</v>
      </c>
      <c r="C10" s="2" t="s">
        <v>12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D402E-F970-48A1-BDB0-763788A8957B}">
  <dimension ref="B2:C11"/>
  <sheetViews>
    <sheetView workbookViewId="0"/>
  </sheetViews>
  <sheetFormatPr baseColWidth="10" defaultColWidth="11.42578125" defaultRowHeight="15" x14ac:dyDescent="0.25"/>
  <cols>
    <col min="2" max="2" width="8.85546875" bestFit="1" customWidth="1"/>
    <col min="3" max="3" width="72.85546875" bestFit="1" customWidth="1"/>
  </cols>
  <sheetData>
    <row r="2" spans="2:3" x14ac:dyDescent="0.25">
      <c r="B2" s="27" t="s">
        <v>21</v>
      </c>
      <c r="C2" s="27"/>
    </row>
    <row r="3" spans="2:3" x14ac:dyDescent="0.25">
      <c r="B3" s="27" t="s">
        <v>30</v>
      </c>
      <c r="C3" s="27"/>
    </row>
    <row r="4" spans="2:3" ht="15.75" thickBot="1" x14ac:dyDescent="0.3"/>
    <row r="5" spans="2:3" ht="15.75" thickBot="1" x14ac:dyDescent="0.3">
      <c r="B5" s="2" t="s">
        <v>4</v>
      </c>
      <c r="C5" s="2" t="s">
        <v>32</v>
      </c>
    </row>
    <row r="6" spans="2:3" x14ac:dyDescent="0.25">
      <c r="B6" s="8"/>
      <c r="C6" s="8"/>
    </row>
    <row r="7" spans="2:3" x14ac:dyDescent="0.25">
      <c r="B7" s="1"/>
      <c r="C7" s="3" t="s">
        <v>31</v>
      </c>
    </row>
    <row r="8" spans="2:3" x14ac:dyDescent="0.25">
      <c r="B8" s="20">
        <v>1</v>
      </c>
      <c r="C8" s="21" t="s">
        <v>38</v>
      </c>
    </row>
    <row r="9" spans="2:3" x14ac:dyDescent="0.25">
      <c r="B9" s="20">
        <v>1</v>
      </c>
      <c r="C9" s="21" t="s">
        <v>39</v>
      </c>
    </row>
    <row r="10" spans="2:3" ht="15.75" thickBot="1" x14ac:dyDescent="0.3">
      <c r="B10" s="20">
        <v>1</v>
      </c>
      <c r="C10" s="21" t="s">
        <v>40</v>
      </c>
    </row>
    <row r="11" spans="2:3" ht="15.75" thickBot="1" x14ac:dyDescent="0.3">
      <c r="B11" s="2">
        <f>SUM(B8:B10)</f>
        <v>3</v>
      </c>
      <c r="C11" s="2" t="s">
        <v>41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9B64-EFEE-4373-BCB4-0516E5229858}">
  <dimension ref="B2:C13"/>
  <sheetViews>
    <sheetView workbookViewId="0"/>
  </sheetViews>
  <sheetFormatPr baseColWidth="10" defaultColWidth="11.42578125" defaultRowHeight="15" x14ac:dyDescent="0.25"/>
  <cols>
    <col min="2" max="2" width="8.85546875" bestFit="1" customWidth="1"/>
    <col min="3" max="3" width="72.85546875" bestFit="1" customWidth="1"/>
  </cols>
  <sheetData>
    <row r="2" spans="2:3" x14ac:dyDescent="0.25">
      <c r="B2" s="27" t="s">
        <v>29</v>
      </c>
      <c r="C2" s="27"/>
    </row>
    <row r="3" spans="2:3" x14ac:dyDescent="0.25">
      <c r="B3" s="27" t="s">
        <v>30</v>
      </c>
      <c r="C3" s="27"/>
    </row>
    <row r="4" spans="2:3" ht="15.75" thickBot="1" x14ac:dyDescent="0.3"/>
    <row r="5" spans="2:3" ht="15.75" thickBot="1" x14ac:dyDescent="0.3">
      <c r="B5" s="2" t="s">
        <v>4</v>
      </c>
      <c r="C5" s="2" t="s">
        <v>32</v>
      </c>
    </row>
    <row r="6" spans="2:3" x14ac:dyDescent="0.25">
      <c r="B6" s="8"/>
      <c r="C6" s="8"/>
    </row>
    <row r="7" spans="2:3" x14ac:dyDescent="0.25">
      <c r="B7" s="1"/>
      <c r="C7" s="3" t="s">
        <v>31</v>
      </c>
    </row>
    <row r="8" spans="2:3" x14ac:dyDescent="0.25">
      <c r="B8" s="1">
        <v>1</v>
      </c>
      <c r="C8" s="6" t="s">
        <v>34</v>
      </c>
    </row>
    <row r="9" spans="2:3" x14ac:dyDescent="0.25">
      <c r="B9" s="1">
        <v>3</v>
      </c>
      <c r="C9" s="6" t="s">
        <v>35</v>
      </c>
    </row>
    <row r="10" spans="2:3" x14ac:dyDescent="0.25">
      <c r="B10" s="1">
        <v>2</v>
      </c>
      <c r="C10" s="6" t="s">
        <v>24</v>
      </c>
    </row>
    <row r="11" spans="2:3" x14ac:dyDescent="0.25">
      <c r="B11" s="1">
        <v>1</v>
      </c>
      <c r="C11" s="6" t="s">
        <v>36</v>
      </c>
    </row>
    <row r="12" spans="2:3" ht="15.75" thickBot="1" x14ac:dyDescent="0.3">
      <c r="B12" s="1">
        <v>1</v>
      </c>
      <c r="C12" s="6" t="s">
        <v>37</v>
      </c>
    </row>
    <row r="13" spans="2:3" ht="15.75" thickBot="1" x14ac:dyDescent="0.3">
      <c r="B13" s="2">
        <f>SUM(B8:B12)</f>
        <v>8</v>
      </c>
      <c r="C13" s="2" t="s">
        <v>12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RESUMEN</vt:lpstr>
      <vt:lpstr>ORD 926</vt:lpstr>
      <vt:lpstr>EXT 927</vt:lpstr>
      <vt:lpstr>ORD 951</vt:lpstr>
      <vt:lpstr>EXT 951</vt:lpstr>
      <vt:lpstr>'EXT 927'!Área_de_impresión</vt:lpstr>
      <vt:lpstr>'EXT 951'!Área_de_impresión</vt:lpstr>
      <vt:lpstr>'ORD 926'!Área_de_impresión</vt:lpstr>
      <vt:lpstr>'ORD 951'!Área_de_impresión</vt:lpstr>
      <vt:lpstr>RESUMEN!Área_de_impresión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Hogar</dc:creator>
  <cp:keywords/>
  <dc:description/>
  <cp:lastModifiedBy>Paulo Mena Quesada (internet por Jones y Planificación</cp:lastModifiedBy>
  <cp:revision/>
  <dcterms:created xsi:type="dcterms:W3CDTF">2020-04-30T17:47:27Z</dcterms:created>
  <dcterms:modified xsi:type="dcterms:W3CDTF">2022-09-27T16:42:44Z</dcterms:modified>
  <cp:category/>
  <cp:contentStatus/>
</cp:coreProperties>
</file>