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3/Presupuesto 2024/Plazas/"/>
    </mc:Choice>
  </mc:AlternateContent>
  <xr:revisionPtr revIDLastSave="1139" documentId="13_ncr:1_{43073443-7AC9-4CF0-85B4-B66F431F792F}" xr6:coauthVersionLast="47" xr6:coauthVersionMax="47" xr10:uidLastSave="{F92343FA-DFCE-4595-82CF-3756FDE9F69F}"/>
  <bookViews>
    <workbookView xWindow="-120" yWindow="-120" windowWidth="29040" windowHeight="15720" xr2:uid="{00000000-000D-0000-FFFF-FFFF00000000}"/>
  </bookViews>
  <sheets>
    <sheet name="RESUMEN" sheetId="11" r:id="rId1"/>
    <sheet name="EXT 927" sheetId="17" r:id="rId2"/>
    <sheet name="ORD 928" sheetId="26" r:id="rId3"/>
    <sheet name="ORD 929" sheetId="28" r:id="rId4"/>
    <sheet name="ORD 930" sheetId="25" r:id="rId5"/>
    <sheet name="EXT 951" sheetId="24" r:id="rId6"/>
  </sheets>
  <definedNames>
    <definedName name="_xlnm.Print_Area" localSheetId="1">'EXT 927'!$C$2:$C$14</definedName>
    <definedName name="_xlnm.Print_Area" localSheetId="5">'EXT 951'!$C$2:$C$19</definedName>
    <definedName name="_xlnm.Print_Area" localSheetId="2">'ORD 928'!$C$2:$C$21</definedName>
    <definedName name="_xlnm.Print_Area" localSheetId="3">'ORD 929'!$C$2:$C$15</definedName>
    <definedName name="_xlnm.Print_Area" localSheetId="4">'ORD 930'!$C$2:$C$15</definedName>
    <definedName name="_xlnm.Print_Area" localSheetId="0">RESUMEN!$C$2:$F$11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5" l="1"/>
  <c r="E25" i="11"/>
  <c r="E21" i="11"/>
  <c r="E17" i="11"/>
  <c r="D17" i="11"/>
  <c r="E13" i="11"/>
  <c r="D24" i="11"/>
  <c r="F24" i="11" s="1"/>
  <c r="F25" i="11" s="1"/>
  <c r="D20" i="11"/>
  <c r="F20" i="11" s="1"/>
  <c r="B19" i="24"/>
  <c r="B10" i="24"/>
  <c r="B12" i="25"/>
  <c r="B10" i="28"/>
  <c r="B14" i="17"/>
  <c r="B10" i="17"/>
  <c r="B21" i="26"/>
  <c r="B16" i="26"/>
  <c r="B9" i="26"/>
  <c r="B15" i="28"/>
  <c r="D21" i="11" l="1"/>
  <c r="D12" i="11"/>
  <c r="D13" i="11" s="1"/>
  <c r="D25" i="11"/>
  <c r="F21" i="11"/>
  <c r="F16" i="11"/>
  <c r="F17" i="11" s="1"/>
  <c r="E8" i="11" l="1"/>
  <c r="F12" i="11" l="1"/>
  <c r="F8" i="11"/>
  <c r="F13" i="11" l="1"/>
  <c r="D9" i="11"/>
  <c r="D27" i="11" s="1"/>
  <c r="E7" i="11" l="1"/>
  <c r="E9" i="11" s="1"/>
  <c r="E27" i="11" s="1"/>
  <c r="F7" i="11" l="1"/>
  <c r="F9" i="11" l="1"/>
  <c r="F27" i="11" s="1"/>
</calcChain>
</file>

<file path=xl/sharedStrings.xml><?xml version="1.0" encoding="utf-8"?>
<sst xmlns="http://schemas.openxmlformats.org/spreadsheetml/2006/main" count="107" uniqueCount="66">
  <si>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</si>
  <si>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</si>
  <si>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</si>
  <si>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</si>
  <si>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</si>
  <si>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</si>
  <si>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</si>
  <si>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</si>
  <si>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</si>
  <si>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</si>
  <si>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</si>
  <si>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</si>
  <si>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</si>
  <si>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PROFESIONAL EN INFORMÁTICA 2</t>
  </si>
  <si>
    <t>ASISTENTE DE PROSECRETARIO</t>
  </si>
  <si>
    <t>Acta / Artículo / Oficio / Oficina / Categoría de Plaza</t>
  </si>
  <si>
    <t>PLAZAS EXTRAORDINARIAS 2024</t>
  </si>
  <si>
    <t>Acta N°32-23</t>
  </si>
  <si>
    <t>Artículo XXXIV</t>
  </si>
  <si>
    <t>INFORME 266-PLA-RH-OI-2023</t>
  </si>
  <si>
    <t>Artículo XXXIII</t>
  </si>
  <si>
    <t>OFICIO N°0105-DJA-2023</t>
  </si>
  <si>
    <t>Acta / Artículo / Informe / Oficina / Categoría de Plaza</t>
  </si>
  <si>
    <t>RESUMEN GENERAL PLAZAS 2024</t>
  </si>
  <si>
    <t>PLAZAS ORDINARIAS 2024</t>
  </si>
  <si>
    <t>PROGRAMA 930 DEFENSA PÚBLICA</t>
  </si>
  <si>
    <t>Artículo XXI</t>
  </si>
  <si>
    <t>OFICIO 1420-PLA-PP-TR-2023</t>
  </si>
  <si>
    <t>JEFATURA DEFENSA PÚBLICA</t>
  </si>
  <si>
    <t>DEFENSORA PÚBLICA O DEFENSOR PÚBLICO</t>
  </si>
  <si>
    <t>Período</t>
  </si>
  <si>
    <t>6 Meses</t>
  </si>
  <si>
    <t>12 Meses</t>
  </si>
  <si>
    <t xml:space="preserve">SUBTOTAL </t>
  </si>
  <si>
    <t>AUTORIZADAS E INCORPORADAS POR EL MINISTERIO DE HACIENDA</t>
  </si>
  <si>
    <t>930 Defensa Pública</t>
  </si>
  <si>
    <t>TOTAL GENERAL</t>
  </si>
  <si>
    <t>PLAZAS AUTORIZADAS E INCORPORADAS POR EL MINISTERIO DE HACIENDA</t>
  </si>
  <si>
    <t>APROBADAS VIA MOCIÓN N°39 POR PARTE DE LA COMISIÓN DE ASUNTOS HACENDARIOS</t>
  </si>
  <si>
    <t>928 Organismo de Investigación Judicial</t>
  </si>
  <si>
    <t>PROGRAMA 928 ORGANISMO DE INVESTIGACIÓN JUDICIAL</t>
  </si>
  <si>
    <t>PLAZAS APROBADAS VIA MOCIÓN N°39 POR PARTE DE LA COMISIÓN DE ASUNTOS HACENDARIOS</t>
  </si>
  <si>
    <t>DIRECCIÓN GENERAL</t>
  </si>
  <si>
    <t>OFICIAL DE INVESTIGACIÓN</t>
  </si>
  <si>
    <t>PLAZAS INCORPORADAS VÍA DECRETO CON RECURSOS APROBADOS MEDIANTE MOCIÓN N°37 POR PARTE DE LA COMISIÓN DE ASUNTOS HACENDARIOS</t>
  </si>
  <si>
    <t>10 Meses</t>
  </si>
  <si>
    <t>PROGRAMA 929 MINISTERIO PÚBLICO</t>
  </si>
  <si>
    <t>FISCALÍA GENERAL</t>
  </si>
  <si>
    <t>FISCALA O FISCAL</t>
  </si>
  <si>
    <t>FISCALA O FISCAL AUXILIAR</t>
  </si>
  <si>
    <t>TÉCNICA O TÉCNICO JUDICIAL 2</t>
  </si>
  <si>
    <t>PLAZAS INCORPORADAS VÍA DECRETO CON RECURSOS APROBADOS MEDIANTE MOCIÓN N°62 POR PARTE DE LA COMISIÓN DE ASUNTOS HACENDARIOS</t>
  </si>
  <si>
    <t>SECRETARIA O SECRETARIO 1</t>
  </si>
  <si>
    <t>11 Meses</t>
  </si>
  <si>
    <t>INVESTIGADORA O INVESTIGADOR 2</t>
  </si>
  <si>
    <t>JEFA O JEFE PROFESIONAL DE INVESTIGACIÓN 2</t>
  </si>
  <si>
    <t>JEFA O JEFE DE INVESTIGACIÓN 1</t>
  </si>
  <si>
    <t>JUEZA O JUEZ 3</t>
  </si>
  <si>
    <t>JEFA O JEFE ADMINISTRATIVO 4</t>
  </si>
  <si>
    <t>ASESORA JURÍDICA O ASESOR JURÍDICO 1</t>
  </si>
  <si>
    <t>TÉCNICA ADMINISTRATIVA O TÉCNICO ADMINISTRATIVO 1</t>
  </si>
  <si>
    <t>ASISTENTE ADMINISTRATIVA O ADMINISTRATIVO 3</t>
  </si>
  <si>
    <t xml:space="preserve"> INCORPORADAS VÍA DECRETO CON RECURSOS APROBADOS MEDIANTE MOCIÓN N°37 POR PARTE DE LA COMISIÓN DE ASUNTOS HACENDARIOS</t>
  </si>
  <si>
    <t>929 Ministerio Público</t>
  </si>
  <si>
    <t xml:space="preserve"> INCORPORADAS VÍA DECRETO CON RECURSOS APROBADOS MEDIANTE MOCIÓN N°62 POR PARTE DE LA COMISIÓN DE ASUNTOS HACENDARIOS</t>
  </si>
  <si>
    <t>APROBADAS POR CONSEJO SUPERIOR Y CORTE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</si>
</sst>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1" fillId="5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3" borderId="0" xfId="0" applyFont="1" applyFill="1" applyAlignment="1">
      <alignment horizontal="left" wrapText="1" indent="4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27"/>
  <sheetViews>
    <sheetView tabSelected="1" zoomScaleNormal="100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49.140625" customWidth="1"/>
    <col min="4" max="4" width="12.85546875" bestFit="1" customWidth="1"/>
    <col min="5" max="5" width="17.85546875" bestFit="1" customWidth="1"/>
    <col min="6" max="6" width="8.5703125" customWidth="1"/>
    <col min="8" max="8" width="16.28515625" bestFit="1" customWidth="1"/>
  </cols>
  <sheetData>
    <row r="2" spans="3:6" ht="15.75" customHeight="1" x14ac:dyDescent="0.25">
      <c r="C2" s="46" t="s">
        <v>23</v>
      </c>
      <c r="D2" s="46"/>
      <c r="E2" s="46"/>
      <c r="F2" s="46"/>
    </row>
    <row r="3" spans="3:6" ht="15.75" thickBot="1" x14ac:dyDescent="0.3">
      <c r="D3" s="1"/>
      <c r="E3" s="1"/>
      <c r="F3" s="1"/>
    </row>
    <row r="4" spans="3:6" ht="15" customHeight="1" thickBot="1" x14ac:dyDescent="0.3">
      <c r="C4" s="5" t="s">
        <v>0</v>
      </c>
      <c r="D4" s="5" t="s">
        <v>7</v>
      </c>
      <c r="E4" s="5" t="s">
        <v>8</v>
      </c>
      <c r="F4" s="5" t="s">
        <v>5</v>
      </c>
    </row>
    <row r="5" spans="3:6" ht="15" customHeight="1" x14ac:dyDescent="0.25">
      <c r="C5" s="22"/>
      <c r="D5" s="23"/>
      <c r="E5" s="23"/>
      <c r="F5" s="24"/>
    </row>
    <row r="6" spans="3:6" ht="15" customHeight="1" x14ac:dyDescent="0.25">
      <c r="C6" s="47" t="s">
        <v>65</v>
      </c>
      <c r="D6" s="48"/>
      <c r="E6" s="48"/>
      <c r="F6" s="49"/>
    </row>
    <row r="7" spans="3:6" x14ac:dyDescent="0.25">
      <c r="C7" s="29" t="s">
        <v>1</v>
      </c>
      <c r="D7" s="25">
        <v>0</v>
      </c>
      <c r="E7" s="25">
        <f>+'EXT 927'!B14</f>
        <v>2</v>
      </c>
      <c r="F7" s="30">
        <f t="shared" ref="F7:F8" si="0">+D7+E7</f>
        <v>2</v>
      </c>
    </row>
    <row r="8" spans="3:6" ht="15.75" thickBot="1" x14ac:dyDescent="0.3">
      <c r="C8" s="31" t="s">
        <v>12</v>
      </c>
      <c r="D8" s="32">
        <v>0</v>
      </c>
      <c r="E8" s="32">
        <f>+'EXT 951'!B19</f>
        <v>10</v>
      </c>
      <c r="F8" s="33">
        <f t="shared" si="0"/>
        <v>10</v>
      </c>
    </row>
    <row r="9" spans="3:6" ht="15.75" thickBot="1" x14ac:dyDescent="0.3">
      <c r="C9" s="2" t="s">
        <v>33</v>
      </c>
      <c r="D9" s="2">
        <f>SUM(D7:D8)</f>
        <v>0</v>
      </c>
      <c r="E9" s="2">
        <f>SUM(E7:E8)</f>
        <v>12</v>
      </c>
      <c r="F9" s="2">
        <f>SUM(F7:F8)</f>
        <v>12</v>
      </c>
    </row>
    <row r="10" spans="3:6" x14ac:dyDescent="0.25">
      <c r="C10" s="14"/>
      <c r="D10" s="15"/>
      <c r="E10" s="15"/>
      <c r="F10" s="16"/>
    </row>
    <row r="11" spans="3:6" x14ac:dyDescent="0.25">
      <c r="C11" s="47" t="s">
        <v>34</v>
      </c>
      <c r="D11" s="48"/>
      <c r="E11" s="48"/>
      <c r="F11" s="49"/>
    </row>
    <row r="12" spans="3:6" ht="15.75" thickBot="1" x14ac:dyDescent="0.3">
      <c r="C12" s="26" t="s">
        <v>35</v>
      </c>
      <c r="D12" s="27">
        <f>+'ORD 930'!B12</f>
        <v>18</v>
      </c>
      <c r="E12" s="27">
        <v>0</v>
      </c>
      <c r="F12" s="28">
        <f t="shared" ref="F12" si="1">+D12+E12</f>
        <v>18</v>
      </c>
    </row>
    <row r="13" spans="3:6" ht="15.75" thickBot="1" x14ac:dyDescent="0.3">
      <c r="C13" s="2" t="s">
        <v>33</v>
      </c>
      <c r="D13" s="2">
        <f>SUM(D12)</f>
        <v>18</v>
      </c>
      <c r="E13" s="2">
        <f t="shared" ref="E13:F13" si="2">SUM(E12)</f>
        <v>0</v>
      </c>
      <c r="F13" s="2">
        <f t="shared" si="2"/>
        <v>18</v>
      </c>
    </row>
    <row r="14" spans="3:6" x14ac:dyDescent="0.25">
      <c r="C14" s="19"/>
      <c r="D14" s="6"/>
      <c r="E14" s="6"/>
      <c r="F14" s="7"/>
    </row>
    <row r="15" spans="3:6" x14ac:dyDescent="0.25">
      <c r="C15" s="47" t="s">
        <v>38</v>
      </c>
      <c r="D15" s="48"/>
      <c r="E15" s="48"/>
      <c r="F15" s="49"/>
    </row>
    <row r="16" spans="3:6" ht="15.75" thickBot="1" x14ac:dyDescent="0.3">
      <c r="C16" s="26" t="s">
        <v>39</v>
      </c>
      <c r="D16" s="27">
        <v>261</v>
      </c>
      <c r="E16" s="27">
        <v>0</v>
      </c>
      <c r="F16" s="28">
        <f t="shared" ref="F16" si="3">+D16+E16</f>
        <v>261</v>
      </c>
    </row>
    <row r="17" spans="3:6" ht="15.75" thickBot="1" x14ac:dyDescent="0.3">
      <c r="C17" s="2" t="s">
        <v>33</v>
      </c>
      <c r="D17" s="2">
        <f>SUM(D16)</f>
        <v>261</v>
      </c>
      <c r="E17" s="2">
        <f t="shared" ref="E17:F17" si="4">SUM(E16)</f>
        <v>0</v>
      </c>
      <c r="F17" s="2">
        <f t="shared" si="4"/>
        <v>261</v>
      </c>
    </row>
    <row r="18" spans="3:6" x14ac:dyDescent="0.25">
      <c r="C18" s="38"/>
      <c r="D18" s="39"/>
      <c r="E18" s="39"/>
      <c r="F18" s="40"/>
    </row>
    <row r="19" spans="3:6" ht="30.95" customHeight="1" x14ac:dyDescent="0.25">
      <c r="C19" s="43" t="s">
        <v>62</v>
      </c>
      <c r="D19" s="44"/>
      <c r="E19" s="44"/>
      <c r="F19" s="45"/>
    </row>
    <row r="20" spans="3:6" ht="15.75" thickBot="1" x14ac:dyDescent="0.3">
      <c r="C20" s="29" t="s">
        <v>63</v>
      </c>
      <c r="D20" s="25">
        <f>+'ORD 929'!B15</f>
        <v>75</v>
      </c>
      <c r="E20" s="25">
        <v>0</v>
      </c>
      <c r="F20" s="42">
        <f t="shared" ref="F20" si="5">+D20+E20</f>
        <v>75</v>
      </c>
    </row>
    <row r="21" spans="3:6" ht="15.75" thickBot="1" x14ac:dyDescent="0.3">
      <c r="C21" s="41" t="s">
        <v>33</v>
      </c>
      <c r="D21" s="2">
        <f>SUM(D20:D20)</f>
        <v>75</v>
      </c>
      <c r="E21" s="2">
        <f>SUM(E20:E20)</f>
        <v>0</v>
      </c>
      <c r="F21" s="2">
        <f>SUM(F20:F20)</f>
        <v>75</v>
      </c>
    </row>
    <row r="22" spans="3:6" x14ac:dyDescent="0.25">
      <c r="C22" s="38"/>
      <c r="D22" s="39"/>
      <c r="E22" s="39"/>
      <c r="F22" s="40"/>
    </row>
    <row r="23" spans="3:6" ht="30.95" customHeight="1" x14ac:dyDescent="0.25">
      <c r="C23" s="43" t="s">
        <v>64</v>
      </c>
      <c r="D23" s="44"/>
      <c r="E23" s="44"/>
      <c r="F23" s="45"/>
    </row>
    <row r="24" spans="3:6" ht="15.75" thickBot="1" x14ac:dyDescent="0.3">
      <c r="C24" s="26" t="s">
        <v>39</v>
      </c>
      <c r="D24" s="25">
        <f>+'ORD 928'!B16</f>
        <v>35</v>
      </c>
      <c r="E24" s="25">
        <v>0</v>
      </c>
      <c r="F24" s="42">
        <f t="shared" ref="F24" si="6">+D24+E24</f>
        <v>35</v>
      </c>
    </row>
    <row r="25" spans="3:6" ht="15.75" thickBot="1" x14ac:dyDescent="0.3">
      <c r="C25" s="41" t="s">
        <v>33</v>
      </c>
      <c r="D25" s="2">
        <f>SUM(D24:D24)</f>
        <v>35</v>
      </c>
      <c r="E25" s="2">
        <f t="shared" ref="E25:F25" si="7">SUM(E24:E24)</f>
        <v>0</v>
      </c>
      <c r="F25" s="2">
        <f t="shared" si="7"/>
        <v>35</v>
      </c>
    </row>
    <row r="26" spans="3:6" ht="15.75" thickBot="1" x14ac:dyDescent="0.3">
      <c r="C26" s="17"/>
      <c r="F26" s="18"/>
    </row>
    <row r="27" spans="3:6" ht="15.75" thickBot="1" x14ac:dyDescent="0.3">
      <c r="C27" s="13" t="s">
        <v>36</v>
      </c>
      <c r="D27" s="13">
        <f>+D9+D13+D17+D21+D25</f>
        <v>389</v>
      </c>
      <c r="E27" s="13">
        <f>+E9+E13+E17+E21+E25</f>
        <v>12</v>
      </c>
      <c r="F27" s="13">
        <f>+F9+F13+F17+F21+F25</f>
        <v>401</v>
      </c>
    </row>
  </sheetData>
  <mergeCells count="6">
    <mergeCell ref="C23:F23"/>
    <mergeCell ref="C2:F2"/>
    <mergeCell ref="C11:F11"/>
    <mergeCell ref="C15:F15"/>
    <mergeCell ref="C6:F6"/>
    <mergeCell ref="C19:F19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14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54" customWidth="1"/>
  </cols>
  <sheetData>
    <row r="2" spans="2:4" x14ac:dyDescent="0.25">
      <c r="B2" s="50" t="s">
        <v>16</v>
      </c>
      <c r="C2" s="50"/>
      <c r="D2" s="50"/>
    </row>
    <row r="3" spans="2:4" x14ac:dyDescent="0.25">
      <c r="B3" s="50" t="s">
        <v>3</v>
      </c>
      <c r="C3" s="50"/>
      <c r="D3" s="50"/>
    </row>
    <row r="4" spans="2:4" ht="15.75" thickBot="1" x14ac:dyDescent="0.3"/>
    <row r="5" spans="2:4" ht="15.75" thickBot="1" x14ac:dyDescent="0.3">
      <c r="B5" s="2" t="s">
        <v>2</v>
      </c>
      <c r="C5" s="2" t="s">
        <v>22</v>
      </c>
      <c r="D5" s="2" t="s">
        <v>30</v>
      </c>
    </row>
    <row r="6" spans="2:4" x14ac:dyDescent="0.25">
      <c r="B6" s="6"/>
      <c r="C6" s="6"/>
    </row>
    <row r="7" spans="2:4" x14ac:dyDescent="0.25">
      <c r="B7" s="6"/>
      <c r="C7" s="8" t="s">
        <v>17</v>
      </c>
      <c r="D7" s="8"/>
    </row>
    <row r="8" spans="2:4" x14ac:dyDescent="0.25">
      <c r="B8" s="6"/>
      <c r="C8" s="9" t="s">
        <v>18</v>
      </c>
      <c r="D8" s="9"/>
    </row>
    <row r="9" spans="2:4" x14ac:dyDescent="0.25">
      <c r="B9" s="1"/>
      <c r="C9" s="10" t="s">
        <v>19</v>
      </c>
      <c r="D9" s="10"/>
    </row>
    <row r="10" spans="2:4" ht="30" x14ac:dyDescent="0.25">
      <c r="B10" s="37">
        <f>SUM(B11:B12)</f>
        <v>2</v>
      </c>
      <c r="C10" s="21" t="s">
        <v>4</v>
      </c>
      <c r="D10" s="35"/>
    </row>
    <row r="11" spans="2:4" x14ac:dyDescent="0.25">
      <c r="B11" s="1">
        <v>1</v>
      </c>
      <c r="C11" s="4" t="s">
        <v>57</v>
      </c>
      <c r="D11" s="1" t="s">
        <v>32</v>
      </c>
    </row>
    <row r="12" spans="2:4" x14ac:dyDescent="0.25">
      <c r="B12" s="1">
        <v>1</v>
      </c>
      <c r="C12" s="4" t="s">
        <v>50</v>
      </c>
      <c r="D12" s="1" t="s">
        <v>32</v>
      </c>
    </row>
    <row r="13" spans="2:4" ht="15.75" thickBot="1" x14ac:dyDescent="0.3">
      <c r="B13" s="1"/>
      <c r="C13" s="4"/>
      <c r="D13" s="1"/>
    </row>
    <row r="14" spans="2:4" ht="15.75" thickBot="1" x14ac:dyDescent="0.3">
      <c r="B14" s="2">
        <f>+B10</f>
        <v>2</v>
      </c>
      <c r="C14" s="2" t="s">
        <v>6</v>
      </c>
      <c r="D14" s="2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DC8C-9E83-45BD-8C6B-59B1D629BB22}">
  <dimension ref="B2:E21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50.28515625" customWidth="1"/>
  </cols>
  <sheetData>
    <row r="2" spans="2:5" x14ac:dyDescent="0.25">
      <c r="B2" s="50" t="s">
        <v>24</v>
      </c>
      <c r="C2" s="50"/>
      <c r="D2" s="50"/>
    </row>
    <row r="3" spans="2:5" x14ac:dyDescent="0.25">
      <c r="B3" s="50" t="s">
        <v>40</v>
      </c>
      <c r="C3" s="50"/>
      <c r="D3" s="50"/>
    </row>
    <row r="4" spans="2:5" ht="15.75" thickBot="1" x14ac:dyDescent="0.3"/>
    <row r="5" spans="2:5" ht="15.75" thickBot="1" x14ac:dyDescent="0.3">
      <c r="B5" s="2" t="s">
        <v>2</v>
      </c>
      <c r="C5" s="2" t="s">
        <v>22</v>
      </c>
      <c r="D5" s="2" t="s">
        <v>30</v>
      </c>
    </row>
    <row r="6" spans="2:5" x14ac:dyDescent="0.25">
      <c r="B6" s="6"/>
      <c r="C6" s="6"/>
    </row>
    <row r="7" spans="2:5" ht="29.25" customHeight="1" x14ac:dyDescent="0.25">
      <c r="B7" s="43" t="s">
        <v>41</v>
      </c>
      <c r="C7" s="44"/>
      <c r="D7" s="44"/>
      <c r="E7" s="20"/>
    </row>
    <row r="8" spans="2:5" x14ac:dyDescent="0.25">
      <c r="B8" s="6"/>
      <c r="C8" s="6"/>
    </row>
    <row r="9" spans="2:5" x14ac:dyDescent="0.25">
      <c r="B9" s="34">
        <f>SUM(B10:B11)</f>
        <v>261</v>
      </c>
      <c r="C9" s="3" t="s">
        <v>42</v>
      </c>
      <c r="D9" s="35"/>
    </row>
    <row r="10" spans="2:5" x14ac:dyDescent="0.25">
      <c r="B10" s="1">
        <v>31</v>
      </c>
      <c r="C10" s="4" t="s">
        <v>43</v>
      </c>
      <c r="D10" s="1" t="s">
        <v>32</v>
      </c>
    </row>
    <row r="11" spans="2:5" x14ac:dyDescent="0.25">
      <c r="B11" s="1">
        <v>230</v>
      </c>
      <c r="C11" s="4" t="s">
        <v>54</v>
      </c>
      <c r="D11" s="1" t="s">
        <v>32</v>
      </c>
    </row>
    <row r="12" spans="2:5" x14ac:dyDescent="0.25">
      <c r="B12" s="1"/>
      <c r="C12" s="4"/>
      <c r="D12" s="1"/>
    </row>
    <row r="13" spans="2:5" x14ac:dyDescent="0.25">
      <c r="B13" s="43" t="s">
        <v>51</v>
      </c>
      <c r="C13" s="44"/>
      <c r="D13" s="44"/>
    </row>
    <row r="14" spans="2:5" x14ac:dyDescent="0.25">
      <c r="B14" s="43"/>
      <c r="C14" s="44"/>
      <c r="D14" s="44"/>
    </row>
    <row r="15" spans="2:5" x14ac:dyDescent="0.25">
      <c r="B15" s="1"/>
      <c r="C15" s="4"/>
      <c r="D15" s="1"/>
    </row>
    <row r="16" spans="2:5" x14ac:dyDescent="0.25">
      <c r="B16" s="34">
        <f>SUM(B17:B19)</f>
        <v>35</v>
      </c>
      <c r="C16" s="3" t="s">
        <v>42</v>
      </c>
      <c r="D16" s="36"/>
    </row>
    <row r="17" spans="2:4" x14ac:dyDescent="0.25">
      <c r="B17" s="1">
        <v>1</v>
      </c>
      <c r="C17" s="4" t="s">
        <v>55</v>
      </c>
      <c r="D17" s="1" t="s">
        <v>53</v>
      </c>
    </row>
    <row r="18" spans="2:4" x14ac:dyDescent="0.25">
      <c r="B18" s="1">
        <v>33</v>
      </c>
      <c r="C18" s="4" t="s">
        <v>56</v>
      </c>
      <c r="D18" s="1" t="s">
        <v>53</v>
      </c>
    </row>
    <row r="19" spans="2:4" x14ac:dyDescent="0.25">
      <c r="B19" s="1">
        <v>1</v>
      </c>
      <c r="C19" s="4" t="s">
        <v>52</v>
      </c>
      <c r="D19" s="1" t="s">
        <v>53</v>
      </c>
    </row>
    <row r="20" spans="2:4" ht="15.75" thickBot="1" x14ac:dyDescent="0.3">
      <c r="B20" s="1"/>
      <c r="C20" s="4"/>
    </row>
    <row r="21" spans="2:4" ht="15.75" thickBot="1" x14ac:dyDescent="0.3">
      <c r="B21" s="2">
        <f>+B9+B16</f>
        <v>296</v>
      </c>
      <c r="C21" s="2" t="s">
        <v>6</v>
      </c>
      <c r="D21" s="2"/>
    </row>
  </sheetData>
  <mergeCells count="4">
    <mergeCell ref="B2:D2"/>
    <mergeCell ref="B3:D3"/>
    <mergeCell ref="B7:D7"/>
    <mergeCell ref="B13:D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7AB2-55E0-49DC-A982-5F009F4D12CA}">
  <dimension ref="B2:D15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54" customWidth="1"/>
  </cols>
  <sheetData>
    <row r="2" spans="2:4" x14ac:dyDescent="0.25">
      <c r="B2" s="50" t="s">
        <v>24</v>
      </c>
      <c r="C2" s="50"/>
      <c r="D2" s="50"/>
    </row>
    <row r="3" spans="2:4" x14ac:dyDescent="0.25">
      <c r="B3" s="50" t="s">
        <v>46</v>
      </c>
      <c r="C3" s="50"/>
      <c r="D3" s="50"/>
    </row>
    <row r="4" spans="2:4" ht="15.75" thickBot="1" x14ac:dyDescent="0.3"/>
    <row r="5" spans="2:4" ht="15.75" thickBot="1" x14ac:dyDescent="0.3">
      <c r="B5" s="2" t="s">
        <v>2</v>
      </c>
      <c r="C5" s="2" t="s">
        <v>22</v>
      </c>
      <c r="D5" s="2" t="s">
        <v>30</v>
      </c>
    </row>
    <row r="6" spans="2:4" x14ac:dyDescent="0.25">
      <c r="B6" s="6"/>
      <c r="C6" s="6"/>
    </row>
    <row r="7" spans="2:4" ht="14.45" customHeight="1" x14ac:dyDescent="0.25">
      <c r="B7" s="43" t="s">
        <v>44</v>
      </c>
      <c r="C7" s="44"/>
      <c r="D7" s="44"/>
    </row>
    <row r="8" spans="2:4" x14ac:dyDescent="0.25">
      <c r="B8" s="43"/>
      <c r="C8" s="44"/>
      <c r="D8" s="44"/>
    </row>
    <row r="9" spans="2:4" x14ac:dyDescent="0.25">
      <c r="B9" s="1"/>
      <c r="C9" s="10"/>
      <c r="D9" s="10"/>
    </row>
    <row r="10" spans="2:4" x14ac:dyDescent="0.25">
      <c r="B10" s="34">
        <f>SUM(B11:B13)</f>
        <v>75</v>
      </c>
      <c r="C10" s="21" t="s">
        <v>47</v>
      </c>
      <c r="D10" s="35"/>
    </row>
    <row r="11" spans="2:4" x14ac:dyDescent="0.25">
      <c r="B11" s="1">
        <v>10</v>
      </c>
      <c r="C11" s="4" t="s">
        <v>48</v>
      </c>
      <c r="D11" s="1" t="s">
        <v>45</v>
      </c>
    </row>
    <row r="12" spans="2:4" x14ac:dyDescent="0.25">
      <c r="B12" s="1">
        <v>35</v>
      </c>
      <c r="C12" s="4" t="s">
        <v>49</v>
      </c>
      <c r="D12" s="1" t="s">
        <v>45</v>
      </c>
    </row>
    <row r="13" spans="2:4" x14ac:dyDescent="0.25">
      <c r="B13" s="1">
        <v>30</v>
      </c>
      <c r="C13" s="4" t="s">
        <v>50</v>
      </c>
      <c r="D13" s="1" t="s">
        <v>45</v>
      </c>
    </row>
    <row r="14" spans="2:4" ht="15.75" thickBot="1" x14ac:dyDescent="0.3">
      <c r="B14" s="1"/>
      <c r="C14" s="4"/>
      <c r="D14" s="1"/>
    </row>
    <row r="15" spans="2:4" ht="15.75" thickBot="1" x14ac:dyDescent="0.3">
      <c r="B15" s="2">
        <f>SUM(B11:B14)</f>
        <v>75</v>
      </c>
      <c r="C15" s="2" t="s">
        <v>6</v>
      </c>
      <c r="D15" s="2"/>
    </row>
  </sheetData>
  <mergeCells count="3">
    <mergeCell ref="B2:D2"/>
    <mergeCell ref="B3:D3"/>
    <mergeCell ref="B7:D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B930-2087-4D9E-A0AA-F62D85FE6A2E}">
  <dimension ref="B2:D15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50" customWidth="1"/>
  </cols>
  <sheetData>
    <row r="2" spans="2:4" x14ac:dyDescent="0.25">
      <c r="B2" s="50" t="s">
        <v>24</v>
      </c>
      <c r="C2" s="50"/>
      <c r="D2" s="50"/>
    </row>
    <row r="3" spans="2:4" x14ac:dyDescent="0.25">
      <c r="B3" s="50" t="s">
        <v>25</v>
      </c>
      <c r="C3" s="50"/>
      <c r="D3" s="50"/>
    </row>
    <row r="4" spans="2:4" ht="15.75" thickBot="1" x14ac:dyDescent="0.3"/>
    <row r="5" spans="2:4" ht="15.75" thickBot="1" x14ac:dyDescent="0.3">
      <c r="B5" s="2" t="s">
        <v>2</v>
      </c>
      <c r="C5" s="2" t="s">
        <v>22</v>
      </c>
      <c r="D5" s="2" t="s">
        <v>30</v>
      </c>
    </row>
    <row r="6" spans="2:4" x14ac:dyDescent="0.25">
      <c r="B6" s="6"/>
      <c r="C6" s="6"/>
    </row>
    <row r="7" spans="2:4" x14ac:dyDescent="0.25">
      <c r="B7" s="48" t="s">
        <v>37</v>
      </c>
      <c r="C7" s="48"/>
      <c r="D7" s="48"/>
    </row>
    <row r="8" spans="2:4" x14ac:dyDescent="0.25">
      <c r="B8" s="6"/>
      <c r="C8" s="6"/>
    </row>
    <row r="9" spans="2:4" x14ac:dyDescent="0.25">
      <c r="B9" s="6"/>
      <c r="C9" s="8" t="s">
        <v>17</v>
      </c>
      <c r="D9" s="8"/>
    </row>
    <row r="10" spans="2:4" x14ac:dyDescent="0.25">
      <c r="B10" s="6"/>
      <c r="C10" s="9" t="s">
        <v>26</v>
      </c>
      <c r="D10" s="9"/>
    </row>
    <row r="11" spans="2:4" x14ac:dyDescent="0.25">
      <c r="B11" s="1"/>
      <c r="C11" s="10" t="s">
        <v>27</v>
      </c>
      <c r="D11" s="10"/>
    </row>
    <row r="12" spans="2:4" x14ac:dyDescent="0.25">
      <c r="B12" s="34">
        <f>SUM(B13)</f>
        <v>18</v>
      </c>
      <c r="C12" s="3" t="s">
        <v>28</v>
      </c>
      <c r="D12" s="35"/>
    </row>
    <row r="13" spans="2:4" x14ac:dyDescent="0.25">
      <c r="B13" s="1">
        <v>18</v>
      </c>
      <c r="C13" s="4" t="s">
        <v>29</v>
      </c>
      <c r="D13" s="1" t="s">
        <v>31</v>
      </c>
    </row>
    <row r="14" spans="2:4" ht="15.75" thickBot="1" x14ac:dyDescent="0.3">
      <c r="B14" s="1"/>
      <c r="C14" s="4"/>
    </row>
    <row r="15" spans="2:4" ht="15.75" thickBot="1" x14ac:dyDescent="0.3">
      <c r="B15" s="2">
        <f>+B12</f>
        <v>18</v>
      </c>
      <c r="C15" s="2" t="s">
        <v>6</v>
      </c>
      <c r="D15" s="2"/>
    </row>
  </sheetData>
  <mergeCells count="3">
    <mergeCell ref="B7:D7"/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9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56.85546875" bestFit="1" customWidth="1"/>
  </cols>
  <sheetData>
    <row r="2" spans="2:4" x14ac:dyDescent="0.25">
      <c r="B2" s="50" t="s">
        <v>16</v>
      </c>
      <c r="C2" s="50"/>
      <c r="D2" s="50"/>
    </row>
    <row r="3" spans="2:4" x14ac:dyDescent="0.25">
      <c r="B3" s="50" t="s">
        <v>10</v>
      </c>
      <c r="C3" s="50"/>
      <c r="D3" s="50"/>
    </row>
    <row r="4" spans="2:4" ht="15.75" thickBot="1" x14ac:dyDescent="0.3"/>
    <row r="5" spans="2:4" ht="15.75" thickBot="1" x14ac:dyDescent="0.3">
      <c r="B5" s="2" t="s">
        <v>2</v>
      </c>
      <c r="C5" s="2" t="s">
        <v>15</v>
      </c>
      <c r="D5" s="2" t="s">
        <v>30</v>
      </c>
    </row>
    <row r="6" spans="2:4" x14ac:dyDescent="0.25">
      <c r="B6" s="6"/>
      <c r="C6" s="6"/>
    </row>
    <row r="7" spans="2:4" x14ac:dyDescent="0.25">
      <c r="B7" s="6"/>
      <c r="C7" s="8" t="s">
        <v>17</v>
      </c>
      <c r="D7" s="8"/>
    </row>
    <row r="8" spans="2:4" x14ac:dyDescent="0.25">
      <c r="B8" s="6"/>
      <c r="C8" s="9" t="s">
        <v>20</v>
      </c>
      <c r="D8" s="9"/>
    </row>
    <row r="9" spans="2:4" x14ac:dyDescent="0.25">
      <c r="B9" s="1"/>
      <c r="C9" s="10" t="s">
        <v>21</v>
      </c>
      <c r="D9" s="10"/>
    </row>
    <row r="10" spans="2:4" ht="30" x14ac:dyDescent="0.25">
      <c r="B10" s="37">
        <f>SUM(B11:B17)</f>
        <v>10</v>
      </c>
      <c r="C10" s="21" t="s">
        <v>11</v>
      </c>
      <c r="D10" s="35"/>
    </row>
    <row r="11" spans="2:4" x14ac:dyDescent="0.25">
      <c r="B11" s="11">
        <v>1</v>
      </c>
      <c r="C11" s="12" t="s">
        <v>58</v>
      </c>
      <c r="D11" s="1" t="s">
        <v>32</v>
      </c>
    </row>
    <row r="12" spans="2:4" x14ac:dyDescent="0.25">
      <c r="B12" s="11">
        <v>1</v>
      </c>
      <c r="C12" s="12" t="s">
        <v>59</v>
      </c>
      <c r="D12" s="1" t="s">
        <v>32</v>
      </c>
    </row>
    <row r="13" spans="2:4" x14ac:dyDescent="0.25">
      <c r="B13" s="11">
        <v>3</v>
      </c>
      <c r="C13" s="12" t="s">
        <v>13</v>
      </c>
      <c r="D13" s="1" t="s">
        <v>32</v>
      </c>
    </row>
    <row r="14" spans="2:4" x14ac:dyDescent="0.25">
      <c r="B14" s="11">
        <v>2</v>
      </c>
      <c r="C14" s="12" t="s">
        <v>9</v>
      </c>
      <c r="D14" s="1" t="s">
        <v>32</v>
      </c>
    </row>
    <row r="15" spans="2:4" x14ac:dyDescent="0.25">
      <c r="B15" s="11">
        <v>1</v>
      </c>
      <c r="C15" s="12" t="s">
        <v>14</v>
      </c>
      <c r="D15" s="1" t="s">
        <v>32</v>
      </c>
    </row>
    <row r="16" spans="2:4" x14ac:dyDescent="0.25">
      <c r="B16" s="11">
        <v>1</v>
      </c>
      <c r="C16" s="12" t="s">
        <v>60</v>
      </c>
      <c r="D16" s="1" t="s">
        <v>32</v>
      </c>
    </row>
    <row r="17" spans="2:4" x14ac:dyDescent="0.25">
      <c r="B17" s="11">
        <v>1</v>
      </c>
      <c r="C17" s="12" t="s">
        <v>61</v>
      </c>
      <c r="D17" s="1" t="s">
        <v>32</v>
      </c>
    </row>
    <row r="18" spans="2:4" ht="15.75" thickBot="1" x14ac:dyDescent="0.3">
      <c r="B18" s="11"/>
      <c r="C18" s="12"/>
      <c r="D18" s="1"/>
    </row>
    <row r="19" spans="2:4" ht="15.75" thickBot="1" x14ac:dyDescent="0.3">
      <c r="B19" s="2">
        <f>+B10</f>
        <v>10</v>
      </c>
      <c r="C19" s="2" t="s">
        <v>6</v>
      </c>
      <c r="D19" s="2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</vt:lpstr>
      <vt:lpstr>EXT 927</vt:lpstr>
      <vt:lpstr>ORD 928</vt:lpstr>
      <vt:lpstr>ORD 929</vt:lpstr>
      <vt:lpstr>ORD 930</vt:lpstr>
      <vt:lpstr>EXT 951</vt:lpstr>
      <vt:lpstr>'EXT 927'!Área_de_impresión</vt:lpstr>
      <vt:lpstr>'EXT 951'!Área_de_impresión</vt:lpstr>
      <vt:lpstr>'ORD 928'!Área_de_impresión</vt:lpstr>
      <vt:lpstr>'ORD 929'!Área_de_impresión</vt:lpstr>
      <vt:lpstr>'ORD 930'!Área_de_impresión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2024-02-15T20:28:11Z</dcterms:modified>
  <cp:category/>
  <cp:contentStatus/>
</cp:coreProperties>
</file>