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-my.sharepoint.com/personal/pmena_poder-judicial_go_cr/Documents/Paulo/2026/PRESUPUESTO 2027/HACIENDA/PUBLICACIÓN ANTEPROYECTO/"/>
    </mc:Choice>
  </mc:AlternateContent>
  <xr:revisionPtr revIDLastSave="0" documentId="8_{D03D80C6-A76B-47CB-8C67-23A6509B679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EN" sheetId="11" r:id="rId1"/>
    <sheet name="ORD 926" sheetId="27" r:id="rId2"/>
    <sheet name="ORD 927" sheetId="29" r:id="rId3"/>
    <sheet name="ORD 928" sheetId="30" r:id="rId4"/>
    <sheet name="ORD 929" sheetId="31" r:id="rId5"/>
    <sheet name="EXT 951" sheetId="24" r:id="rId6"/>
  </sheets>
  <externalReferences>
    <externalReference r:id="rId7"/>
  </externalReferences>
  <definedNames>
    <definedName name="_xlnm.Print_Area" localSheetId="5">'EXT 951'!$C$2:$C$19</definedName>
    <definedName name="_xlnm.Print_Area" localSheetId="1">'ORD 926'!$C$2:$C$8</definedName>
    <definedName name="_xlnm.Print_Area" localSheetId="2">'ORD 927'!$C$2:$C$8</definedName>
    <definedName name="_xlnm.Print_Area" localSheetId="3">'ORD 928'!$C$2:$C$8</definedName>
    <definedName name="_xlnm.Print_Area" localSheetId="4">'ORD 929'!$C$2:$C$8</definedName>
    <definedName name="_xlnm.Print_Area" localSheetId="0">RESUMEN!$C$2:$F$11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1" l="1"/>
  <c r="E21" i="11"/>
  <c r="F21" i="11"/>
  <c r="D21" i="11"/>
  <c r="D14" i="11"/>
  <c r="D15" i="11" s="1"/>
  <c r="D22" i="11" s="1"/>
  <c r="D8" i="11"/>
  <c r="F8" i="11" s="1"/>
  <c r="D7" i="11"/>
  <c r="D19" i="11" s="1"/>
  <c r="F19" i="11" s="1"/>
  <c r="D6" i="11"/>
  <c r="F6" i="11" s="1"/>
  <c r="D5" i="11"/>
  <c r="F5" i="11" s="1"/>
  <c r="F7" i="11"/>
  <c r="D10" i="11" l="1"/>
  <c r="D17" i="11"/>
  <c r="F17" i="11" s="1"/>
  <c r="D18" i="11"/>
  <c r="F18" i="11" s="1"/>
  <c r="D20" i="11"/>
  <c r="F20" i="11" l="1"/>
  <c r="B9" i="31" l="1"/>
  <c r="B7" i="31" s="1"/>
  <c r="B9" i="30"/>
  <c r="B7" i="30" s="1"/>
  <c r="B9" i="29"/>
  <c r="B7" i="29" s="1"/>
  <c r="B9" i="27"/>
  <c r="B7" i="27" s="1"/>
  <c r="B7" i="24" l="1"/>
  <c r="E9" i="11" l="1"/>
  <c r="E10" i="11" l="1"/>
  <c r="E14" i="11"/>
  <c r="E15" i="11" s="1"/>
  <c r="F9" i="11"/>
  <c r="F10" i="11" s="1"/>
  <c r="F14" i="11" l="1"/>
  <c r="F15" i="11" s="1"/>
  <c r="F22" i="11" s="1"/>
</calcChain>
</file>

<file path=xl/sharedStrings.xml><?xml version="1.0" encoding="utf-8"?>
<sst xmlns="http://schemas.openxmlformats.org/spreadsheetml/2006/main" count="78" uniqueCount="47">
  <si>
    <t>PROGRAMA PRESUPUESTARIO</t>
  </si>
  <si>
    <t>Cantidad</t>
  </si>
  <si>
    <t xml:space="preserve">TOTAL </t>
  </si>
  <si>
    <t>TOTAL</t>
  </si>
  <si>
    <t>Total General</t>
  </si>
  <si>
    <t>ORDINARIAS</t>
  </si>
  <si>
    <t>EXTRAORDINARIAS</t>
  </si>
  <si>
    <t>PROFESIONAL 2</t>
  </si>
  <si>
    <t>PROGRAMA 951 ADMINISTRACIÓN FONDO DE JUBILACIONES Y PENSIONES</t>
  </si>
  <si>
    <t>DIRECCIÓN JUNTA ADMINISTRADORA FONDO JUBILACIONES Y PENSIONES</t>
  </si>
  <si>
    <t>951 Administración Fondo de Jubilaciones y Pensiones</t>
  </si>
  <si>
    <t>JEFE ADMINISTRATIVO 4</t>
  </si>
  <si>
    <t>ASISTENTE ADMINISTRATIVO 3</t>
  </si>
  <si>
    <t>TÉCNICO JURÍDICO</t>
  </si>
  <si>
    <t>TÉCNICO ADMINISTRATIVO 1</t>
  </si>
  <si>
    <t>TÉCNICO ADMINISTRATIVO 2</t>
  </si>
  <si>
    <t>RESUMEN GENERAL PLAZAS 2027</t>
  </si>
  <si>
    <t>PLAZAS EXTRAORDINARIAS 2027</t>
  </si>
  <si>
    <t>Acta N°34-26</t>
  </si>
  <si>
    <t>Artículo VI</t>
  </si>
  <si>
    <t>PROFESIONAL EN INFORMÁTICA 2</t>
  </si>
  <si>
    <t>PROFESIONAL 1</t>
  </si>
  <si>
    <t>Acta / Artículo / Oficina / Categoría de Plaza</t>
  </si>
  <si>
    <t>PROGRAMA 928 ORGANISMO DE INVESTIGACIÓN JUDICIAL</t>
  </si>
  <si>
    <t>Oficina / Categoría de Plaza</t>
  </si>
  <si>
    <t>PROGRAMA 929 MINISTERIO PÚBLICO</t>
  </si>
  <si>
    <t>FISCAL</t>
  </si>
  <si>
    <t>FISCAL AUXILIAR</t>
  </si>
  <si>
    <t>TÉCNICO JUDICIAL 2</t>
  </si>
  <si>
    <t>PROGRAMA 926 DIRECCIÓN, ADMINISTRACIÓN Y OTROS ÓRGANOS DE APOYO</t>
  </si>
  <si>
    <t>PROGRAMA 927 SERVICIO JURISDICCIONAL</t>
  </si>
  <si>
    <t>JUEZ 3</t>
  </si>
  <si>
    <t>JUEZ 4</t>
  </si>
  <si>
    <t>PLAZAS ORDINARIAS 2027</t>
  </si>
  <si>
    <t>FORTALECIMIENTO DE LA ATENCIÓN DE FRAUDES TRIBUTARIOS</t>
  </si>
  <si>
    <t>TÉCNICO JUDICIAL 3</t>
  </si>
  <si>
    <t>JEFE DE INVESTIGACIÓN 1</t>
  </si>
  <si>
    <t>PERITO JUDICIAL 2</t>
  </si>
  <si>
    <t>INVESTIGADOR 2</t>
  </si>
  <si>
    <t>INVESTIGADOR 1</t>
  </si>
  <si>
    <t>926 Dirección, Administración y Otros Órganos de Apoyo</t>
  </si>
  <si>
    <t>927 Servicio Jurisdiccional</t>
  </si>
  <si>
    <t>928 Organismo de Investigación Judicial</t>
  </si>
  <si>
    <t>929 Ministerio Público</t>
  </si>
  <si>
    <t>SOLICITADAS POR LA JUNTA ADMINISTRADORA DEL FONDO DE JUBILACIONES Y PENSIONES</t>
  </si>
  <si>
    <t>AUTORIZADAS POR EL MINISTERIO DE HACIENDA PARA EL FORTALECIMIENTO DE LA ATENCIÓN DE FRAUDES TRIBUTARIOS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</si>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</sst>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Dash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0" xfId="0" applyFont="1" applyFill="1" applyAlignment="1">
      <alignment horizontal="left" indent="4"/>
    </xf>
    <xf numFmtId="0" fontId="0" fillId="0" borderId="2" xfId="0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5"/>
    </xf>
    <xf numFmtId="0" fontId="0" fillId="0" borderId="4" xfId="0" applyBorder="1"/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wrapText="1"/>
    </xf>
    <xf numFmtId="0" fontId="0" fillId="0" borderId="0" xfId="0" applyAlignment="1">
      <alignment horizontal="left" indent="5"/>
    </xf>
    <xf numFmtId="0" fontId="0" fillId="0" borderId="0" xfId="0" applyAlignment="1">
      <alignment horizontal="center" vertical="center"/>
    </xf>
    <xf numFmtId="0" fontId="7" fillId="5" borderId="0" xfId="0" applyFont="1" applyFill="1" applyAlignment="1">
      <alignment horizontal="center"/>
    </xf>
    <xf numFmtId="0" fontId="7" fillId="0" borderId="0" xfId="0" applyFont="1"/>
    <xf numFmtId="0" fontId="7" fillId="5" borderId="2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5">
    <cellStyle name="Millares 2" xfId="2" xr:uid="{AF2A02F8-2FDD-4257-9286-CC2E550729CE}"/>
    <cellStyle name="Normal" xfId="0" builtinId="0"/>
    <cellStyle name="Normal 2" xfId="1" xr:uid="{3E35C77B-E538-4C5F-BDEB-57DF72ABFD5D}"/>
    <cellStyle name="Normal 2 2" xfId="4" xr:uid="{13845DE6-CA1A-4FE5-8F58-B008688979E6}"/>
    <cellStyle name="Normal 3" xfId="3" xr:uid="{236F18D5-4603-4AB0-ADF3-4A89EF0EF474}"/>
  </cellStyles>
  <dxfs count="0"/>
  <tableStyles count="0" defaultTableStyle="TableStyleMedium2" defaultPivotStyle="PivotStyleLight16"/>
  <colors>
    <mruColors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mena\Downloads\01.%20Plazas%20Aprobadas%20(26).xlsx" TargetMode="External"/><Relationship Id="rId1" Type="http://schemas.openxmlformats.org/officeDocument/2006/relationships/externalLinkPath" Target="file:///C:\Users\pmena\Downloads\01.%20Plazas%20Aprobadas%20(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ORD 926"/>
      <sheetName val="ORD 927"/>
      <sheetName val="ORD 928"/>
      <sheetName val="ORD 929"/>
      <sheetName val="ORD 930"/>
      <sheetName val="ORD 951"/>
      <sheetName val="EXT 95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F22"/>
  <sheetViews>
    <sheetView tabSelected="1" zoomScaleNormal="100" workbookViewId="0"/>
  </sheetViews>
  <sheetFormatPr baseColWidth="10" defaultColWidth="11.453125" defaultRowHeight="14.5" x14ac:dyDescent="0.35"/>
  <cols>
    <col min="1" max="1" width="7.81640625" customWidth="1"/>
    <col min="2" max="2" width="9.453125" customWidth="1"/>
    <col min="3" max="3" width="48.453125" bestFit="1" customWidth="1"/>
    <col min="4" max="4" width="12.81640625" style="1" bestFit="1" customWidth="1"/>
    <col min="5" max="5" width="18.453125" style="1" bestFit="1" customWidth="1"/>
    <col min="6" max="6" width="7" bestFit="1" customWidth="1"/>
    <col min="8" max="8" width="16.26953125" bestFit="1" customWidth="1"/>
  </cols>
  <sheetData>
    <row r="2" spans="3:6" ht="15.75" customHeight="1" x14ac:dyDescent="0.35">
      <c r="C2" s="21" t="s">
        <v>16</v>
      </c>
      <c r="D2" s="21"/>
      <c r="E2" s="21"/>
      <c r="F2" s="21"/>
    </row>
    <row r="3" spans="3:6" ht="15" thickBot="1" x14ac:dyDescent="0.4">
      <c r="F3" s="1"/>
    </row>
    <row r="4" spans="3:6" ht="15" customHeight="1" thickBot="1" x14ac:dyDescent="0.4">
      <c r="C4" s="5" t="s">
        <v>0</v>
      </c>
      <c r="D4" s="5" t="s">
        <v>5</v>
      </c>
      <c r="E4" s="5" t="s">
        <v>6</v>
      </c>
      <c r="F4" s="5" t="s">
        <v>3</v>
      </c>
    </row>
    <row r="5" spans="3:6" ht="15" customHeight="1" x14ac:dyDescent="0.35">
      <c r="C5" s="4" t="s">
        <v>40</v>
      </c>
      <c r="D5" s="16">
        <f>+'ORD 926'!B7</f>
        <v>2</v>
      </c>
      <c r="E5" s="16">
        <v>0</v>
      </c>
      <c r="F5" s="7">
        <f t="shared" ref="F5:F8" si="0">+D5+E5</f>
        <v>2</v>
      </c>
    </row>
    <row r="6" spans="3:6" x14ac:dyDescent="0.35">
      <c r="C6" s="4" t="s">
        <v>41</v>
      </c>
      <c r="D6" s="1">
        <f>+'ORD 927'!B7</f>
        <v>7</v>
      </c>
      <c r="E6" s="1">
        <v>0</v>
      </c>
      <c r="F6" s="7">
        <f t="shared" si="0"/>
        <v>7</v>
      </c>
    </row>
    <row r="7" spans="3:6" x14ac:dyDescent="0.35">
      <c r="C7" s="4" t="s">
        <v>42</v>
      </c>
      <c r="D7" s="1">
        <f>+'ORD 928'!B7</f>
        <v>7</v>
      </c>
      <c r="E7" s="1">
        <v>0</v>
      </c>
      <c r="F7" s="7">
        <f t="shared" si="0"/>
        <v>7</v>
      </c>
    </row>
    <row r="8" spans="3:6" x14ac:dyDescent="0.35">
      <c r="C8" s="4" t="s">
        <v>43</v>
      </c>
      <c r="D8" s="1">
        <f>+'ORD 929'!B7</f>
        <v>6</v>
      </c>
      <c r="E8" s="1">
        <v>0</v>
      </c>
      <c r="F8" s="7">
        <f t="shared" si="0"/>
        <v>6</v>
      </c>
    </row>
    <row r="9" spans="3:6" ht="15" thickBot="1" x14ac:dyDescent="0.4">
      <c r="C9" s="4" t="s">
        <v>10</v>
      </c>
      <c r="D9" s="1">
        <v>0</v>
      </c>
      <c r="E9" s="1">
        <f>+'EXT 951'!B7</f>
        <v>11</v>
      </c>
      <c r="F9" s="7">
        <f t="shared" ref="F9" si="1">+D9+E9</f>
        <v>11</v>
      </c>
    </row>
    <row r="10" spans="3:6" ht="15" thickBot="1" x14ac:dyDescent="0.4">
      <c r="C10" s="2" t="s">
        <v>2</v>
      </c>
      <c r="D10" s="2">
        <f>SUM(D5:D9)</f>
        <v>22</v>
      </c>
      <c r="E10" s="2">
        <f>SUM(E5:E9)</f>
        <v>11</v>
      </c>
      <c r="F10" s="2">
        <f>SUM(F5:F9)</f>
        <v>33</v>
      </c>
    </row>
    <row r="11" spans="3:6" ht="15" thickBot="1" x14ac:dyDescent="0.4">
      <c r="C11" s="6"/>
      <c r="D11" s="6"/>
      <c r="E11" s="6"/>
      <c r="F11" s="6"/>
    </row>
    <row r="12" spans="3:6" ht="15" thickBot="1" x14ac:dyDescent="0.4">
      <c r="C12" s="5" t="s">
        <v>0</v>
      </c>
      <c r="D12" s="5" t="s">
        <v>5</v>
      </c>
      <c r="E12" s="5" t="s">
        <v>6</v>
      </c>
      <c r="F12" s="5" t="s">
        <v>3</v>
      </c>
    </row>
    <row r="13" spans="3:6" x14ac:dyDescent="0.35">
      <c r="C13" s="22" t="s">
        <v>44</v>
      </c>
      <c r="D13" s="23"/>
      <c r="E13" s="23"/>
      <c r="F13" s="24"/>
    </row>
    <row r="14" spans="3:6" x14ac:dyDescent="0.35">
      <c r="C14" s="4" t="s">
        <v>10</v>
      </c>
      <c r="D14" s="1">
        <f>+'[1]ORD 951'!B4</f>
        <v>0</v>
      </c>
      <c r="E14" s="1">
        <f>+E9</f>
        <v>11</v>
      </c>
      <c r="F14" s="7">
        <f>SUM(D14:E14)</f>
        <v>11</v>
      </c>
    </row>
    <row r="15" spans="3:6" s="18" customFormat="1" ht="15" thickBot="1" x14ac:dyDescent="0.4">
      <c r="C15" s="19" t="s">
        <v>46</v>
      </c>
      <c r="D15" s="17">
        <f>SUM(D14)</f>
        <v>0</v>
      </c>
      <c r="E15" s="17">
        <f t="shared" ref="E15:F15" si="2">SUM(E14)</f>
        <v>11</v>
      </c>
      <c r="F15" s="20">
        <f t="shared" si="2"/>
        <v>11</v>
      </c>
    </row>
    <row r="16" spans="3:6" ht="30" customHeight="1" x14ac:dyDescent="0.35">
      <c r="C16" s="25" t="s">
        <v>45</v>
      </c>
      <c r="D16" s="26"/>
      <c r="E16" s="26"/>
      <c r="F16" s="27"/>
    </row>
    <row r="17" spans="3:6" x14ac:dyDescent="0.35">
      <c r="C17" s="4" t="s">
        <v>40</v>
      </c>
      <c r="D17" s="1">
        <f>+D5</f>
        <v>2</v>
      </c>
      <c r="E17" s="1">
        <v>0</v>
      </c>
      <c r="F17" s="7">
        <f t="shared" ref="F17:F20" si="3">SUM(D17:E17)</f>
        <v>2</v>
      </c>
    </row>
    <row r="18" spans="3:6" x14ac:dyDescent="0.35">
      <c r="C18" s="4" t="s">
        <v>41</v>
      </c>
      <c r="D18" s="1">
        <f>+D6</f>
        <v>7</v>
      </c>
      <c r="E18" s="1">
        <v>0</v>
      </c>
      <c r="F18" s="7">
        <f t="shared" si="3"/>
        <v>7</v>
      </c>
    </row>
    <row r="19" spans="3:6" x14ac:dyDescent="0.35">
      <c r="C19" s="4" t="s">
        <v>42</v>
      </c>
      <c r="D19" s="1">
        <f>+D7</f>
        <v>7</v>
      </c>
      <c r="E19" s="1">
        <v>0</v>
      </c>
      <c r="F19" s="7">
        <f t="shared" si="3"/>
        <v>7</v>
      </c>
    </row>
    <row r="20" spans="3:6" x14ac:dyDescent="0.35">
      <c r="C20" s="4" t="s">
        <v>43</v>
      </c>
      <c r="D20" s="1">
        <f>+D8</f>
        <v>6</v>
      </c>
      <c r="E20" s="1">
        <v>0</v>
      </c>
      <c r="F20" s="7">
        <f t="shared" si="3"/>
        <v>6</v>
      </c>
    </row>
    <row r="21" spans="3:6" ht="15" thickBot="1" x14ac:dyDescent="0.4">
      <c r="C21" s="19" t="s">
        <v>46</v>
      </c>
      <c r="D21" s="17">
        <f>SUM(D17:D20)</f>
        <v>22</v>
      </c>
      <c r="E21" s="17">
        <f t="shared" ref="E21:F21" si="4">SUM(E17:E20)</f>
        <v>0</v>
      </c>
      <c r="F21" s="20">
        <f t="shared" si="4"/>
        <v>22</v>
      </c>
    </row>
    <row r="22" spans="3:6" ht="15" thickBot="1" x14ac:dyDescent="0.4">
      <c r="C22" s="2" t="s">
        <v>2</v>
      </c>
      <c r="D22" s="2">
        <f>+D15+D21</f>
        <v>22</v>
      </c>
      <c r="E22" s="2">
        <f t="shared" ref="E22:F22" si="5">+E15+E21</f>
        <v>11</v>
      </c>
      <c r="F22" s="2">
        <f t="shared" si="5"/>
        <v>33</v>
      </c>
    </row>
  </sheetData>
  <mergeCells count="3">
    <mergeCell ref="C2:F2"/>
    <mergeCell ref="C13:F13"/>
    <mergeCell ref="C16:F16"/>
  </mergeCells>
  <pageMargins left="0.70866141732283472" right="0.70866141732283472" top="0.74803149606299213" bottom="0.74803149606299213" header="0.31496062992125984" footer="0.31496062992125984"/>
  <pageSetup scale="7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4E0F8-F4FF-4B54-BFD0-F1AF1948A8A7}">
  <dimension ref="B2:C13"/>
  <sheetViews>
    <sheetView zoomScaleNormal="100" workbookViewId="0"/>
  </sheetViews>
  <sheetFormatPr baseColWidth="10" defaultColWidth="11.453125" defaultRowHeight="14.5" x14ac:dyDescent="0.35"/>
  <cols>
    <col min="2" max="2" width="8.81640625" bestFit="1" customWidth="1"/>
    <col min="3" max="3" width="56.81640625" customWidth="1"/>
  </cols>
  <sheetData>
    <row r="2" spans="2:3" x14ac:dyDescent="0.35">
      <c r="B2" s="28" t="s">
        <v>33</v>
      </c>
      <c r="C2" s="28"/>
    </row>
    <row r="3" spans="2:3" x14ac:dyDescent="0.35">
      <c r="B3" s="28" t="s">
        <v>29</v>
      </c>
      <c r="C3" s="28"/>
    </row>
    <row r="4" spans="2:3" ht="15" thickBot="1" x14ac:dyDescent="0.4"/>
    <row r="5" spans="2:3" ht="15" thickBot="1" x14ac:dyDescent="0.4">
      <c r="B5" s="2" t="s">
        <v>1</v>
      </c>
      <c r="C5" s="2" t="s">
        <v>24</v>
      </c>
    </row>
    <row r="6" spans="2:3" ht="15" thickBot="1" x14ac:dyDescent="0.4">
      <c r="B6" s="6"/>
      <c r="C6" s="6"/>
    </row>
    <row r="7" spans="2:3" ht="15" thickBot="1" x14ac:dyDescent="0.4">
      <c r="B7" s="2">
        <f>+B9</f>
        <v>2</v>
      </c>
      <c r="C7" s="2" t="s">
        <v>4</v>
      </c>
    </row>
    <row r="8" spans="2:3" x14ac:dyDescent="0.35">
      <c r="B8" s="6"/>
      <c r="C8" s="6"/>
    </row>
    <row r="9" spans="2:3" x14ac:dyDescent="0.35">
      <c r="B9" s="13">
        <f>SUM(B11:B12)</f>
        <v>2</v>
      </c>
      <c r="C9" s="14" t="s">
        <v>34</v>
      </c>
    </row>
    <row r="10" spans="2:3" x14ac:dyDescent="0.35">
      <c r="C10" s="6"/>
    </row>
    <row r="11" spans="2:3" x14ac:dyDescent="0.35">
      <c r="B11" s="1">
        <v>1</v>
      </c>
      <c r="C11" s="15" t="s">
        <v>7</v>
      </c>
    </row>
    <row r="12" spans="2:3" x14ac:dyDescent="0.35">
      <c r="B12" s="1">
        <v>1</v>
      </c>
      <c r="C12" s="15" t="s">
        <v>20</v>
      </c>
    </row>
    <row r="13" spans="2:3" ht="15" thickBot="1" x14ac:dyDescent="0.4">
      <c r="B13" s="12"/>
      <c r="C13" s="12"/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D246B-5D79-4FE6-BBCA-E2E75632284C}">
  <dimension ref="B2:C15"/>
  <sheetViews>
    <sheetView zoomScaleNormal="100" workbookViewId="0"/>
  </sheetViews>
  <sheetFormatPr baseColWidth="10" defaultColWidth="11.453125" defaultRowHeight="14.5" x14ac:dyDescent="0.35"/>
  <cols>
    <col min="2" max="2" width="8.81640625" bestFit="1" customWidth="1"/>
    <col min="3" max="3" width="56.81640625" customWidth="1"/>
  </cols>
  <sheetData>
    <row r="2" spans="2:3" x14ac:dyDescent="0.35">
      <c r="B2" s="28" t="s">
        <v>33</v>
      </c>
      <c r="C2" s="28"/>
    </row>
    <row r="3" spans="2:3" x14ac:dyDescent="0.35">
      <c r="B3" s="28" t="s">
        <v>30</v>
      </c>
      <c r="C3" s="28"/>
    </row>
    <row r="4" spans="2:3" ht="15" thickBot="1" x14ac:dyDescent="0.4"/>
    <row r="5" spans="2:3" ht="15" thickBot="1" x14ac:dyDescent="0.4">
      <c r="B5" s="2" t="s">
        <v>1</v>
      </c>
      <c r="C5" s="2" t="s">
        <v>24</v>
      </c>
    </row>
    <row r="6" spans="2:3" ht="15" thickBot="1" x14ac:dyDescent="0.4">
      <c r="B6" s="6"/>
      <c r="C6" s="6"/>
    </row>
    <row r="7" spans="2:3" ht="15" thickBot="1" x14ac:dyDescent="0.4">
      <c r="B7" s="2">
        <f>+B9</f>
        <v>7</v>
      </c>
      <c r="C7" s="2" t="s">
        <v>4</v>
      </c>
    </row>
    <row r="8" spans="2:3" x14ac:dyDescent="0.35">
      <c r="B8" s="6"/>
      <c r="C8" s="6"/>
    </row>
    <row r="9" spans="2:3" x14ac:dyDescent="0.35">
      <c r="B9" s="13">
        <f>SUM(B11:B14)</f>
        <v>7</v>
      </c>
      <c r="C9" s="14" t="s">
        <v>34</v>
      </c>
    </row>
    <row r="10" spans="2:3" x14ac:dyDescent="0.35">
      <c r="C10" s="6"/>
    </row>
    <row r="11" spans="2:3" x14ac:dyDescent="0.35">
      <c r="B11" s="1">
        <v>3</v>
      </c>
      <c r="C11" s="15" t="s">
        <v>32</v>
      </c>
    </row>
    <row r="12" spans="2:3" x14ac:dyDescent="0.35">
      <c r="B12" s="1">
        <v>1</v>
      </c>
      <c r="C12" s="15" t="s">
        <v>31</v>
      </c>
    </row>
    <row r="13" spans="2:3" x14ac:dyDescent="0.35">
      <c r="B13" s="1">
        <v>2</v>
      </c>
      <c r="C13" s="15" t="s">
        <v>35</v>
      </c>
    </row>
    <row r="14" spans="2:3" x14ac:dyDescent="0.35">
      <c r="B14" s="1">
        <v>1</v>
      </c>
      <c r="C14" s="15" t="s">
        <v>28</v>
      </c>
    </row>
    <row r="15" spans="2:3" ht="15" thickBot="1" x14ac:dyDescent="0.4">
      <c r="B15" s="12"/>
      <c r="C15" s="12"/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3D8A9-C990-43D5-B61A-74AAA6F1A733}">
  <dimension ref="B2:C15"/>
  <sheetViews>
    <sheetView zoomScaleNormal="100" workbookViewId="0"/>
  </sheetViews>
  <sheetFormatPr baseColWidth="10" defaultColWidth="11.453125" defaultRowHeight="14.5" x14ac:dyDescent="0.35"/>
  <cols>
    <col min="2" max="2" width="8.81640625" bestFit="1" customWidth="1"/>
    <col min="3" max="3" width="56.81640625" customWidth="1"/>
  </cols>
  <sheetData>
    <row r="2" spans="2:3" x14ac:dyDescent="0.35">
      <c r="B2" s="28" t="s">
        <v>33</v>
      </c>
      <c r="C2" s="28"/>
    </row>
    <row r="3" spans="2:3" x14ac:dyDescent="0.35">
      <c r="B3" s="28" t="s">
        <v>23</v>
      </c>
      <c r="C3" s="28"/>
    </row>
    <row r="4" spans="2:3" ht="15" thickBot="1" x14ac:dyDescent="0.4"/>
    <row r="5" spans="2:3" ht="15" thickBot="1" x14ac:dyDescent="0.4">
      <c r="B5" s="2" t="s">
        <v>1</v>
      </c>
      <c r="C5" s="2" t="s">
        <v>24</v>
      </c>
    </row>
    <row r="6" spans="2:3" ht="15" thickBot="1" x14ac:dyDescent="0.4">
      <c r="B6" s="6"/>
      <c r="C6" s="6"/>
    </row>
    <row r="7" spans="2:3" ht="15" thickBot="1" x14ac:dyDescent="0.4">
      <c r="B7" s="2">
        <f>+B9</f>
        <v>7</v>
      </c>
      <c r="C7" s="2" t="s">
        <v>4</v>
      </c>
    </row>
    <row r="8" spans="2:3" x14ac:dyDescent="0.35">
      <c r="B8" s="6"/>
      <c r="C8" s="6"/>
    </row>
    <row r="9" spans="2:3" x14ac:dyDescent="0.35">
      <c r="B9" s="13">
        <f>SUM(B11:B14)</f>
        <v>7</v>
      </c>
      <c r="C9" s="14" t="s">
        <v>34</v>
      </c>
    </row>
    <row r="10" spans="2:3" x14ac:dyDescent="0.35">
      <c r="C10" s="6"/>
    </row>
    <row r="11" spans="2:3" x14ac:dyDescent="0.35">
      <c r="B11" s="1">
        <v>1</v>
      </c>
      <c r="C11" s="15" t="s">
        <v>36</v>
      </c>
    </row>
    <row r="12" spans="2:3" x14ac:dyDescent="0.35">
      <c r="B12" s="1">
        <v>2</v>
      </c>
      <c r="C12" s="15" t="s">
        <v>37</v>
      </c>
    </row>
    <row r="13" spans="2:3" x14ac:dyDescent="0.35">
      <c r="B13" s="1">
        <v>1</v>
      </c>
      <c r="C13" s="15" t="s">
        <v>38</v>
      </c>
    </row>
    <row r="14" spans="2:3" x14ac:dyDescent="0.35">
      <c r="B14" s="1">
        <v>3</v>
      </c>
      <c r="C14" s="15" t="s">
        <v>39</v>
      </c>
    </row>
    <row r="15" spans="2:3" ht="15" thickBot="1" x14ac:dyDescent="0.4">
      <c r="B15" s="12"/>
      <c r="C15" s="12"/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98A1A-53B4-46CE-B6B0-A10A8CA65FCE}">
  <dimension ref="B2:C14"/>
  <sheetViews>
    <sheetView zoomScaleNormal="100" workbookViewId="0"/>
  </sheetViews>
  <sheetFormatPr baseColWidth="10" defaultColWidth="11.453125" defaultRowHeight="14.5" x14ac:dyDescent="0.35"/>
  <cols>
    <col min="2" max="2" width="8.81640625" bestFit="1" customWidth="1"/>
    <col min="3" max="3" width="56.81640625" customWidth="1"/>
  </cols>
  <sheetData>
    <row r="2" spans="2:3" x14ac:dyDescent="0.35">
      <c r="B2" s="28" t="s">
        <v>33</v>
      </c>
      <c r="C2" s="28"/>
    </row>
    <row r="3" spans="2:3" x14ac:dyDescent="0.35">
      <c r="B3" s="28" t="s">
        <v>25</v>
      </c>
      <c r="C3" s="28"/>
    </row>
    <row r="4" spans="2:3" ht="15" thickBot="1" x14ac:dyDescent="0.4"/>
    <row r="5" spans="2:3" ht="15" thickBot="1" x14ac:dyDescent="0.4">
      <c r="B5" s="2" t="s">
        <v>1</v>
      </c>
      <c r="C5" s="2" t="s">
        <v>24</v>
      </c>
    </row>
    <row r="6" spans="2:3" ht="15" thickBot="1" x14ac:dyDescent="0.4">
      <c r="B6" s="6"/>
      <c r="C6" s="6"/>
    </row>
    <row r="7" spans="2:3" ht="15" thickBot="1" x14ac:dyDescent="0.4">
      <c r="B7" s="2">
        <f>+B9</f>
        <v>6</v>
      </c>
      <c r="C7" s="2" t="s">
        <v>4</v>
      </c>
    </row>
    <row r="8" spans="2:3" x14ac:dyDescent="0.35">
      <c r="B8" s="6"/>
      <c r="C8" s="6"/>
    </row>
    <row r="9" spans="2:3" x14ac:dyDescent="0.35">
      <c r="B9" s="13">
        <f>SUM(B11:B13)</f>
        <v>6</v>
      </c>
      <c r="C9" s="14" t="s">
        <v>34</v>
      </c>
    </row>
    <row r="10" spans="2:3" x14ac:dyDescent="0.35">
      <c r="C10" s="6"/>
    </row>
    <row r="11" spans="2:3" x14ac:dyDescent="0.35">
      <c r="B11" s="1">
        <v>1</v>
      </c>
      <c r="C11" s="15" t="s">
        <v>26</v>
      </c>
    </row>
    <row r="12" spans="2:3" x14ac:dyDescent="0.35">
      <c r="B12" s="1">
        <v>3</v>
      </c>
      <c r="C12" s="15" t="s">
        <v>27</v>
      </c>
    </row>
    <row r="13" spans="2:3" x14ac:dyDescent="0.35">
      <c r="B13" s="1">
        <v>2</v>
      </c>
      <c r="C13" s="15" t="s">
        <v>28</v>
      </c>
    </row>
    <row r="14" spans="2:3" ht="15" thickBot="1" x14ac:dyDescent="0.4">
      <c r="B14" s="12"/>
      <c r="C14" s="12"/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9B64-EFEE-4373-BCB4-0516E5229858}">
  <dimension ref="B2:D20"/>
  <sheetViews>
    <sheetView workbookViewId="0"/>
  </sheetViews>
  <sheetFormatPr baseColWidth="10" defaultColWidth="11.453125" defaultRowHeight="14.5" x14ac:dyDescent="0.35"/>
  <cols>
    <col min="2" max="2" width="8.81640625" bestFit="1" customWidth="1"/>
    <col min="3" max="3" width="68.54296875" customWidth="1"/>
  </cols>
  <sheetData>
    <row r="2" spans="2:4" x14ac:dyDescent="0.35">
      <c r="B2" s="28" t="s">
        <v>17</v>
      </c>
      <c r="C2" s="28"/>
    </row>
    <row r="3" spans="2:4" x14ac:dyDescent="0.35">
      <c r="B3" s="28" t="s">
        <v>8</v>
      </c>
      <c r="C3" s="28"/>
    </row>
    <row r="4" spans="2:4" ht="15" thickBot="1" x14ac:dyDescent="0.4"/>
    <row r="5" spans="2:4" ht="15" thickBot="1" x14ac:dyDescent="0.4">
      <c r="B5" s="2" t="s">
        <v>1</v>
      </c>
      <c r="C5" s="2" t="s">
        <v>22</v>
      </c>
    </row>
    <row r="6" spans="2:4" ht="15" thickBot="1" x14ac:dyDescent="0.4">
      <c r="B6" s="6"/>
      <c r="C6" s="6"/>
    </row>
    <row r="7" spans="2:4" ht="15" thickBot="1" x14ac:dyDescent="0.4">
      <c r="B7" s="2">
        <f>SUM(B12:B19)</f>
        <v>11</v>
      </c>
      <c r="C7" s="2" t="s">
        <v>4</v>
      </c>
    </row>
    <row r="8" spans="2:4" x14ac:dyDescent="0.35">
      <c r="B8" s="6"/>
      <c r="C8" s="6"/>
    </row>
    <row r="9" spans="2:4" x14ac:dyDescent="0.35">
      <c r="B9" s="6"/>
      <c r="C9" s="8" t="s">
        <v>18</v>
      </c>
      <c r="D9" s="8"/>
    </row>
    <row r="10" spans="2:4" x14ac:dyDescent="0.35">
      <c r="B10" s="6"/>
      <c r="C10" s="9" t="s">
        <v>19</v>
      </c>
      <c r="D10" s="9"/>
    </row>
    <row r="11" spans="2:4" x14ac:dyDescent="0.35">
      <c r="B11" s="1"/>
      <c r="C11" s="3" t="s">
        <v>9</v>
      </c>
    </row>
    <row r="12" spans="2:4" x14ac:dyDescent="0.35">
      <c r="B12" s="10">
        <v>1</v>
      </c>
      <c r="C12" s="11" t="s">
        <v>11</v>
      </c>
    </row>
    <row r="13" spans="2:4" x14ac:dyDescent="0.35">
      <c r="B13" s="10">
        <v>1</v>
      </c>
      <c r="C13" s="11" t="s">
        <v>13</v>
      </c>
    </row>
    <row r="14" spans="2:4" x14ac:dyDescent="0.35">
      <c r="B14" s="10">
        <v>2</v>
      </c>
      <c r="C14" s="11" t="s">
        <v>7</v>
      </c>
    </row>
    <row r="15" spans="2:4" x14ac:dyDescent="0.35">
      <c r="B15" s="10">
        <v>1</v>
      </c>
      <c r="C15" s="11" t="s">
        <v>20</v>
      </c>
    </row>
    <row r="16" spans="2:4" x14ac:dyDescent="0.35">
      <c r="B16" s="10">
        <v>2</v>
      </c>
      <c r="C16" s="11" t="s">
        <v>21</v>
      </c>
    </row>
    <row r="17" spans="2:3" x14ac:dyDescent="0.35">
      <c r="B17" s="10">
        <v>2</v>
      </c>
      <c r="C17" s="11" t="s">
        <v>15</v>
      </c>
    </row>
    <row r="18" spans="2:3" x14ac:dyDescent="0.35">
      <c r="B18" s="10">
        <v>1</v>
      </c>
      <c r="C18" s="11" t="s">
        <v>14</v>
      </c>
    </row>
    <row r="19" spans="2:3" x14ac:dyDescent="0.35">
      <c r="B19" s="10">
        <v>1</v>
      </c>
      <c r="C19" s="11" t="s">
        <v>12</v>
      </c>
    </row>
    <row r="20" spans="2:3" ht="15" thickBot="1" x14ac:dyDescent="0.4">
      <c r="B20" s="12"/>
      <c r="C20" s="12"/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RESUMEN</vt:lpstr>
      <vt:lpstr>ORD 926</vt:lpstr>
      <vt:lpstr>ORD 927</vt:lpstr>
      <vt:lpstr>ORD 928</vt:lpstr>
      <vt:lpstr>ORD 929</vt:lpstr>
      <vt:lpstr>EXT 951</vt:lpstr>
      <vt:lpstr>'EXT 951'!Área_de_impresión</vt:lpstr>
      <vt:lpstr>'ORD 926'!Área_de_impresión</vt:lpstr>
      <vt:lpstr>'ORD 927'!Área_de_impresión</vt:lpstr>
      <vt:lpstr>'ORD 928'!Área_de_impresión</vt:lpstr>
      <vt:lpstr>'ORD 929'!Área_de_impresión</vt:lpstr>
      <vt:lpstr>RESUMEN!Área_de_impresión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Hogar</dc:creator>
  <cp:keywords/>
  <dc:description/>
  <cp:lastModifiedBy>Paulo Mena Quesada</cp:lastModifiedBy>
  <cp:revision/>
  <dcterms:created xsi:type="dcterms:W3CDTF">2020-04-30T17:47:27Z</dcterms:created>
  <dcterms:modified xsi:type="dcterms:W3CDTF">2026-06-12T21:07:40Z</dcterms:modified>
  <cp:category/>
  <cp:contentStatus/>
</cp:coreProperties>
</file>